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<sst xmlns="http://schemas.openxmlformats.org/spreadsheetml/2006/main" count="59" uniqueCount="55">
  <si>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</si>
  <si>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</si>
  <si>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</si>
  <si>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</si>
  <si>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11, 2082</t>
  </si>
  <si>
    <t>Kartik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</si>
  <si>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</si>
  <si>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</si>
  <si>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</si>
  <si>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</si>
  <si>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</si>
  <si>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</si>
  <si>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</si>
  <si>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</si>
  <si>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</si>
  <si>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</si>
  <si>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</si>
  <si>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</si>
  <si>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</si>
  <si>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</si>
  <si>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</si>
  <si>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</si>
  <si>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</si>
  <si>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</si>
  <si>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</si>
  <si>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</si>
  <si>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</si>
  <si>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</si>
  <si>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</si>
  <si>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</si>
  <si>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</si>
  <si>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</si>
  <si>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</si>
  <si>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</si>
  <si>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</si>
  <si>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</si>
  <si>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</si>
  <si>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</si>
  <si>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</si>
  <si>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</si>
  <si>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</si>
  <si>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</si>
  <si>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</si>
  <si>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</si>
  <si>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</si>
  <si>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</si>
  <si>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</si>
  <si>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</si>
  <si>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</si>
  <si>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</si>
  <si>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</si>
  <si>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</si>
  <si>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</si>
  <si>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</si>
  <si>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11, 2082(October 28,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</si>
</sst>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45958</v>
      </c>
      <c r="C6" s="10">
        <v>45957</v>
      </c>
      <c r="D6" s="11" t="s">
        <v>7</v>
      </c>
      <c r="E6" s="11" t="s">
        <v>8</v>
      </c>
      <c r="F6" s="11" t="s">
        <v>9</v>
      </c>
    </row>
    <row r="7" spans="1:6" ht="16.5" thickBot="1" x14ac:dyDescent="0.3">
      <c r="A7" s="12" t="s">
        <v>10</v>
      </c>
      <c r="B7" s="13">
        <v>1906376.49441812</v>
      </c>
      <c r="C7" s="13">
        <v>1899812.8416449507</v>
      </c>
      <c r="D7" s="14">
        <v>6563.652773169335</v>
      </c>
      <c r="E7" s="14">
        <v>2513.2445112499408</v>
      </c>
      <c r="F7" s="14">
        <v>109274.40237512998</v>
      </c>
    </row>
    <row r="8" spans="1:6" ht="15.75" x14ac:dyDescent="0.25">
      <c r="A8" s="15" t="s">
        <v>11</v>
      </c>
      <c r="B8" s="16">
        <v>2808867.76127329</v>
      </c>
      <c r="C8" s="16">
        <v>2811289.6590214106</v>
      </c>
      <c r="D8" s="17">
        <v>-2421.8977481205948</v>
      </c>
      <c r="E8" s="17">
        <v>20546.486808630172</v>
      </c>
      <c r="F8" s="17">
        <v>905004.51136641996</v>
      </c>
    </row>
    <row r="9" spans="1:6" ht="15.75" x14ac:dyDescent="0.25">
      <c r="A9" s="18" t="s">
        <v>12</v>
      </c>
      <c r="B9" s="19">
        <v>42012.495946909999</v>
      </c>
      <c r="C9" s="19">
        <v>41800.569190670001</v>
      </c>
      <c r="D9" s="20">
        <v>211.92675623999821</v>
      </c>
      <c r="E9" s="20">
        <v>138.75313212000037</v>
      </c>
      <c r="F9" s="20">
        <v>907.83586635999382</v>
      </c>
    </row>
    <row r="10" spans="1:6" ht="15.75" x14ac:dyDescent="0.25">
      <c r="A10" s="15" t="s">
        <v>13</v>
      </c>
      <c r="B10" s="16">
        <v>-116791.26685517002</v>
      </c>
      <c r="C10" s="16">
        <v>-117576.81737646001</v>
      </c>
      <c r="D10" s="17">
        <v>785.55052128998796</v>
      </c>
      <c r="E10" s="17">
        <v>17816.757702619972</v>
      </c>
      <c r="F10" s="17">
        <v>-41046.552990919998</v>
      </c>
    </row>
    <row r="11" spans="1:6" ht="15.75" x14ac:dyDescent="0.25">
      <c r="A11" s="18" t="s">
        <v>14</v>
      </c>
      <c r="B11" s="19">
        <v>131856.47826279001</v>
      </c>
      <c r="C11" s="19">
        <v>132642.02878408</v>
      </c>
      <c r="D11" s="21">
        <v>-785.55052128998796</v>
      </c>
      <c r="E11" s="21">
        <v>-17816.757702619972</v>
      </c>
      <c r="F11" s="21">
        <v>41383.979088299995</v>
      </c>
    </row>
    <row r="12" spans="1:6" ht="15.75" x14ac:dyDescent="0.25">
      <c r="A12" s="22" t="s">
        <v>15</v>
      </c>
      <c r="B12" s="23">
        <v>-785700</v>
      </c>
      <c r="C12" s="23">
        <v>-793900</v>
      </c>
      <c r="D12" s="17">
        <v>8200</v>
      </c>
      <c r="E12" s="17">
        <v>-35850</v>
      </c>
      <c r="F12" s="17">
        <v>-131650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-90000</v>
      </c>
      <c r="C17" s="19">
        <v>-90000</v>
      </c>
      <c r="D17" s="21">
        <v>0</v>
      </c>
      <c r="E17" s="21">
        <v>35500</v>
      </c>
      <c r="F17" s="21">
        <v>287450</v>
      </c>
    </row>
    <row r="18" spans="1:6" ht="15.75" x14ac:dyDescent="0.25">
      <c r="A18" s="24" t="s">
        <v>21</v>
      </c>
      <c r="B18" s="19">
        <v>-695700</v>
      </c>
      <c r="C18" s="19">
        <v>-703900</v>
      </c>
      <c r="D18" s="21">
        <v>8200</v>
      </c>
      <c r="E18" s="21">
        <v>-71350</v>
      </c>
      <c r="F18" s="21">
        <v>-419100</v>
      </c>
    </row>
    <row r="19" spans="1:6" ht="16.5" thickBot="1" x14ac:dyDescent="0.3">
      <c r="A19" s="24" t="s">
        <v>22</v>
      </c>
      <c r="B19" s="19">
        <v>0</v>
      </c>
      <c r="C19" s="19">
        <v>0</v>
      </c>
      <c r="D19" s="20">
        <v>0</v>
      </c>
      <c r="E19" s="20">
        <v>0</v>
      </c>
      <c r="F19" s="20">
        <v>0</v>
      </c>
    </row>
    <row r="20" spans="1:6" ht="16.5" thickBot="1" x14ac:dyDescent="0.3">
      <c r="A20" s="12" t="s">
        <v>23</v>
      </c>
      <c r="B20" s="25">
        <v>1906376.4944186504</v>
      </c>
      <c r="C20" s="25">
        <v>1899812.8416454899</v>
      </c>
      <c r="D20" s="14">
        <v>6563.6527731604874</v>
      </c>
      <c r="E20" s="14">
        <v>2513.2445112303831</v>
      </c>
      <c r="F20" s="14">
        <v>109274.40237503033</v>
      </c>
    </row>
    <row r="21" spans="1:6" ht="15.75" x14ac:dyDescent="0.25">
      <c r="A21" s="22" t="s">
        <v>24</v>
      </c>
      <c r="B21" s="16">
        <v>335626.22943787999</v>
      </c>
      <c r="C21" s="16">
        <v>342557.17152455001</v>
      </c>
      <c r="D21" s="26">
        <v>-6930.9420866700239</v>
      </c>
      <c r="E21" s="26">
        <v>-11921.04242774006</v>
      </c>
      <c r="F21" s="26">
        <v>-30573.586603550008</v>
      </c>
    </row>
    <row r="22" spans="1:6" ht="15.75" x14ac:dyDescent="0.25">
      <c r="A22" s="22" t="s">
        <v>25</v>
      </c>
      <c r="B22" s="16">
        <v>792432.94373000006</v>
      </c>
      <c r="C22" s="16">
        <v>792141.22241000005</v>
      </c>
      <c r="D22" s="26">
        <v>291.72132000001147</v>
      </c>
      <c r="E22" s="26">
        <v>4119.278462050017</v>
      </c>
      <c r="F22" s="26">
        <v>42320.521575500024</v>
      </c>
    </row>
    <row r="23" spans="1:6" ht="15.75" x14ac:dyDescent="0.25">
      <c r="A23" s="22" t="s">
        <v>26</v>
      </c>
      <c r="B23" s="16">
        <v>22100.560941390002</v>
      </c>
      <c r="C23" s="16">
        <v>21562.429349879996</v>
      </c>
      <c r="D23" s="26">
        <v>538.13159151000582</v>
      </c>
      <c r="E23" s="26">
        <v>1640.2649296300042</v>
      </c>
      <c r="F23" s="26">
        <v>-3623.4666020099976</v>
      </c>
    </row>
    <row r="24" spans="1:6" ht="16.5" thickBot="1" x14ac:dyDescent="0.3">
      <c r="A24" s="22" t="s">
        <v>27</v>
      </c>
      <c r="B24" s="16">
        <v>756216.76030938013</v>
      </c>
      <c r="C24" s="16">
        <v>743552.01836105995</v>
      </c>
      <c r="D24" s="27">
        <v>12664.741948320181</v>
      </c>
      <c r="E24" s="27">
        <v>8674.7435472902143</v>
      </c>
      <c r="F24" s="27">
        <v>101150.93400509027</v>
      </c>
    </row>
    <row r="25" spans="1:6" ht="16.5" thickBot="1" x14ac:dyDescent="0.3">
      <c r="A25" s="12" t="s">
        <v>28</v>
      </c>
      <c r="B25" s="25">
        <v>1150159.7341092702</v>
      </c>
      <c r="C25" s="25">
        <v>1156260.82328443</v>
      </c>
      <c r="D25" s="14">
        <v>-6101.0891751598101</v>
      </c>
      <c r="E25" s="14">
        <v>-6161.4990360599477</v>
      </c>
      <c r="F25" s="14">
        <v>8123.468369940063</v>
      </c>
    </row>
    <row r="26" spans="1:6" ht="16.5" thickBot="1" x14ac:dyDescent="0.3">
      <c r="A26" s="28" t="s">
        <v>29</v>
      </c>
      <c r="B26" s="29">
        <v>261178.67226949774</v>
      </c>
      <c r="C26" s="29">
        <v>261178.67226949774</v>
      </c>
      <c r="D26" s="30">
        <v>0</v>
      </c>
      <c r="E26" s="30">
        <v>1477.3555438933254</v>
      </c>
      <c r="F26" s="30">
        <v>11068.839539966197</v>
      </c>
    </row>
    <row r="27" spans="1:6" ht="16.5" thickBot="1" x14ac:dyDescent="0.3">
      <c r="A27" s="28" t="s">
        <v>30</v>
      </c>
      <c r="B27" s="29">
        <v>74447.557168382249</v>
      </c>
      <c r="C27" s="29">
        <v>81378.499255052273</v>
      </c>
      <c r="D27" s="14">
        <v>-6930.9420866700239</v>
      </c>
      <c r="E27" s="14">
        <v>-13398.397971633385</v>
      </c>
      <c r="F27" s="14">
        <v>-41642.426143516204</v>
      </c>
    </row>
    <row r="28" spans="1:6" ht="16.5" thickBot="1" x14ac:dyDescent="0.3">
      <c r="A28" s="31" t="s">
        <v>31</v>
      </c>
      <c r="B28" s="29">
        <v>478947.16965374001</v>
      </c>
      <c r="C28" s="29">
        <v>470058.07876385993</v>
      </c>
      <c r="D28" s="14">
        <v>8889.0908898800844</v>
      </c>
      <c r="E28" s="14">
        <v>3753.7393975000596</v>
      </c>
      <c r="F28" s="14">
        <v>79623.37584103999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29" sqref="A29:F2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11, 2082(October 28,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45958</v>
      </c>
      <c r="C6" s="5">
        <v>45957</v>
      </c>
    </row>
    <row r="7" spans="1:6" ht="63.75" thickBot="1" x14ac:dyDescent="0.3">
      <c r="A7" s="38" t="s">
        <v>38</v>
      </c>
      <c r="B7" s="40">
        <v>1906376.49441812</v>
      </c>
      <c r="C7" s="40">
        <v>1899812.8416449507</v>
      </c>
      <c r="D7" s="39">
        <f>B7-C7</f>
        <v>6563.652773169335</v>
      </c>
      <c r="E7" s="39">
        <f>B7-[1]Sheet1!A2</f>
        <v>2513.2445112499408</v>
      </c>
      <c r="F7" s="39">
        <f>B7-[1]Sheet1!B2</f>
        <v>109274.40237512998</v>
      </c>
    </row>
    <row r="8" spans="1:6" ht="15.75" x14ac:dyDescent="0.25">
      <c r="A8" s="15" t="s">
        <v>39</v>
      </c>
      <c r="B8" s="16">
        <v>2808867.76127329</v>
      </c>
      <c r="C8" s="16">
        <v>2811289.6590214106</v>
      </c>
      <c r="D8" s="39">
        <f>B8-C8</f>
        <v>-2421.8977481205948</v>
      </c>
      <c r="E8" s="39">
        <f>B8-[1]Sheet1!A3</f>
        <v>20546.486808630172</v>
      </c>
      <c r="F8" s="39">
        <f>B8-[1]Sheet1!A2</f>
        <v>905004.51136641996</v>
      </c>
    </row>
    <row r="9" spans="1:6" ht="15.75" x14ac:dyDescent="0.25">
      <c r="A9" s="38" t="s">
        <v>40</v>
      </c>
      <c r="B9" s="19">
        <v>42012.495946909999</v>
      </c>
      <c r="C9" s="19">
        <v>41800.569190670001</v>
      </c>
      <c r="D9" s="36">
        <f t="shared" ref="D9:D26" si="0">B9-C9</f>
        <v>211.92675623999821</v>
      </c>
      <c r="E9" s="36">
        <f>B9-[1]Sheet1!A4</f>
        <v>138.75313212000037</v>
      </c>
      <c r="F9" s="36">
        <f>B9-[1]Sheet1!B4</f>
        <v>907.83586635999382</v>
      </c>
    </row>
    <row r="10" spans="1:6" ht="15.75" x14ac:dyDescent="0.25">
      <c r="A10" s="15" t="s">
        <v>41</v>
      </c>
      <c r="B10" s="16">
        <v>-116791.26685517002</v>
      </c>
      <c r="C10" s="16">
        <v>-117576.81737646001</v>
      </c>
      <c r="D10" s="36">
        <f t="shared" si="0"/>
        <v>785.55052128998796</v>
      </c>
      <c r="E10" s="36">
        <f>B10-[1]Sheet1!A5</f>
        <v>17816.757702619972</v>
      </c>
      <c r="F10" s="36">
        <f>B10-[1]Sheet1!B5</f>
        <v>-41046.552990919998</v>
      </c>
    </row>
    <row r="11" spans="1:6" ht="31.5" x14ac:dyDescent="0.25">
      <c r="A11" s="38" t="s">
        <v>42</v>
      </c>
      <c r="B11" s="19">
        <v>131856.47826279001</v>
      </c>
      <c r="C11" s="19">
        <v>132642.02878408</v>
      </c>
      <c r="D11" s="36">
        <f t="shared" si="0"/>
        <v>-785.55052128998796</v>
      </c>
      <c r="E11" s="36">
        <f>B11-[1]Sheet1!A6</f>
        <v>-17816.757702619972</v>
      </c>
      <c r="F11" s="36">
        <f>B11-[1]Sheet1!B6</f>
        <v>41383.979088299995</v>
      </c>
    </row>
    <row r="12" spans="1:6" ht="15.75" x14ac:dyDescent="0.25">
      <c r="A12" s="15" t="s">
        <v>43</v>
      </c>
      <c r="B12" s="23">
        <v>-785700</v>
      </c>
      <c r="C12" s="23">
        <v>-793900</v>
      </c>
      <c r="D12" s="36">
        <f t="shared" si="0"/>
        <v>8200</v>
      </c>
      <c r="E12" s="36">
        <f>B12-[1]Sheet1!A7</f>
        <v>-35850</v>
      </c>
      <c r="F12" s="36">
        <f>B12-[1]Sheet1!B7</f>
        <v>-131650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-90000</v>
      </c>
      <c r="C17" s="19">
        <v>-90000</v>
      </c>
      <c r="D17" s="36">
        <f t="shared" si="0"/>
        <v>0</v>
      </c>
      <c r="E17" s="36">
        <f>B17-[1]Sheet1!A12</f>
        <v>35500</v>
      </c>
      <c r="F17" s="36">
        <f>B17-[1]Sheet1!B12</f>
        <v>287450</v>
      </c>
    </row>
    <row r="18" spans="1:6" ht="15.75" x14ac:dyDescent="0.25">
      <c r="A18" s="15" t="s">
        <v>49</v>
      </c>
      <c r="B18" s="19">
        <v>-695700</v>
      </c>
      <c r="C18" s="19">
        <v>-703900</v>
      </c>
      <c r="D18" s="36">
        <f t="shared" si="0"/>
        <v>8200</v>
      </c>
      <c r="E18" s="36">
        <f>B18-[1]Sheet1!A13</f>
        <v>-71350</v>
      </c>
      <c r="F18" s="36">
        <f>B18-[1]Sheet1!B13</f>
        <v>-419100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1906376.4944186504</v>
      </c>
      <c r="C20" s="41">
        <v>1899812.8416454899</v>
      </c>
      <c r="D20" s="39">
        <f>B20-C20</f>
        <v>6563.6527731604874</v>
      </c>
      <c r="E20" s="36">
        <f>B20-[1]Sheet1!A15</f>
        <v>2513.2445112303831</v>
      </c>
      <c r="F20" s="36">
        <f>B20-[1]Sheet1!B15</f>
        <v>109274.40237503033</v>
      </c>
    </row>
    <row r="21" spans="1:6" ht="31.5" x14ac:dyDescent="0.25">
      <c r="A21" s="38" t="s">
        <v>51</v>
      </c>
      <c r="B21" s="16">
        <v>335626.22943787999</v>
      </c>
      <c r="C21" s="16">
        <v>342557.17152455001</v>
      </c>
      <c r="D21" s="36">
        <f t="shared" si="0"/>
        <v>-6930.9420866700239</v>
      </c>
      <c r="E21" s="36">
        <f>B21-[1]Sheet1!A16</f>
        <v>-11921.04242774006</v>
      </c>
      <c r="F21" s="36">
        <f>B21-[1]Sheet1!B16</f>
        <v>-30573.586603550008</v>
      </c>
    </row>
    <row r="22" spans="1:6" ht="15.75" x14ac:dyDescent="0.25">
      <c r="A22" s="15" t="s">
        <v>31</v>
      </c>
      <c r="B22" s="16">
        <v>792432.94373000006</v>
      </c>
      <c r="C22" s="16">
        <v>792141.22241000005</v>
      </c>
      <c r="D22" s="36">
        <f t="shared" si="0"/>
        <v>291.72132000001147</v>
      </c>
      <c r="E22" s="36">
        <f>B22-[1]Sheet1!A17</f>
        <v>4119.278462050017</v>
      </c>
      <c r="F22" s="36">
        <f>B22-[1]Sheet1!B17</f>
        <v>42320.521575500024</v>
      </c>
    </row>
    <row r="23" spans="1:6" ht="31.5" x14ac:dyDescent="0.25">
      <c r="A23" s="38" t="s">
        <v>52</v>
      </c>
      <c r="B23" s="16">
        <v>22100.560941390002</v>
      </c>
      <c r="C23" s="16">
        <v>21562.429349879996</v>
      </c>
      <c r="D23" s="36">
        <f t="shared" si="0"/>
        <v>538.13159151000582</v>
      </c>
      <c r="E23" s="36">
        <f>B23-[1]Sheet1!A18</f>
        <v>1640.2649296300042</v>
      </c>
      <c r="F23" s="36">
        <f>B23-[1]Sheet1!B18</f>
        <v>-3623.4666020099976</v>
      </c>
    </row>
    <row r="24" spans="1:6" ht="45" x14ac:dyDescent="0.25">
      <c r="A24" s="42" t="s">
        <v>53</v>
      </c>
      <c r="B24" s="16">
        <v>756216.76030938013</v>
      </c>
      <c r="C24" s="16">
        <v>743552.01836105995</v>
      </c>
      <c r="D24" s="36">
        <f t="shared" si="0"/>
        <v>12664.741948320181</v>
      </c>
      <c r="E24" s="36">
        <f>B24-[1]Sheet1!A19</f>
        <v>8674.7435472902143</v>
      </c>
      <c r="F24" s="36">
        <f>B24-[1]Sheet1!B19</f>
        <v>101150.93400509027</v>
      </c>
    </row>
    <row r="25" spans="1:6" ht="16.5" hidden="1" thickBot="1" x14ac:dyDescent="0.3">
      <c r="B25" s="41">
        <v>1150159.7341092702</v>
      </c>
      <c r="C25" s="41">
        <v>1156260.82328443</v>
      </c>
      <c r="D25" s="36">
        <f t="shared" si="0"/>
        <v>-6101.0891751598101</v>
      </c>
      <c r="E25" s="36">
        <f>B25-[1]Sheet1!A20</f>
        <v>-6161.4990360599477</v>
      </c>
      <c r="F25" s="36">
        <f>B25-[1]Sheet1!B20</f>
        <v>8123.468369940063</v>
      </c>
    </row>
    <row r="26" spans="1:6" ht="16.5" hidden="1" thickBot="1" x14ac:dyDescent="0.3">
      <c r="B26" s="43">
        <v>261178.67226949774</v>
      </c>
      <c r="C26" s="43">
        <v>261178.67226949774</v>
      </c>
      <c r="D26" s="36">
        <f t="shared" si="0"/>
        <v>0</v>
      </c>
      <c r="E26" s="36">
        <f>B26-[1]Sheet1!A21</f>
        <v>1477.3555438933254</v>
      </c>
      <c r="F26" s="36">
        <f>B26-[1]Sheet1!B21</f>
        <v>11068.839539966197</v>
      </c>
    </row>
    <row r="27" spans="1:6" ht="16.5" hidden="1" thickBot="1" x14ac:dyDescent="0.3">
      <c r="B27" s="43">
        <v>74447.557168382249</v>
      </c>
      <c r="C27" s="43">
        <v>81378.499255052273</v>
      </c>
      <c r="D27" s="39">
        <f>B27-C27</f>
        <v>-6930.9420866700239</v>
      </c>
      <c r="E27" s="36">
        <f>B27-[1]Sheet1!A22</f>
        <v>-13398.397971633385</v>
      </c>
      <c r="F27" s="39">
        <f>B27-[1]Sheet1!B22</f>
        <v>-41642.426143516204</v>
      </c>
    </row>
    <row r="28" spans="1:6" ht="16.5" hidden="1" thickBot="1" x14ac:dyDescent="0.3">
      <c r="B28" s="43">
        <v>478947.16965374001</v>
      </c>
      <c r="C28" s="43">
        <v>470058.07876385993</v>
      </c>
      <c r="D28" s="39">
        <f>B28-C28</f>
        <v>8889.0908898800844</v>
      </c>
      <c r="E28" s="39">
        <f>B28-[1]Sheet1!A23</f>
        <v>3753.7393975000596</v>
      </c>
      <c r="F28" s="36">
        <f>B28-[1]Sheet1!B23</f>
        <v>79623.37584103999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2025-10-29T06:39:51Z</dcterms:created>
  <dcterms:modified xsi:type="dcterms:W3CDTF">2025-10-29T06:40:54Z</dcterms:modified>
</cp:coreProperties>
</file>