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<sst xmlns="http://schemas.openxmlformats.org/spreadsheetml/2006/main" count="59" uniqueCount="55">
  <si>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</si>
  <si>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</si>
  <si>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</si>
  <si>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</si>
  <si>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15, 2082</t>
  </si>
  <si>
    <t>Kartik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</si>
  <si>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</si>
  <si>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</si>
  <si>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</si>
  <si>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</si>
  <si>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</si>
  <si>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</si>
  <si>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</si>
  <si>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</si>
  <si>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</si>
  <si>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</si>
  <si>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</si>
  <si>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</si>
  <si>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</si>
  <si>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</si>
  <si>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</si>
  <si>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</si>
  <si>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</si>
  <si>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</si>
  <si>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</si>
  <si>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</si>
  <si>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</si>
  <si>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</si>
  <si>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</si>
  <si>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</si>
  <si>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</si>
  <si>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</si>
  <si>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</si>
  <si>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</si>
  <si>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</si>
  <si>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</si>
  <si>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</si>
  <si>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</si>
  <si>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</si>
  <si>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</si>
  <si>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</si>
  <si>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</si>
  <si>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</si>
  <si>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</si>
  <si>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</si>
  <si>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</si>
  <si>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</si>
  <si>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</si>
  <si>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</si>
  <si>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</si>
  <si>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</si>
  <si>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</si>
  <si>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</si>
  <si>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</si>
  <si>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15, 2082(November 01,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</si>
</sst>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E15" sqref="E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45962</v>
      </c>
      <c r="C6" s="10">
        <v>45960</v>
      </c>
      <c r="D6" s="11" t="s">
        <v>7</v>
      </c>
      <c r="E6" s="11" t="s">
        <v>8</v>
      </c>
      <c r="F6" s="11" t="s">
        <v>9</v>
      </c>
    </row>
    <row r="7" spans="1:6" ht="16.5" thickBot="1" x14ac:dyDescent="0.3">
      <c r="A7" s="12" t="s">
        <v>10</v>
      </c>
      <c r="B7" s="13">
        <v>1904009.9662941098</v>
      </c>
      <c r="C7" s="13">
        <v>1893160.43269188</v>
      </c>
      <c r="D7" s="14">
        <v>10849.533602229785</v>
      </c>
      <c r="E7" s="14">
        <v>146.71638723975047</v>
      </c>
      <c r="F7" s="14">
        <v>106907.87425111979</v>
      </c>
    </row>
    <row r="8" spans="1:6" ht="15.75" x14ac:dyDescent="0.25">
      <c r="A8" s="15" t="s">
        <v>11</v>
      </c>
      <c r="B8" s="16">
        <v>2820791.9144008099</v>
      </c>
      <c r="C8" s="16">
        <v>2805943.9733091001</v>
      </c>
      <c r="D8" s="17">
        <v>14847.94109170977</v>
      </c>
      <c r="E8" s="17">
        <v>32470.639936150052</v>
      </c>
      <c r="F8" s="17">
        <v>916928.66449393984</v>
      </c>
    </row>
    <row r="9" spans="1:6" ht="15.75" x14ac:dyDescent="0.25">
      <c r="A9" s="18" t="s">
        <v>12</v>
      </c>
      <c r="B9" s="19">
        <v>42254.957463120001</v>
      </c>
      <c r="C9" s="19">
        <v>42075.672753949999</v>
      </c>
      <c r="D9" s="20">
        <v>179.28470917000232</v>
      </c>
      <c r="E9" s="20">
        <v>381.21464833000209</v>
      </c>
      <c r="F9" s="20">
        <v>1150.2973825699955</v>
      </c>
    </row>
    <row r="10" spans="1:6" ht="15.75" x14ac:dyDescent="0.25">
      <c r="A10" s="15" t="s">
        <v>13</v>
      </c>
      <c r="B10" s="16">
        <v>-116881.94810670006</v>
      </c>
      <c r="C10" s="16">
        <v>-112883.54061722005</v>
      </c>
      <c r="D10" s="17">
        <v>-3998.4074894800142</v>
      </c>
      <c r="E10" s="17">
        <v>17726.076451089932</v>
      </c>
      <c r="F10" s="17">
        <v>-41137.234242450038</v>
      </c>
    </row>
    <row r="11" spans="1:6" ht="15.75" x14ac:dyDescent="0.25">
      <c r="A11" s="18" t="s">
        <v>14</v>
      </c>
      <c r="B11" s="19">
        <v>131947.15951432005</v>
      </c>
      <c r="C11" s="19">
        <v>127948.75202484004</v>
      </c>
      <c r="D11" s="21">
        <v>3998.4074894800142</v>
      </c>
      <c r="E11" s="21">
        <v>-17726.076451089932</v>
      </c>
      <c r="F11" s="21">
        <v>41474.660339830036</v>
      </c>
    </row>
    <row r="12" spans="1:6" ht="15.75" x14ac:dyDescent="0.25">
      <c r="A12" s="22" t="s">
        <v>15</v>
      </c>
      <c r="B12" s="23">
        <v>-799900</v>
      </c>
      <c r="C12" s="23">
        <v>-799900</v>
      </c>
      <c r="D12" s="17">
        <v>0</v>
      </c>
      <c r="E12" s="17">
        <v>-50050</v>
      </c>
      <c r="F12" s="17">
        <v>-145850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-130000</v>
      </c>
      <c r="C17" s="19">
        <v>-130000</v>
      </c>
      <c r="D17" s="21">
        <v>0</v>
      </c>
      <c r="E17" s="21">
        <v>-4500</v>
      </c>
      <c r="F17" s="21">
        <v>247450</v>
      </c>
    </row>
    <row r="18" spans="1:6" ht="15.75" x14ac:dyDescent="0.25">
      <c r="A18" s="24" t="s">
        <v>21</v>
      </c>
      <c r="B18" s="19">
        <v>-669900</v>
      </c>
      <c r="C18" s="19">
        <v>-669900</v>
      </c>
      <c r="D18" s="21">
        <v>0</v>
      </c>
      <c r="E18" s="21">
        <v>-45550</v>
      </c>
      <c r="F18" s="21">
        <v>-393300</v>
      </c>
    </row>
    <row r="19" spans="1:6" ht="16.5" thickBot="1" x14ac:dyDescent="0.3">
      <c r="A19" s="24" t="s">
        <v>22</v>
      </c>
      <c r="B19" s="19">
        <v>0</v>
      </c>
      <c r="C19" s="19">
        <v>0</v>
      </c>
      <c r="D19" s="20">
        <v>0</v>
      </c>
      <c r="E19" s="20">
        <v>0</v>
      </c>
      <c r="F19" s="20">
        <v>0</v>
      </c>
    </row>
    <row r="20" spans="1:6" ht="16.5" thickBot="1" x14ac:dyDescent="0.3">
      <c r="A20" s="12" t="s">
        <v>23</v>
      </c>
      <c r="B20" s="25">
        <v>1904009.9662941098</v>
      </c>
      <c r="C20" s="25">
        <v>1893160.43269188</v>
      </c>
      <c r="D20" s="14">
        <v>10849.533602229785</v>
      </c>
      <c r="E20" s="14">
        <v>146.71638668980449</v>
      </c>
      <c r="F20" s="14">
        <v>106907.87425048975</v>
      </c>
    </row>
    <row r="21" spans="1:6" ht="15.75" x14ac:dyDescent="0.25">
      <c r="A21" s="22" t="s">
        <v>24</v>
      </c>
      <c r="B21" s="16">
        <v>329353.73206531</v>
      </c>
      <c r="C21" s="16">
        <v>333870.6541941</v>
      </c>
      <c r="D21" s="26">
        <v>-4516.92212879</v>
      </c>
      <c r="E21" s="26">
        <v>-18193.539800310042</v>
      </c>
      <c r="F21" s="26">
        <v>-36846.08397611999</v>
      </c>
    </row>
    <row r="22" spans="1:6" ht="15.75" x14ac:dyDescent="0.25">
      <c r="A22" s="22" t="s">
        <v>25</v>
      </c>
      <c r="B22" s="16">
        <v>788077.56792199996</v>
      </c>
      <c r="C22" s="16">
        <v>789068.400089</v>
      </c>
      <c r="D22" s="26">
        <v>-990.83216700004414</v>
      </c>
      <c r="E22" s="26">
        <v>-236.09734595008194</v>
      </c>
      <c r="F22" s="26">
        <v>37965.145767499926</v>
      </c>
    </row>
    <row r="23" spans="1:6" ht="15.75" x14ac:dyDescent="0.25">
      <c r="A23" s="22" t="s">
        <v>26</v>
      </c>
      <c r="B23" s="16">
        <v>20317.152165360003</v>
      </c>
      <c r="C23" s="16">
        <v>20391.431993980004</v>
      </c>
      <c r="D23" s="26">
        <v>-74.279828620001354</v>
      </c>
      <c r="E23" s="26">
        <v>-143.1438463999948</v>
      </c>
      <c r="F23" s="26">
        <v>-5406.8753780399966</v>
      </c>
    </row>
    <row r="24" spans="1:6" ht="16.5" thickBot="1" x14ac:dyDescent="0.3">
      <c r="A24" s="22" t="s">
        <v>27</v>
      </c>
      <c r="B24" s="16">
        <v>766261.51414144004</v>
      </c>
      <c r="C24" s="16">
        <v>749829.94641480024</v>
      </c>
      <c r="D24" s="27">
        <v>16431.567726639798</v>
      </c>
      <c r="E24" s="27">
        <v>18719.497379350127</v>
      </c>
      <c r="F24" s="27">
        <v>111195.68783715018</v>
      </c>
    </row>
    <row r="25" spans="1:6" ht="16.5" thickBot="1" x14ac:dyDescent="0.3">
      <c r="A25" s="12" t="s">
        <v>28</v>
      </c>
      <c r="B25" s="25">
        <v>1137748.4521526701</v>
      </c>
      <c r="C25" s="25">
        <v>1143330.4862770799</v>
      </c>
      <c r="D25" s="14">
        <v>-5582.0341244097799</v>
      </c>
      <c r="E25" s="14">
        <v>-18572.780992659973</v>
      </c>
      <c r="F25" s="14">
        <v>-4287.8135866599623</v>
      </c>
    </row>
    <row r="26" spans="1:6" ht="16.5" thickBot="1" x14ac:dyDescent="0.3">
      <c r="A26" s="28" t="s">
        <v>29</v>
      </c>
      <c r="B26" s="29">
        <v>261178.67226949774</v>
      </c>
      <c r="C26" s="29">
        <v>261178.67226949774</v>
      </c>
      <c r="D26" s="30">
        <v>0</v>
      </c>
      <c r="E26" s="30">
        <v>1477.3555438933254</v>
      </c>
      <c r="F26" s="30">
        <v>11068.839539966197</v>
      </c>
    </row>
    <row r="27" spans="1:6" ht="16.5" thickBot="1" x14ac:dyDescent="0.3">
      <c r="A27" s="28" t="s">
        <v>30</v>
      </c>
      <c r="B27" s="29">
        <v>68175.059795812267</v>
      </c>
      <c r="C27" s="29">
        <v>72691.981924602267</v>
      </c>
      <c r="D27" s="14">
        <v>-4516.92212879</v>
      </c>
      <c r="E27" s="14">
        <v>-19670.895344203367</v>
      </c>
      <c r="F27" s="14">
        <v>-47914.923516086186</v>
      </c>
    </row>
    <row r="28" spans="1:6" ht="16.5" thickBot="1" x14ac:dyDescent="0.3">
      <c r="A28" s="31" t="s">
        <v>31</v>
      </c>
      <c r="B28" s="29">
        <v>484401.53538571991</v>
      </c>
      <c r="C28" s="29">
        <v>471489.7608484099</v>
      </c>
      <c r="D28" s="14">
        <v>12911.774537310004</v>
      </c>
      <c r="E28" s="14">
        <v>9208.1051294799545</v>
      </c>
      <c r="F28" s="14">
        <v>85077.741573019885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15, 2082(November 01,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45962</v>
      </c>
      <c r="C6" s="5">
        <v>45960</v>
      </c>
    </row>
    <row r="7" spans="1:6" ht="63.75" thickBot="1" x14ac:dyDescent="0.3">
      <c r="A7" s="38" t="s">
        <v>38</v>
      </c>
      <c r="B7" s="40">
        <v>1904009.9662941098</v>
      </c>
      <c r="C7" s="40">
        <v>1893160.43269188</v>
      </c>
      <c r="D7" s="39">
        <f>B7-C7</f>
        <v>10849.533602229785</v>
      </c>
      <c r="E7" s="39">
        <f>B7-[1]Sheet1!A2</f>
        <v>146.71638723975047</v>
      </c>
      <c r="F7" s="39">
        <f>B7-[1]Sheet1!B2</f>
        <v>106907.87425111979</v>
      </c>
    </row>
    <row r="8" spans="1:6" ht="15.75" x14ac:dyDescent="0.25">
      <c r="A8" s="15" t="s">
        <v>39</v>
      </c>
      <c r="B8" s="16">
        <v>2820791.9144008099</v>
      </c>
      <c r="C8" s="16">
        <v>2805943.9733091001</v>
      </c>
      <c r="D8" s="39">
        <f>B8-C8</f>
        <v>14847.94109170977</v>
      </c>
      <c r="E8" s="39">
        <f>B8-[1]Sheet1!A3</f>
        <v>32470.639936150052</v>
      </c>
      <c r="F8" s="39">
        <f>B8-[1]Sheet1!A2</f>
        <v>916928.66449393984</v>
      </c>
    </row>
    <row r="9" spans="1:6" ht="15.75" x14ac:dyDescent="0.25">
      <c r="A9" s="38" t="s">
        <v>40</v>
      </c>
      <c r="B9" s="19">
        <v>42254.957463120001</v>
      </c>
      <c r="C9" s="19">
        <v>42075.672753949999</v>
      </c>
      <c r="D9" s="36">
        <f t="shared" ref="D9:D26" si="0">B9-C9</f>
        <v>179.28470917000232</v>
      </c>
      <c r="E9" s="36">
        <f>B9-[1]Sheet1!A4</f>
        <v>381.21464833000209</v>
      </c>
      <c r="F9" s="36">
        <f>B9-[1]Sheet1!B4</f>
        <v>1150.2973825699955</v>
      </c>
    </row>
    <row r="10" spans="1:6" ht="15.75" x14ac:dyDescent="0.25">
      <c r="A10" s="15" t="s">
        <v>41</v>
      </c>
      <c r="B10" s="16">
        <v>-116881.94810670006</v>
      </c>
      <c r="C10" s="16">
        <v>-112883.54061722005</v>
      </c>
      <c r="D10" s="36">
        <f t="shared" si="0"/>
        <v>-3998.4074894800142</v>
      </c>
      <c r="E10" s="36">
        <f>B10-[1]Sheet1!A5</f>
        <v>17726.076451089932</v>
      </c>
      <c r="F10" s="36">
        <f>B10-[1]Sheet1!B5</f>
        <v>-41137.234242450038</v>
      </c>
    </row>
    <row r="11" spans="1:6" ht="31.5" x14ac:dyDescent="0.25">
      <c r="A11" s="38" t="s">
        <v>42</v>
      </c>
      <c r="B11" s="19">
        <v>131947.15951432005</v>
      </c>
      <c r="C11" s="19">
        <v>127948.75202484004</v>
      </c>
      <c r="D11" s="36">
        <f t="shared" si="0"/>
        <v>3998.4074894800142</v>
      </c>
      <c r="E11" s="36">
        <f>B11-[1]Sheet1!A6</f>
        <v>-17726.076451089932</v>
      </c>
      <c r="F11" s="36">
        <f>B11-[1]Sheet1!B6</f>
        <v>41474.660339830036</v>
      </c>
    </row>
    <row r="12" spans="1:6" ht="15.75" x14ac:dyDescent="0.25">
      <c r="A12" s="15" t="s">
        <v>43</v>
      </c>
      <c r="B12" s="23">
        <v>-799900</v>
      </c>
      <c r="C12" s="23">
        <v>-799900</v>
      </c>
      <c r="D12" s="36">
        <f t="shared" si="0"/>
        <v>0</v>
      </c>
      <c r="E12" s="36">
        <f>B12-[1]Sheet1!A7</f>
        <v>-50050</v>
      </c>
      <c r="F12" s="36">
        <f>B12-[1]Sheet1!B7</f>
        <v>-145850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-130000</v>
      </c>
      <c r="C17" s="19">
        <v>-130000</v>
      </c>
      <c r="D17" s="36">
        <f t="shared" si="0"/>
        <v>0</v>
      </c>
      <c r="E17" s="36">
        <f>B17-[1]Sheet1!A12</f>
        <v>-4500</v>
      </c>
      <c r="F17" s="36">
        <f>B17-[1]Sheet1!B12</f>
        <v>247450</v>
      </c>
    </row>
    <row r="18" spans="1:6" ht="15.75" x14ac:dyDescent="0.25">
      <c r="A18" s="15" t="s">
        <v>49</v>
      </c>
      <c r="B18" s="19">
        <v>-669900</v>
      </c>
      <c r="C18" s="19">
        <v>-669900</v>
      </c>
      <c r="D18" s="36">
        <f t="shared" si="0"/>
        <v>0</v>
      </c>
      <c r="E18" s="36">
        <f>B18-[1]Sheet1!A13</f>
        <v>-45550</v>
      </c>
      <c r="F18" s="36">
        <f>B18-[1]Sheet1!B13</f>
        <v>-393300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1904009.9662941098</v>
      </c>
      <c r="C20" s="41">
        <v>1893160.43269188</v>
      </c>
      <c r="D20" s="39">
        <f>B20-C20</f>
        <v>10849.533602229785</v>
      </c>
      <c r="E20" s="36">
        <f>B20-[1]Sheet1!A15</f>
        <v>146.71638668980449</v>
      </c>
      <c r="F20" s="36">
        <f>B20-[1]Sheet1!B15</f>
        <v>106907.87425048975</v>
      </c>
    </row>
    <row r="21" spans="1:6" ht="31.5" x14ac:dyDescent="0.25">
      <c r="A21" s="38" t="s">
        <v>51</v>
      </c>
      <c r="B21" s="16">
        <v>329353.73206531</v>
      </c>
      <c r="C21" s="16">
        <v>333870.6541941</v>
      </c>
      <c r="D21" s="36">
        <f t="shared" si="0"/>
        <v>-4516.92212879</v>
      </c>
      <c r="E21" s="36">
        <f>B21-[1]Sheet1!A16</f>
        <v>-18193.539800310042</v>
      </c>
      <c r="F21" s="36">
        <f>B21-[1]Sheet1!B16</f>
        <v>-36846.08397611999</v>
      </c>
    </row>
    <row r="22" spans="1:6" ht="15.75" x14ac:dyDescent="0.25">
      <c r="A22" s="15" t="s">
        <v>31</v>
      </c>
      <c r="B22" s="16">
        <v>788077.56792199996</v>
      </c>
      <c r="C22" s="16">
        <v>789068.400089</v>
      </c>
      <c r="D22" s="36">
        <f t="shared" si="0"/>
        <v>-990.83216700004414</v>
      </c>
      <c r="E22" s="36">
        <f>B22-[1]Sheet1!A17</f>
        <v>-236.09734595008194</v>
      </c>
      <c r="F22" s="36">
        <f>B22-[1]Sheet1!B17</f>
        <v>37965.145767499926</v>
      </c>
    </row>
    <row r="23" spans="1:6" ht="31.5" x14ac:dyDescent="0.25">
      <c r="A23" s="38" t="s">
        <v>52</v>
      </c>
      <c r="B23" s="16">
        <v>20317.152165360003</v>
      </c>
      <c r="C23" s="16">
        <v>20391.431993980004</v>
      </c>
      <c r="D23" s="36">
        <f t="shared" si="0"/>
        <v>-74.279828620001354</v>
      </c>
      <c r="E23" s="36">
        <f>B23-[1]Sheet1!A18</f>
        <v>-143.1438463999948</v>
      </c>
      <c r="F23" s="36">
        <f>B23-[1]Sheet1!B18</f>
        <v>-5406.8753780399966</v>
      </c>
    </row>
    <row r="24" spans="1:6" ht="45" x14ac:dyDescent="0.25">
      <c r="A24" s="42" t="s">
        <v>53</v>
      </c>
      <c r="B24" s="16">
        <v>766261.51414144004</v>
      </c>
      <c r="C24" s="16">
        <v>749829.94641480024</v>
      </c>
      <c r="D24" s="36">
        <f t="shared" si="0"/>
        <v>16431.567726639798</v>
      </c>
      <c r="E24" s="36">
        <f>B24-[1]Sheet1!A19</f>
        <v>18719.497379350127</v>
      </c>
      <c r="F24" s="36">
        <f>B24-[1]Sheet1!B19</f>
        <v>111195.68783715018</v>
      </c>
    </row>
    <row r="25" spans="1:6" ht="16.5" hidden="1" thickBot="1" x14ac:dyDescent="0.3">
      <c r="B25" s="41">
        <v>1137748.4521526701</v>
      </c>
      <c r="C25" s="41">
        <v>1143330.4862770799</v>
      </c>
      <c r="D25" s="36">
        <f t="shared" si="0"/>
        <v>-5582.0341244097799</v>
      </c>
      <c r="E25" s="36">
        <f>B25-[1]Sheet1!A20</f>
        <v>-18572.780992659973</v>
      </c>
      <c r="F25" s="36">
        <f>B25-[1]Sheet1!B20</f>
        <v>-4287.8135866599623</v>
      </c>
    </row>
    <row r="26" spans="1:6" ht="16.5" hidden="1" thickBot="1" x14ac:dyDescent="0.3">
      <c r="B26" s="43">
        <v>261178.67226949774</v>
      </c>
      <c r="C26" s="43">
        <v>261178.67226949774</v>
      </c>
      <c r="D26" s="36">
        <f t="shared" si="0"/>
        <v>0</v>
      </c>
      <c r="E26" s="36">
        <f>B26-[1]Sheet1!A21</f>
        <v>1477.3555438933254</v>
      </c>
      <c r="F26" s="36">
        <f>B26-[1]Sheet1!B21</f>
        <v>11068.839539966197</v>
      </c>
    </row>
    <row r="27" spans="1:6" ht="16.5" hidden="1" thickBot="1" x14ac:dyDescent="0.3">
      <c r="B27" s="43">
        <v>68175.059795812267</v>
      </c>
      <c r="C27" s="43">
        <v>72691.981924602267</v>
      </c>
      <c r="D27" s="39">
        <f>B27-C27</f>
        <v>-4516.92212879</v>
      </c>
      <c r="E27" s="36">
        <f>B27-[1]Sheet1!A22</f>
        <v>-19670.895344203367</v>
      </c>
      <c r="F27" s="39">
        <f>B27-[1]Sheet1!B22</f>
        <v>-47914.923516086186</v>
      </c>
    </row>
    <row r="28" spans="1:6" ht="16.5" hidden="1" thickBot="1" x14ac:dyDescent="0.3">
      <c r="B28" s="43">
        <v>484401.53538571991</v>
      </c>
      <c r="C28" s="43">
        <v>471489.7608484099</v>
      </c>
      <c r="D28" s="39">
        <f>B28-C28</f>
        <v>12911.774537310004</v>
      </c>
      <c r="E28" s="39">
        <f>B28-[1]Sheet1!A23</f>
        <v>9208.1051294799545</v>
      </c>
      <c r="F28" s="36">
        <f>B28-[1]Sheet1!B23</f>
        <v>85077.741573019885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2025-11-02T05:23:31Z</dcterms:created>
  <dcterms:modified xsi:type="dcterms:W3CDTF">2025-11-02T05:24:41Z</dcterms:modified>
</cp:coreProperties>
</file>