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6E7BC4DB-4CA5-4F09-A689-5D1B61E6D90B}" xr6:coauthVersionLast="36" xr6:coauthVersionMax="36" xr10:uidLastSave="{00000000-0000-0000-0000-000000000000}"/>
  <bookViews>
    <workbookView xWindow="0" yWindow="0" windowWidth="24000" windowHeight="9525" xr2:uid="{D2D39A28-9790-49A7-A8D3-7E1F4576B82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<sst xmlns="http://schemas.openxmlformats.org/spreadsheetml/2006/main" count="59" uniqueCount="55">
  <si>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</si>
  <si>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</si>
  <si>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</si>
  <si>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</si>
  <si>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17, 2082</t>
  </si>
  <si>
    <t>Kartik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</si>
  <si>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</si>
  <si>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</si>
  <si>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</si>
  <si>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</si>
  <si>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</si>
  <si>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</si>
  <si>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</si>
  <si>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</si>
  <si>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</si>
  <si>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</si>
  <si>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</si>
  <si>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</si>
  <si>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</si>
  <si>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</si>
  <si>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</si>
  <si>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</si>
  <si>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</si>
  <si>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</si>
  <si>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</si>
  <si>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</si>
  <si>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</si>
  <si>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</si>
  <si>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</si>
  <si>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</si>
  <si>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</si>
  <si>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</si>
  <si>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</si>
  <si>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</si>
  <si>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</si>
  <si>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</si>
  <si>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</si>
  <si>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</si>
  <si>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</si>
  <si>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</si>
  <si>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</si>
  <si>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</si>
  <si>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</si>
  <si>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</si>
  <si>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</si>
  <si>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</si>
  <si>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</si>
  <si>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</si>
  <si>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</si>
  <si>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</si>
  <si>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</si>
  <si>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</si>
  <si>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</si>
  <si>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</si>
  <si>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2082(November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</si>
</sst>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8A6704F7-E472-4A87-B4D6-3001E97697C2}"/>
    <cellStyle name="Currency 2" xfId="4" xr:uid="{E762F774-B38F-4684-9A9C-907601294D77}"/>
    <cellStyle name="Normal" xfId="0" builtinId="0"/>
    <cellStyle name="Normal 2" xfId="2" xr:uid="{8D595DB5-2C41-4A5D-93B7-108DF3A5D893}"/>
    <cellStyle name="Normal 29 3 2" xfId="3" xr:uid="{58843272-70D4-42FC-B94C-E8A383E8D6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DEAC186-D3C2-4C04-A7CB-7A8079AB40A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F09D6-ADE8-482D-A778-F2A3EB392A88}">
  <dimension ref="A1:F39"/>
  <sheetViews>
    <sheetView tabSelected="1" workbookViewId="0">
      <selection activeCell="C17" sqref="C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45964</v>
      </c>
      <c r="C6" s="10">
        <v>45963</v>
      </c>
      <c r="D6" s="11" t="s">
        <v>7</v>
      </c>
      <c r="E6" s="11" t="s">
        <v>8</v>
      </c>
      <c r="F6" s="11" t="s">
        <v>9</v>
      </c>
    </row>
    <row r="7" spans="1:6" ht="16.5" thickBot="1" x14ac:dyDescent="0.3">
      <c r="A7" s="12" t="s">
        <v>10</v>
      </c>
      <c r="B7" s="13">
        <v>1936416.3960224702</v>
      </c>
      <c r="C7" s="13">
        <v>1932427.1821493595</v>
      </c>
      <c r="D7" s="14">
        <v>3989.2138731107116</v>
      </c>
      <c r="E7" s="14">
        <v>32553.146115600131</v>
      </c>
      <c r="F7" s="14">
        <v>139314.30397948017</v>
      </c>
    </row>
    <row r="8" spans="1:6" ht="15.75" x14ac:dyDescent="0.25">
      <c r="A8" s="15" t="s">
        <v>11</v>
      </c>
      <c r="B8" s="16">
        <v>2829789.95889602</v>
      </c>
      <c r="C8" s="16">
        <v>2821833.8005431294</v>
      </c>
      <c r="D8" s="17">
        <v>7956.1583528905176</v>
      </c>
      <c r="E8" s="17">
        <v>41468.684431360103</v>
      </c>
      <c r="F8" s="17">
        <v>925926.70898914989</v>
      </c>
    </row>
    <row r="9" spans="1:6" ht="15.75" x14ac:dyDescent="0.25">
      <c r="A9" s="18" t="s">
        <v>12</v>
      </c>
      <c r="B9" s="19">
        <v>42132.607995599996</v>
      </c>
      <c r="C9" s="19">
        <v>42182.858669759997</v>
      </c>
      <c r="D9" s="20">
        <v>-50.250674160000926</v>
      </c>
      <c r="E9" s="20">
        <v>258.86518080999667</v>
      </c>
      <c r="F9" s="20">
        <v>1027.9479150499901</v>
      </c>
    </row>
    <row r="10" spans="1:6" ht="15.75" x14ac:dyDescent="0.25">
      <c r="A10" s="15" t="s">
        <v>13</v>
      </c>
      <c r="B10" s="16">
        <v>-113123.56287354996</v>
      </c>
      <c r="C10" s="16">
        <v>-109156.61839377001</v>
      </c>
      <c r="D10" s="17">
        <v>-3966.9444797799515</v>
      </c>
      <c r="E10" s="17">
        <v>21484.461684240028</v>
      </c>
      <c r="F10" s="17">
        <v>-37378.849009299942</v>
      </c>
    </row>
    <row r="11" spans="1:6" ht="15.75" x14ac:dyDescent="0.25">
      <c r="A11" s="18" t="s">
        <v>14</v>
      </c>
      <c r="B11" s="19">
        <v>128188.77428116996</v>
      </c>
      <c r="C11" s="19">
        <v>124221.82980139001</v>
      </c>
      <c r="D11" s="21">
        <v>3966.9444797799515</v>
      </c>
      <c r="E11" s="21">
        <v>-21484.461684240028</v>
      </c>
      <c r="F11" s="21">
        <v>37716.275106679939</v>
      </c>
    </row>
    <row r="12" spans="1:6" ht="15.75" x14ac:dyDescent="0.25">
      <c r="A12" s="22" t="s">
        <v>15</v>
      </c>
      <c r="B12" s="23">
        <v>-780250</v>
      </c>
      <c r="C12" s="23">
        <v>-780250</v>
      </c>
      <c r="D12" s="17">
        <v>0</v>
      </c>
      <c r="E12" s="17">
        <v>-30400</v>
      </c>
      <c r="F12" s="17">
        <v>-126200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-170000</v>
      </c>
      <c r="C17" s="19">
        <v>-170000</v>
      </c>
      <c r="D17" s="21">
        <v>0</v>
      </c>
      <c r="E17" s="21">
        <v>-44500</v>
      </c>
      <c r="F17" s="21">
        <v>207450</v>
      </c>
    </row>
    <row r="18" spans="1:6" ht="15.75" x14ac:dyDescent="0.25">
      <c r="A18" s="24" t="s">
        <v>21</v>
      </c>
      <c r="B18" s="19">
        <v>-610250</v>
      </c>
      <c r="C18" s="19">
        <v>-610250</v>
      </c>
      <c r="D18" s="21">
        <v>0</v>
      </c>
      <c r="E18" s="21">
        <v>14100</v>
      </c>
      <c r="F18" s="21">
        <v>-333650</v>
      </c>
    </row>
    <row r="19" spans="1:6" ht="16.5" thickBot="1" x14ac:dyDescent="0.3">
      <c r="A19" s="24" t="s">
        <v>22</v>
      </c>
      <c r="B19" s="19">
        <v>0</v>
      </c>
      <c r="C19" s="19">
        <v>0</v>
      </c>
      <c r="D19" s="20">
        <v>0</v>
      </c>
      <c r="E19" s="20">
        <v>0</v>
      </c>
      <c r="F19" s="20">
        <v>0</v>
      </c>
    </row>
    <row r="20" spans="1:6" ht="16.5" thickBot="1" x14ac:dyDescent="0.3">
      <c r="A20" s="12" t="s">
        <v>23</v>
      </c>
      <c r="B20" s="25">
        <v>1936416.3960224702</v>
      </c>
      <c r="C20" s="25">
        <v>1932427.1764448704</v>
      </c>
      <c r="D20" s="14">
        <v>3989.2195775997825</v>
      </c>
      <c r="E20" s="14">
        <v>32553.146115050185</v>
      </c>
      <c r="F20" s="14">
        <v>139314.30397885013</v>
      </c>
    </row>
    <row r="21" spans="1:6" ht="15.75" x14ac:dyDescent="0.25">
      <c r="A21" s="22" t="s">
        <v>24</v>
      </c>
      <c r="B21" s="16">
        <v>367827.07857199002</v>
      </c>
      <c r="C21" s="16">
        <v>359225.23450337996</v>
      </c>
      <c r="D21" s="26">
        <v>8601.8440686100512</v>
      </c>
      <c r="E21" s="26">
        <v>20279.806706369971</v>
      </c>
      <c r="F21" s="26">
        <v>1627.2625305600232</v>
      </c>
    </row>
    <row r="22" spans="1:6" ht="15.75" x14ac:dyDescent="0.25">
      <c r="A22" s="22" t="s">
        <v>25</v>
      </c>
      <c r="B22" s="16">
        <v>784217.530929</v>
      </c>
      <c r="C22" s="16">
        <v>785989.07882900001</v>
      </c>
      <c r="D22" s="26">
        <v>-1771.547900000005</v>
      </c>
      <c r="E22" s="26">
        <v>-4096.1343389500398</v>
      </c>
      <c r="F22" s="26">
        <v>34105.108774499968</v>
      </c>
    </row>
    <row r="23" spans="1:6" ht="15.75" x14ac:dyDescent="0.25">
      <c r="A23" s="22" t="s">
        <v>26</v>
      </c>
      <c r="B23" s="16">
        <v>21031.923392380002</v>
      </c>
      <c r="C23" s="16">
        <v>20297.013630940004</v>
      </c>
      <c r="D23" s="26">
        <v>734.90976143999796</v>
      </c>
      <c r="E23" s="26">
        <v>571.62738062000426</v>
      </c>
      <c r="F23" s="26">
        <v>-4692.1041510199975</v>
      </c>
    </row>
    <row r="24" spans="1:6" ht="16.5" thickBot="1" x14ac:dyDescent="0.3">
      <c r="A24" s="22" t="s">
        <v>27</v>
      </c>
      <c r="B24" s="16">
        <v>763339.8631291003</v>
      </c>
      <c r="C24" s="16">
        <v>766915.84948155028</v>
      </c>
      <c r="D24" s="27">
        <v>-3575.9863524499815</v>
      </c>
      <c r="E24" s="27">
        <v>15797.846367010381</v>
      </c>
      <c r="F24" s="27">
        <v>108274.03682481044</v>
      </c>
    </row>
    <row r="25" spans="1:6" ht="16.5" thickBot="1" x14ac:dyDescent="0.3">
      <c r="A25" s="12" t="s">
        <v>28</v>
      </c>
      <c r="B25" s="25">
        <v>1173076.5328933699</v>
      </c>
      <c r="C25" s="25">
        <v>1165511.3269633201</v>
      </c>
      <c r="D25" s="14">
        <v>7565.205930049764</v>
      </c>
      <c r="E25" s="14">
        <v>16755.299748039804</v>
      </c>
      <c r="F25" s="14">
        <v>31040.267154039815</v>
      </c>
    </row>
    <row r="26" spans="1:6" ht="16.5" thickBot="1" x14ac:dyDescent="0.3">
      <c r="A26" s="28" t="s">
        <v>29</v>
      </c>
      <c r="B26" s="29">
        <v>263219.98101264413</v>
      </c>
      <c r="C26" s="29">
        <v>263219.98101264413</v>
      </c>
      <c r="D26" s="30">
        <v>0</v>
      </c>
      <c r="E26" s="30">
        <v>3518.6642870397191</v>
      </c>
      <c r="F26" s="30">
        <v>13110.14828311259</v>
      </c>
    </row>
    <row r="27" spans="1:6" ht="16.5" thickBot="1" x14ac:dyDescent="0.3">
      <c r="A27" s="28" t="s">
        <v>30</v>
      </c>
      <c r="B27" s="29">
        <v>104607.09755934589</v>
      </c>
      <c r="C27" s="29">
        <v>96005.253490735835</v>
      </c>
      <c r="D27" s="14">
        <v>8601.8440686100512</v>
      </c>
      <c r="E27" s="14">
        <v>16761.142419330252</v>
      </c>
      <c r="F27" s="14">
        <v>-11482.885752552567</v>
      </c>
    </row>
    <row r="28" spans="1:6" ht="16.5" thickBot="1" x14ac:dyDescent="0.3">
      <c r="A28" s="31" t="s">
        <v>31</v>
      </c>
      <c r="B28" s="29">
        <v>485472.71967959992</v>
      </c>
      <c r="C28" s="29">
        <v>484977.31354814995</v>
      </c>
      <c r="D28" s="14">
        <v>495.40613144997042</v>
      </c>
      <c r="E28" s="14">
        <v>10279.289423359965</v>
      </c>
      <c r="F28" s="14">
        <v>86148.925866899895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3CB4-6B3F-4E62-9464-476CB0E654FC}">
  <dimension ref="A1:F33"/>
  <sheetViews>
    <sheetView workbookViewId="0">
      <selection sqref="A1:F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17, 2082(November 03,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45964</v>
      </c>
      <c r="C6" s="5">
        <v>45963</v>
      </c>
    </row>
    <row r="7" spans="1:6" ht="63.75" thickBot="1" x14ac:dyDescent="0.3">
      <c r="A7" s="38" t="s">
        <v>38</v>
      </c>
      <c r="B7" s="40">
        <v>1936416.3960224702</v>
      </c>
      <c r="C7" s="40">
        <v>1932427.1821493595</v>
      </c>
      <c r="D7" s="39">
        <f>B7-C7</f>
        <v>3989.2138731107116</v>
      </c>
      <c r="E7" s="39">
        <f>B7-[1]Sheet1!A2</f>
        <v>32553.146115600131</v>
      </c>
      <c r="F7" s="39">
        <f>B7-[1]Sheet1!B2</f>
        <v>139314.30397948017</v>
      </c>
    </row>
    <row r="8" spans="1:6" ht="15.75" x14ac:dyDescent="0.25">
      <c r="A8" s="15" t="s">
        <v>39</v>
      </c>
      <c r="B8" s="16">
        <v>2829789.95889602</v>
      </c>
      <c r="C8" s="16">
        <v>2821833.8005431294</v>
      </c>
      <c r="D8" s="39">
        <f>B8-C8</f>
        <v>7956.1583528905176</v>
      </c>
      <c r="E8" s="39">
        <f>B8-[1]Sheet1!A3</f>
        <v>41468.684431360103</v>
      </c>
      <c r="F8" s="39">
        <f>B8-[1]Sheet1!A2</f>
        <v>925926.70898914989</v>
      </c>
    </row>
    <row r="9" spans="1:6" ht="15.75" x14ac:dyDescent="0.25">
      <c r="A9" s="38" t="s">
        <v>40</v>
      </c>
      <c r="B9" s="19">
        <v>42132.607995599996</v>
      </c>
      <c r="C9" s="19">
        <v>42182.858669759997</v>
      </c>
      <c r="D9" s="36">
        <f t="shared" ref="D9:D26" si="0">B9-C9</f>
        <v>-50.250674160000926</v>
      </c>
      <c r="E9" s="36">
        <f>B9-[1]Sheet1!A4</f>
        <v>258.86518080999667</v>
      </c>
      <c r="F9" s="36">
        <f>B9-[1]Sheet1!B4</f>
        <v>1027.9479150499901</v>
      </c>
    </row>
    <row r="10" spans="1:6" ht="15.75" x14ac:dyDescent="0.25">
      <c r="A10" s="15" t="s">
        <v>41</v>
      </c>
      <c r="B10" s="16">
        <v>-113123.56287354996</v>
      </c>
      <c r="C10" s="16">
        <v>-109156.61839377001</v>
      </c>
      <c r="D10" s="36">
        <f t="shared" si="0"/>
        <v>-3966.9444797799515</v>
      </c>
      <c r="E10" s="36">
        <f>B10-[1]Sheet1!A5</f>
        <v>21484.461684240028</v>
      </c>
      <c r="F10" s="36">
        <f>B10-[1]Sheet1!B5</f>
        <v>-37378.849009299942</v>
      </c>
    </row>
    <row r="11" spans="1:6" ht="31.5" x14ac:dyDescent="0.25">
      <c r="A11" s="38" t="s">
        <v>42</v>
      </c>
      <c r="B11" s="19">
        <v>128188.77428116996</v>
      </c>
      <c r="C11" s="19">
        <v>124221.82980139001</v>
      </c>
      <c r="D11" s="36">
        <f t="shared" si="0"/>
        <v>3966.9444797799515</v>
      </c>
      <c r="E11" s="36">
        <f>B11-[1]Sheet1!A6</f>
        <v>-21484.461684240028</v>
      </c>
      <c r="F11" s="36">
        <f>B11-[1]Sheet1!B6</f>
        <v>37716.275106679939</v>
      </c>
    </row>
    <row r="12" spans="1:6" ht="15.75" x14ac:dyDescent="0.25">
      <c r="A12" s="15" t="s">
        <v>43</v>
      </c>
      <c r="B12" s="23">
        <v>-780250</v>
      </c>
      <c r="C12" s="23">
        <v>-780250</v>
      </c>
      <c r="D12" s="36">
        <f t="shared" si="0"/>
        <v>0</v>
      </c>
      <c r="E12" s="36">
        <f>B12-[1]Sheet1!A7</f>
        <v>-30400</v>
      </c>
      <c r="F12" s="36">
        <f>B12-[1]Sheet1!B7</f>
        <v>-126200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-170000</v>
      </c>
      <c r="C17" s="19">
        <v>-170000</v>
      </c>
      <c r="D17" s="36">
        <f t="shared" si="0"/>
        <v>0</v>
      </c>
      <c r="E17" s="36">
        <f>B17-[1]Sheet1!A12</f>
        <v>-44500</v>
      </c>
      <c r="F17" s="36">
        <f>B17-[1]Sheet1!B12</f>
        <v>207450</v>
      </c>
    </row>
    <row r="18" spans="1:6" ht="15.75" x14ac:dyDescent="0.25">
      <c r="A18" s="15" t="s">
        <v>49</v>
      </c>
      <c r="B18" s="19">
        <v>-610250</v>
      </c>
      <c r="C18" s="19">
        <v>-610250</v>
      </c>
      <c r="D18" s="36">
        <f t="shared" si="0"/>
        <v>0</v>
      </c>
      <c r="E18" s="36">
        <f>B18-[1]Sheet1!A13</f>
        <v>14100</v>
      </c>
      <c r="F18" s="36">
        <f>B18-[1]Sheet1!B13</f>
        <v>-333650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1936416.3960224702</v>
      </c>
      <c r="C20" s="41">
        <v>1932427.1764448704</v>
      </c>
      <c r="D20" s="39">
        <f>B20-C20</f>
        <v>3989.2195775997825</v>
      </c>
      <c r="E20" s="36">
        <f>B20-[1]Sheet1!A15</f>
        <v>32553.146115050185</v>
      </c>
      <c r="F20" s="36">
        <f>B20-[1]Sheet1!B15</f>
        <v>139314.30397885013</v>
      </c>
    </row>
    <row r="21" spans="1:6" ht="31.5" x14ac:dyDescent="0.25">
      <c r="A21" s="38" t="s">
        <v>51</v>
      </c>
      <c r="B21" s="16">
        <v>367827.07857199002</v>
      </c>
      <c r="C21" s="16">
        <v>359225.23450337996</v>
      </c>
      <c r="D21" s="36">
        <f t="shared" si="0"/>
        <v>8601.8440686100512</v>
      </c>
      <c r="E21" s="36">
        <f>B21-[1]Sheet1!A16</f>
        <v>20279.806706369971</v>
      </c>
      <c r="F21" s="36">
        <f>B21-[1]Sheet1!B16</f>
        <v>1627.2625305600232</v>
      </c>
    </row>
    <row r="22" spans="1:6" ht="15.75" x14ac:dyDescent="0.25">
      <c r="A22" s="15" t="s">
        <v>31</v>
      </c>
      <c r="B22" s="16">
        <v>784217.530929</v>
      </c>
      <c r="C22" s="16">
        <v>785989.07882900001</v>
      </c>
      <c r="D22" s="36">
        <f t="shared" si="0"/>
        <v>-1771.547900000005</v>
      </c>
      <c r="E22" s="36">
        <f>B22-[1]Sheet1!A17</f>
        <v>-4096.1343389500398</v>
      </c>
      <c r="F22" s="36">
        <f>B22-[1]Sheet1!B17</f>
        <v>34105.108774499968</v>
      </c>
    </row>
    <row r="23" spans="1:6" ht="31.5" x14ac:dyDescent="0.25">
      <c r="A23" s="38" t="s">
        <v>52</v>
      </c>
      <c r="B23" s="16">
        <v>21031.923392380002</v>
      </c>
      <c r="C23" s="16">
        <v>20297.013630940004</v>
      </c>
      <c r="D23" s="36">
        <f t="shared" si="0"/>
        <v>734.90976143999796</v>
      </c>
      <c r="E23" s="36">
        <f>B23-[1]Sheet1!A18</f>
        <v>571.62738062000426</v>
      </c>
      <c r="F23" s="36">
        <f>B23-[1]Sheet1!B18</f>
        <v>-4692.1041510199975</v>
      </c>
    </row>
    <row r="24" spans="1:6" ht="45" x14ac:dyDescent="0.25">
      <c r="A24" s="42" t="s">
        <v>53</v>
      </c>
      <c r="B24" s="16">
        <v>763339.8631291003</v>
      </c>
      <c r="C24" s="16">
        <v>766915.84948155028</v>
      </c>
      <c r="D24" s="36">
        <f t="shared" si="0"/>
        <v>-3575.9863524499815</v>
      </c>
      <c r="E24" s="36">
        <f>B24-[1]Sheet1!A19</f>
        <v>15797.846367010381</v>
      </c>
      <c r="F24" s="36">
        <f>B24-[1]Sheet1!B19</f>
        <v>108274.03682481044</v>
      </c>
    </row>
    <row r="25" spans="1:6" ht="16.5" hidden="1" thickBot="1" x14ac:dyDescent="0.3">
      <c r="B25" s="41">
        <v>1173076.5328933699</v>
      </c>
      <c r="C25" s="41">
        <v>1165511.3269633201</v>
      </c>
      <c r="D25" s="36">
        <f t="shared" si="0"/>
        <v>7565.205930049764</v>
      </c>
      <c r="E25" s="36">
        <f>B25-[1]Sheet1!A20</f>
        <v>16755.299748039804</v>
      </c>
      <c r="F25" s="36">
        <f>B25-[1]Sheet1!B20</f>
        <v>31040.267154039815</v>
      </c>
    </row>
    <row r="26" spans="1:6" ht="16.5" hidden="1" thickBot="1" x14ac:dyDescent="0.3">
      <c r="B26" s="43">
        <v>263219.98101264413</v>
      </c>
      <c r="C26" s="43">
        <v>263219.98101264413</v>
      </c>
      <c r="D26" s="36">
        <f t="shared" si="0"/>
        <v>0</v>
      </c>
      <c r="E26" s="36">
        <f>B26-[1]Sheet1!A21</f>
        <v>3518.6642870397191</v>
      </c>
      <c r="F26" s="36">
        <f>B26-[1]Sheet1!B21</f>
        <v>13110.14828311259</v>
      </c>
    </row>
    <row r="27" spans="1:6" ht="16.5" hidden="1" thickBot="1" x14ac:dyDescent="0.3">
      <c r="B27" s="43">
        <v>104607.09755934589</v>
      </c>
      <c r="C27" s="43">
        <v>96005.253490735835</v>
      </c>
      <c r="D27" s="39">
        <f>B27-C27</f>
        <v>8601.8440686100512</v>
      </c>
      <c r="E27" s="36">
        <f>B27-[1]Sheet1!A22</f>
        <v>16761.142419330252</v>
      </c>
      <c r="F27" s="39">
        <f>B27-[1]Sheet1!B22</f>
        <v>-11482.885752552567</v>
      </c>
    </row>
    <row r="28" spans="1:6" ht="16.5" hidden="1" thickBot="1" x14ac:dyDescent="0.3">
      <c r="B28" s="43">
        <v>485472.71967959992</v>
      </c>
      <c r="C28" s="43">
        <v>484977.31354814995</v>
      </c>
      <c r="D28" s="39">
        <f>B28-C28</f>
        <v>495.40613144997042</v>
      </c>
      <c r="E28" s="39">
        <f>B28-[1]Sheet1!A23</f>
        <v>10279.289423359965</v>
      </c>
      <c r="F28" s="36">
        <f>B28-[1]Sheet1!B23</f>
        <v>86148.925866899895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2025-11-04T04:33:15Z</dcterms:created>
  <dcterms:modified xsi:type="dcterms:W3CDTF">2025-11-04T04:38:06Z</dcterms:modified>
</cp:coreProperties>
</file>