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D8" i="2"/>
  <c r="D7" i="2" l="1"/>
  <c r="D20" i="2" l="1"/>
  <c r="F7" i="2"/>
  <c r="E7" i="2"/>
  <c r="D27" i="2" l="1"/>
  <c r="F27" i="2" l="1"/>
  <c r="F8" i="2" l="1"/>
  <c r="F28" i="2" l="1"/>
  <c r="E28" i="2"/>
  <c r="D28" i="2"/>
  <c r="F9" i="2"/>
  <c r="F10" i="2"/>
  <c r="F11" i="2"/>
  <c r="F12" i="2"/>
  <c r="F13" i="2"/>
  <c r="F14" i="2"/>
  <c r="F15" i="2"/>
  <c r="F16" i="2"/>
  <c r="F17" i="2"/>
  <c r="F18" i="2"/>
  <c r="F19" i="2"/>
  <c r="F20" i="2"/>
  <c r="F21" i="2"/>
  <c r="F22" i="2"/>
  <c r="F23" i="2"/>
  <c r="F24" i="2"/>
  <c r="F25" i="2"/>
  <c r="F26" i="2"/>
  <c r="E9" i="2"/>
  <c r="E10" i="2"/>
  <c r="E11" i="2"/>
  <c r="E12" i="2"/>
  <c r="E13" i="2"/>
  <c r="E14" i="2"/>
  <c r="E15" i="2"/>
  <c r="E16" i="2"/>
  <c r="E17" i="2"/>
  <c r="E18" i="2"/>
  <c r="E19" i="2"/>
  <c r="E20" i="2"/>
  <c r="E21" i="2"/>
  <c r="E22" i="2"/>
  <c r="E23" i="2"/>
  <c r="E24" i="2"/>
  <c r="E25" i="2"/>
  <c r="E26" i="2"/>
  <c r="E27" i="2"/>
  <c r="A3" i="2" l="1"/>
  <c r="D9" i="2"/>
  <c r="D10" i="2"/>
  <c r="D11" i="2"/>
  <c r="D12" i="2"/>
  <c r="D13" i="2"/>
  <c r="D14" i="2"/>
  <c r="D15" i="2"/>
  <c r="D16" i="2"/>
  <c r="D17" i="2"/>
  <c r="D18" i="2"/>
  <c r="D19" i="2"/>
  <c r="D21" i="2"/>
  <c r="D22" i="2"/>
  <c r="D23" i="2"/>
  <c r="D24" i="2"/>
  <c r="D25" i="2"/>
  <c r="D26" i="2"/>
</calcChain>
</file>

<file path=xl/sharedStrings.xml><?xml version="1.0" encoding="utf-8"?>
<sst xmlns="http://schemas.openxmlformats.org/spreadsheetml/2006/main" count="59" uniqueCount="57">
  <si>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</si>
  <si>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</si>
  <si>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</si>
  <si>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</si>
  <si>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</si>
  <si>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</si>
  <si>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</si>
  <si>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</si>
  <si>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</si>
  <si>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</si>
  <si>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</si>
  <si>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</si>
  <si>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</si>
  <si>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</si>
  <si>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</si>
  <si>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</si>
  <si>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</si>
  <si>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</si>
  <si>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</si>
  <si>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</si>
  <si>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</si>
  <si>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</si>
  <si>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</si>
  <si>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</si>
  <si>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</si>
  <si>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</si>
  <si>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</si>
  <si>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</si>
  <si>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</si>
  <si>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</si>
  <si>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</si>
  <si>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</si>
  <si>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</si>
  <si>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</si>
  <si>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</si>
  <si>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</si>
  <si>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</si>
  <si>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</si>
  <si>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</si>
  <si>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</si>
  <si>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</si>
  <si>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</si>
  <si>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</si>
  <si>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</si>
  <si>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</si>
  <si>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</si>
  <si>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</si>
  <si>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</si>
  <si>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</si>
  <si>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</si>
  <si>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</si>
  <si>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</si>
  <si>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17, 2082</t>
  </si>
  <si>
    <t>Kartik 18, 2082</t>
  </si>
  <si>
    <t>Kartik 22, 2082</t>
  </si>
  <si>
    <t>Kartik 23, 2082</t>
  </si>
  <si>
    <t>Kartik 23, 2082(November 09,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</si>
</sst>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applyAlignment="1">
      <alignment horizontal="center"/>
    </xf>
    <xf numFmtId="165" fontId="6" fillId="3"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C11" sqref="C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56</v>
      </c>
      <c r="B3" s="38"/>
      <c r="C3" s="38"/>
      <c r="D3" s="38"/>
      <c r="E3" s="38"/>
      <c r="F3" s="38"/>
    </row>
    <row r="4" spans="1:6" ht="15.75" thickBot="1" x14ac:dyDescent="0.3">
      <c r="A4" s="39" t="s">
        <v>2</v>
      </c>
      <c r="B4" s="39"/>
      <c r="C4" s="39"/>
      <c r="D4" s="39"/>
      <c r="E4" s="39"/>
      <c r="F4" s="39"/>
    </row>
    <row r="5" spans="1:6" ht="16.5" thickBot="1" x14ac:dyDescent="0.3">
      <c r="A5" s="40" t="s">
        <v>3</v>
      </c>
      <c r="B5" s="1" t="s">
        <v>55</v>
      </c>
      <c r="C5" s="1" t="s">
        <v>54</v>
      </c>
      <c r="D5" s="42" t="s">
        <v>4</v>
      </c>
      <c r="E5" s="43"/>
      <c r="F5" s="44"/>
    </row>
    <row r="6" spans="1:6" ht="16.5" thickBot="1" x14ac:dyDescent="0.3">
      <c r="A6" s="41"/>
      <c r="B6" s="33">
        <v>45970</v>
      </c>
      <c r="C6" s="32">
        <v>45969</v>
      </c>
      <c r="D6" s="2" t="s">
        <v>5</v>
      </c>
      <c r="E6" s="2" t="s">
        <v>6</v>
      </c>
      <c r="F6" s="2" t="s">
        <v>7</v>
      </c>
    </row>
    <row r="7" spans="1:6" ht="16.5" thickBot="1" x14ac:dyDescent="0.3">
      <c r="A7" s="3" t="s">
        <v>8</v>
      </c>
      <c r="B7" s="29">
        <v>1911825.8781010797</v>
      </c>
      <c r="C7" s="29">
        <v>1876927.0240352899</v>
      </c>
      <c r="D7" s="5">
        <v>34898.854065789841</v>
      </c>
      <c r="E7" s="5">
        <v>7962.6281942096539</v>
      </c>
      <c r="F7" s="5">
        <v>114723.7860580897</v>
      </c>
    </row>
    <row r="8" spans="1:6" ht="15.75" x14ac:dyDescent="0.25">
      <c r="A8" s="6" t="s">
        <v>9</v>
      </c>
      <c r="B8" s="7">
        <v>2839602.8835793599</v>
      </c>
      <c r="C8" s="7">
        <v>2834977.5152667002</v>
      </c>
      <c r="D8" s="8">
        <v>4625.3683126596734</v>
      </c>
      <c r="E8" s="8">
        <v>51281.609114699997</v>
      </c>
      <c r="F8" s="8">
        <v>935739.63367248978</v>
      </c>
    </row>
    <row r="9" spans="1:6" ht="15.75" x14ac:dyDescent="0.25">
      <c r="A9" s="9" t="s">
        <v>10</v>
      </c>
      <c r="B9" s="10">
        <v>42018.997775759999</v>
      </c>
      <c r="C9" s="10">
        <v>41997.149656560003</v>
      </c>
      <c r="D9" s="11">
        <v>21.84811919999629</v>
      </c>
      <c r="E9" s="11">
        <v>145.25496096999996</v>
      </c>
      <c r="F9" s="11">
        <v>914.3376952099934</v>
      </c>
    </row>
    <row r="10" spans="1:6" ht="15.75" x14ac:dyDescent="0.25">
      <c r="A10" s="6" t="s">
        <v>11</v>
      </c>
      <c r="B10" s="7">
        <v>-131977.00547828001</v>
      </c>
      <c r="C10" s="7">
        <v>-128200.49023140999</v>
      </c>
      <c r="D10" s="8">
        <v>-3776.5152468700253</v>
      </c>
      <c r="E10" s="8">
        <v>2631.019079509977</v>
      </c>
      <c r="F10" s="8">
        <v>-56232.291614029993</v>
      </c>
    </row>
    <row r="11" spans="1:6" ht="15.75" x14ac:dyDescent="0.25">
      <c r="A11" s="9" t="s">
        <v>12</v>
      </c>
      <c r="B11" s="10">
        <v>147042.21688590001</v>
      </c>
      <c r="C11" s="10">
        <v>143265.70163902998</v>
      </c>
      <c r="D11" s="12">
        <v>3776.5152468700253</v>
      </c>
      <c r="E11" s="12">
        <v>-2631.019079509977</v>
      </c>
      <c r="F11" s="12">
        <v>56569.71771140999</v>
      </c>
    </row>
    <row r="12" spans="1:6" ht="15.75" x14ac:dyDescent="0.25">
      <c r="A12" s="13" t="s">
        <v>13</v>
      </c>
      <c r="B12" s="14">
        <v>-795800</v>
      </c>
      <c r="C12" s="14">
        <v>-829850</v>
      </c>
      <c r="D12" s="8">
        <v>34050</v>
      </c>
      <c r="E12" s="8">
        <v>-45950</v>
      </c>
      <c r="F12" s="8">
        <v>-141750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-234950</v>
      </c>
      <c r="C17" s="10">
        <v>-204950</v>
      </c>
      <c r="D17" s="12">
        <v>-30000</v>
      </c>
      <c r="E17" s="12">
        <v>-109450</v>
      </c>
      <c r="F17" s="12">
        <v>142500</v>
      </c>
    </row>
    <row r="18" spans="1:6" ht="15.75" x14ac:dyDescent="0.25">
      <c r="A18" s="15" t="s">
        <v>19</v>
      </c>
      <c r="B18" s="10">
        <v>-560850</v>
      </c>
      <c r="C18" s="10">
        <v>-624900</v>
      </c>
      <c r="D18" s="12">
        <v>64050</v>
      </c>
      <c r="E18" s="12">
        <v>63500</v>
      </c>
      <c r="F18" s="12">
        <v>-284250</v>
      </c>
    </row>
    <row r="19" spans="1:6" ht="16.5" thickBot="1" x14ac:dyDescent="0.3">
      <c r="A19" s="15" t="s">
        <v>20</v>
      </c>
      <c r="B19" s="10">
        <v>0</v>
      </c>
      <c r="C19" s="10">
        <v>0</v>
      </c>
      <c r="D19" s="11">
        <v>0</v>
      </c>
      <c r="E19" s="11">
        <v>0</v>
      </c>
      <c r="F19" s="11">
        <v>0</v>
      </c>
    </row>
    <row r="20" spans="1:6" ht="16.5" thickBot="1" x14ac:dyDescent="0.3">
      <c r="A20" s="3" t="s">
        <v>21</v>
      </c>
      <c r="B20" s="30">
        <v>1911825.87639647</v>
      </c>
      <c r="C20" s="30">
        <v>1876927.0193306801</v>
      </c>
      <c r="D20" s="5">
        <v>34898.857065789867</v>
      </c>
      <c r="E20" s="5">
        <v>7962.6264890499879</v>
      </c>
      <c r="F20" s="5">
        <v>114723.78435284994</v>
      </c>
    </row>
    <row r="21" spans="1:6" ht="15.75" x14ac:dyDescent="0.25">
      <c r="A21" s="13" t="s">
        <v>22</v>
      </c>
      <c r="B21" s="7">
        <v>343763.30193509004</v>
      </c>
      <c r="C21" s="7">
        <v>311006.79948405002</v>
      </c>
      <c r="D21" s="17">
        <v>32756.502451040025</v>
      </c>
      <c r="E21" s="17">
        <v>-3783.9699305300019</v>
      </c>
      <c r="F21" s="17">
        <v>-22436.51410633995</v>
      </c>
    </row>
    <row r="22" spans="1:6" ht="15.75" x14ac:dyDescent="0.25">
      <c r="A22" s="13" t="s">
        <v>23</v>
      </c>
      <c r="B22" s="7">
        <v>777639.76525200007</v>
      </c>
      <c r="C22" s="7">
        <v>778674.14118499996</v>
      </c>
      <c r="D22" s="17">
        <v>-1034.3759329998866</v>
      </c>
      <c r="E22" s="17">
        <v>-10673.90001594997</v>
      </c>
      <c r="F22" s="17">
        <v>27527.343097500037</v>
      </c>
    </row>
    <row r="23" spans="1:6" ht="15.75" x14ac:dyDescent="0.25">
      <c r="A23" s="13" t="s">
        <v>24</v>
      </c>
      <c r="B23" s="7">
        <v>20965.851089449996</v>
      </c>
      <c r="C23" s="7">
        <v>20875.661033389999</v>
      </c>
      <c r="D23" s="17">
        <v>90.190056059997005</v>
      </c>
      <c r="E23" s="17">
        <v>505.55507768999814</v>
      </c>
      <c r="F23" s="17">
        <v>-4758.1764539500036</v>
      </c>
    </row>
    <row r="24" spans="1:6" ht="16.5" thickBot="1" x14ac:dyDescent="0.3">
      <c r="A24" s="13" t="s">
        <v>25</v>
      </c>
      <c r="B24" s="7">
        <v>769456.95411992993</v>
      </c>
      <c r="C24" s="7">
        <v>766370.41762824007</v>
      </c>
      <c r="D24" s="18">
        <v>3086.5364916898543</v>
      </c>
      <c r="E24" s="18">
        <v>21914.937357840012</v>
      </c>
      <c r="F24" s="18">
        <v>114391.12781564007</v>
      </c>
    </row>
    <row r="25" spans="1:6" ht="16.5" thickBot="1" x14ac:dyDescent="0.3">
      <c r="A25" s="3" t="s">
        <v>26</v>
      </c>
      <c r="B25" s="30">
        <v>1142368.9182765402</v>
      </c>
      <c r="C25" s="30">
        <v>1110556.6017024401</v>
      </c>
      <c r="D25" s="5">
        <v>31812.316574100172</v>
      </c>
      <c r="E25" s="5">
        <v>-13952.314868789865</v>
      </c>
      <c r="F25" s="5">
        <v>332.65253721014597</v>
      </c>
    </row>
    <row r="26" spans="1:6" ht="16.5" thickBot="1" x14ac:dyDescent="0.3">
      <c r="A26" s="19" t="s">
        <v>27</v>
      </c>
      <c r="B26" s="31">
        <v>263219.98101264413</v>
      </c>
      <c r="C26" s="31">
        <v>263219.98101264413</v>
      </c>
      <c r="D26" s="21">
        <v>0</v>
      </c>
      <c r="E26" s="21">
        <v>3518.6642870397191</v>
      </c>
      <c r="F26" s="21">
        <v>13110.14828311259</v>
      </c>
    </row>
    <row r="27" spans="1:6" ht="16.5" thickBot="1" x14ac:dyDescent="0.3">
      <c r="A27" s="19" t="s">
        <v>28</v>
      </c>
      <c r="B27" s="31">
        <v>80543.320922445913</v>
      </c>
      <c r="C27" s="31">
        <v>47786.818471405888</v>
      </c>
      <c r="D27" s="5">
        <v>32756.502451040025</v>
      </c>
      <c r="E27" s="5">
        <v>-7302.6342175697209</v>
      </c>
      <c r="F27" s="5">
        <v>-35546.66238945254</v>
      </c>
    </row>
    <row r="28" spans="1:6" ht="16.5" thickBot="1" x14ac:dyDescent="0.3">
      <c r="A28" s="22" t="s">
        <v>29</v>
      </c>
      <c r="B28" s="31">
        <v>481669.41824789997</v>
      </c>
      <c r="C28" s="31">
        <v>479715.36270592001</v>
      </c>
      <c r="D28" s="5">
        <v>1954.0555419799639</v>
      </c>
      <c r="E28" s="5">
        <v>6475.9879916600185</v>
      </c>
      <c r="F28" s="5">
        <v>82345.624435199948</v>
      </c>
    </row>
    <row r="29" spans="1:6" ht="40.5" customHeight="1" x14ac:dyDescent="0.25">
      <c r="A29" s="34" t="s">
        <v>30</v>
      </c>
      <c r="B29" s="35"/>
      <c r="C29" s="36"/>
      <c r="D29" s="36"/>
      <c r="E29" s="36"/>
      <c r="F29" s="36"/>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3"/>
  <sheetViews>
    <sheetView workbookViewId="0">
      <selection activeCell="C5" sqref="C5"/>
    </sheetView>
  </sheetViews>
  <sheetFormatPr defaultColWidth="0" defaultRowHeight="15" customHeight="1" zeroHeight="1" x14ac:dyDescent="0.25"/>
  <cols>
    <col min="1" max="1" width="103.140625" style="24" bestFit="1" customWidth="1"/>
    <col min="2" max="16384" width="9.140625" style="24" hidden="1"/>
  </cols>
  <sheetData>
    <row r="1" spans="1:6" x14ac:dyDescent="0.25">
      <c r="A1" s="23" t="s">
        <v>31</v>
      </c>
    </row>
    <row r="2" spans="1:6" ht="15.75" x14ac:dyDescent="0.25">
      <c r="A2" s="6" t="s">
        <v>32</v>
      </c>
    </row>
    <row r="3" spans="1:6" ht="39.75" customHeight="1" x14ac:dyDescent="0.25">
      <c r="A3" s="25" t="str">
        <f>CBP_LP!A3</f>
        <v>Kartik 23, 2082(November 09, 2025)</v>
      </c>
    </row>
    <row r="4" spans="1:6" ht="15.75" x14ac:dyDescent="0.25">
      <c r="A4" s="6" t="s">
        <v>33</v>
      </c>
    </row>
    <row r="5" spans="1:6" ht="49.5" customHeight="1" thickBot="1" x14ac:dyDescent="0.3">
      <c r="A5" s="26" t="s">
        <v>34</v>
      </c>
      <c r="B5" s="27" t="s">
        <v>53</v>
      </c>
      <c r="C5" s="27" t="s">
        <v>52</v>
      </c>
    </row>
    <row r="6" spans="1:6" ht="16.5" thickBot="1" x14ac:dyDescent="0.3">
      <c r="A6" s="6" t="s">
        <v>35</v>
      </c>
      <c r="B6" s="33">
        <v>45965</v>
      </c>
      <c r="C6" s="1">
        <v>45964</v>
      </c>
    </row>
    <row r="7" spans="1:6" ht="63.75" thickBot="1" x14ac:dyDescent="0.3">
      <c r="A7" s="26" t="s">
        <v>36</v>
      </c>
      <c r="B7" s="29">
        <v>1897641.3148187399</v>
      </c>
      <c r="C7" s="4">
        <v>1936416.3960224702</v>
      </c>
      <c r="D7" s="27">
        <f>B7-C7</f>
        <v>-38775.081203730311</v>
      </c>
      <c r="E7" s="27" t="e">
        <f>B7-#REF!</f>
        <v>#REF!</v>
      </c>
      <c r="F7" s="27" t="e">
        <f>B7-#REF!</f>
        <v>#REF!</v>
      </c>
    </row>
    <row r="8" spans="1:6" ht="15.75" x14ac:dyDescent="0.25">
      <c r="A8" s="6" t="s">
        <v>37</v>
      </c>
      <c r="B8" s="7">
        <v>2827431.8886270598</v>
      </c>
      <c r="C8" s="7">
        <v>2829789.95889602</v>
      </c>
      <c r="D8" s="27">
        <f>B8-C8</f>
        <v>-2358.070268960204</v>
      </c>
      <c r="E8" s="27" t="e">
        <f>B8-#REF!</f>
        <v>#REF!</v>
      </c>
      <c r="F8" s="27" t="e">
        <f>B8-#REF!</f>
        <v>#REF!</v>
      </c>
    </row>
    <row r="9" spans="1:6" ht="15.75" x14ac:dyDescent="0.25">
      <c r="A9" s="26" t="s">
        <v>38</v>
      </c>
      <c r="B9" s="10">
        <v>42139.162431359997</v>
      </c>
      <c r="C9" s="10">
        <v>42132.607995599996</v>
      </c>
      <c r="D9" s="24">
        <f t="shared" ref="D9:D26" si="0">B9-C9</f>
        <v>6.5544357600010699</v>
      </c>
      <c r="E9" s="24" t="e">
        <f>B9-#REF!</f>
        <v>#REF!</v>
      </c>
      <c r="F9" s="24" t="e">
        <f>B9-#REF!</f>
        <v>#REF!</v>
      </c>
    </row>
    <row r="10" spans="1:6" ht="15.75" x14ac:dyDescent="0.25">
      <c r="A10" s="6" t="s">
        <v>39</v>
      </c>
      <c r="B10" s="7">
        <v>-120690.57380832001</v>
      </c>
      <c r="C10" s="7">
        <v>-113123.56287354996</v>
      </c>
      <c r="D10" s="24">
        <f t="shared" si="0"/>
        <v>-7567.0109347700491</v>
      </c>
      <c r="E10" s="24" t="e">
        <f>B10-#REF!</f>
        <v>#REF!</v>
      </c>
      <c r="F10" s="24" t="e">
        <f>B10-#REF!</f>
        <v>#REF!</v>
      </c>
    </row>
    <row r="11" spans="1:6" ht="31.5" x14ac:dyDescent="0.25">
      <c r="A11" s="26" t="s">
        <v>40</v>
      </c>
      <c r="B11" s="10">
        <v>135755.78521594001</v>
      </c>
      <c r="C11" s="10">
        <v>128188.77428116996</v>
      </c>
      <c r="D11" s="24">
        <f t="shared" si="0"/>
        <v>7567.0109347700491</v>
      </c>
      <c r="E11" s="24" t="e">
        <f>B11-#REF!</f>
        <v>#REF!</v>
      </c>
      <c r="F11" s="24" t="e">
        <f>B11-#REF!</f>
        <v>#REF!</v>
      </c>
    </row>
    <row r="12" spans="1:6" ht="15.75" x14ac:dyDescent="0.25">
      <c r="A12" s="6" t="s">
        <v>41</v>
      </c>
      <c r="B12" s="14">
        <v>-809100</v>
      </c>
      <c r="C12" s="14">
        <v>-780250</v>
      </c>
      <c r="D12" s="24">
        <f t="shared" si="0"/>
        <v>-28850</v>
      </c>
      <c r="E12" s="24" t="e">
        <f>B12-#REF!</f>
        <v>#REF!</v>
      </c>
      <c r="F12" s="24" t="e">
        <f>B12-#REF!</f>
        <v>#REF!</v>
      </c>
    </row>
    <row r="13" spans="1:6" ht="31.5" x14ac:dyDescent="0.25">
      <c r="A13" s="26" t="s">
        <v>42</v>
      </c>
      <c r="B13" s="10">
        <v>0</v>
      </c>
      <c r="C13" s="10">
        <v>0</v>
      </c>
      <c r="D13" s="24">
        <f t="shared" si="0"/>
        <v>0</v>
      </c>
      <c r="E13" s="24" t="e">
        <f>B13-#REF!</f>
        <v>#REF!</v>
      </c>
      <c r="F13" s="24" t="e">
        <f>B13-#REF!</f>
        <v>#REF!</v>
      </c>
    </row>
    <row r="14" spans="1:6" ht="15.75" x14ac:dyDescent="0.25">
      <c r="A14" s="6" t="s">
        <v>43</v>
      </c>
      <c r="B14" s="10">
        <v>0</v>
      </c>
      <c r="C14" s="10">
        <v>0</v>
      </c>
      <c r="D14" s="24">
        <f t="shared" si="0"/>
        <v>0</v>
      </c>
      <c r="E14" s="24" t="e">
        <f>B14-#REF!</f>
        <v>#REF!</v>
      </c>
      <c r="F14" s="24" t="e">
        <f>B14-#REF!</f>
        <v>#REF!</v>
      </c>
    </row>
    <row r="15" spans="1:6" ht="63" x14ac:dyDescent="0.25">
      <c r="A15" s="26" t="s">
        <v>44</v>
      </c>
      <c r="B15" s="10">
        <v>0</v>
      </c>
      <c r="C15" s="10">
        <v>0</v>
      </c>
      <c r="D15" s="24">
        <f t="shared" si="0"/>
        <v>0</v>
      </c>
      <c r="E15" s="24" t="e">
        <f>B15-#REF!</f>
        <v>#REF!</v>
      </c>
      <c r="F15" s="24" t="e">
        <f>B15-#REF!</f>
        <v>#REF!</v>
      </c>
    </row>
    <row r="16" spans="1:6" ht="15.75" x14ac:dyDescent="0.25">
      <c r="A16" s="6" t="s">
        <v>45</v>
      </c>
      <c r="B16" s="10">
        <v>0</v>
      </c>
      <c r="C16" s="10">
        <v>0</v>
      </c>
      <c r="D16" s="24">
        <f t="shared" si="0"/>
        <v>0</v>
      </c>
      <c r="E16" s="24" t="e">
        <f>B16-#REF!</f>
        <v>#REF!</v>
      </c>
      <c r="F16" s="24" t="e">
        <f>B16-#REF!</f>
        <v>#REF!</v>
      </c>
    </row>
    <row r="17" spans="1:6" ht="15.75" x14ac:dyDescent="0.25">
      <c r="A17" s="26" t="s">
        <v>46</v>
      </c>
      <c r="B17" s="10">
        <v>-170000</v>
      </c>
      <c r="C17" s="10">
        <v>-170000</v>
      </c>
      <c r="D17" s="24">
        <f t="shared" si="0"/>
        <v>0</v>
      </c>
      <c r="E17" s="24" t="e">
        <f>B17-#REF!</f>
        <v>#REF!</v>
      </c>
      <c r="F17" s="24" t="e">
        <f>B17-#REF!</f>
        <v>#REF!</v>
      </c>
    </row>
    <row r="18" spans="1:6" ht="15.75" x14ac:dyDescent="0.25">
      <c r="A18" s="6" t="s">
        <v>47</v>
      </c>
      <c r="B18" s="10">
        <v>-639100</v>
      </c>
      <c r="C18" s="10">
        <v>-610250</v>
      </c>
      <c r="D18" s="24">
        <f t="shared" si="0"/>
        <v>-28850</v>
      </c>
      <c r="E18" s="24" t="e">
        <f>B18-#REF!</f>
        <v>#REF!</v>
      </c>
      <c r="F18" s="24" t="e">
        <f>B18-#REF!</f>
        <v>#REF!</v>
      </c>
    </row>
    <row r="19" spans="1:6" ht="63.75" thickBot="1" x14ac:dyDescent="0.3">
      <c r="A19" s="26" t="s">
        <v>48</v>
      </c>
      <c r="B19" s="10">
        <v>0</v>
      </c>
      <c r="C19" s="10">
        <v>0</v>
      </c>
      <c r="D19" s="24">
        <f t="shared" si="0"/>
        <v>0</v>
      </c>
      <c r="E19" s="24" t="e">
        <f>B19-#REF!</f>
        <v>#REF!</v>
      </c>
      <c r="F19" s="24" t="e">
        <f>B19-#REF!</f>
        <v>#REF!</v>
      </c>
    </row>
    <row r="20" spans="1:6" ht="16.5" thickBot="1" x14ac:dyDescent="0.3">
      <c r="A20" s="6" t="s">
        <v>28</v>
      </c>
      <c r="B20" s="30">
        <v>1897641.3091143102</v>
      </c>
      <c r="C20" s="16">
        <v>1936416.3960224702</v>
      </c>
      <c r="D20" s="27">
        <f>B20-C20</f>
        <v>-38775.08690816001</v>
      </c>
      <c r="E20" s="24" t="e">
        <f>B20-#REF!</f>
        <v>#REF!</v>
      </c>
      <c r="F20" s="24" t="e">
        <f>B20-#REF!</f>
        <v>#REF!</v>
      </c>
    </row>
    <row r="21" spans="1:6" ht="31.5" x14ac:dyDescent="0.25">
      <c r="A21" s="26" t="s">
        <v>49</v>
      </c>
      <c r="B21" s="7">
        <v>330351.18136297999</v>
      </c>
      <c r="C21" s="7">
        <v>367827.07857199002</v>
      </c>
      <c r="D21" s="24">
        <f t="shared" si="0"/>
        <v>-37475.897209010029</v>
      </c>
      <c r="E21" s="24" t="e">
        <f>B21-#REF!</f>
        <v>#REF!</v>
      </c>
      <c r="F21" s="24" t="e">
        <f>B21-#REF!</f>
        <v>#REF!</v>
      </c>
    </row>
    <row r="22" spans="1:6" ht="15.75" x14ac:dyDescent="0.25">
      <c r="A22" s="6" t="s">
        <v>29</v>
      </c>
      <c r="B22" s="7">
        <v>782592.39784300001</v>
      </c>
      <c r="C22" s="7">
        <v>784217.530929</v>
      </c>
      <c r="D22" s="24">
        <f t="shared" si="0"/>
        <v>-1625.1330859999871</v>
      </c>
      <c r="E22" s="24" t="e">
        <f>B22-#REF!</f>
        <v>#REF!</v>
      </c>
      <c r="F22" s="24" t="e">
        <f>B22-#REF!</f>
        <v>#REF!</v>
      </c>
    </row>
    <row r="23" spans="1:6" ht="31.5" x14ac:dyDescent="0.25">
      <c r="A23" s="26" t="s">
        <v>50</v>
      </c>
      <c r="B23" s="7">
        <v>20924.356808859997</v>
      </c>
      <c r="C23" s="7">
        <v>21031.923392380002</v>
      </c>
      <c r="D23" s="24">
        <f t="shared" si="0"/>
        <v>-107.56658352000522</v>
      </c>
      <c r="E23" s="24" t="e">
        <f>B23-#REF!</f>
        <v>#REF!</v>
      </c>
      <c r="F23" s="24" t="e">
        <f>B23-#REF!</f>
        <v>#REF!</v>
      </c>
    </row>
    <row r="24" spans="1:6" ht="45" x14ac:dyDescent="0.25">
      <c r="A24" s="28" t="s">
        <v>51</v>
      </c>
      <c r="B24" s="7">
        <v>763773.37309947005</v>
      </c>
      <c r="C24" s="7">
        <v>763339.8631291003</v>
      </c>
      <c r="D24" s="24">
        <f t="shared" si="0"/>
        <v>433.50997036974877</v>
      </c>
      <c r="E24" s="24" t="e">
        <f>B24-#REF!</f>
        <v>#REF!</v>
      </c>
      <c r="F24" s="24" t="e">
        <f>B24-#REF!</f>
        <v>#REF!</v>
      </c>
    </row>
    <row r="25" spans="1:6" ht="16.5" hidden="1" thickBot="1" x14ac:dyDescent="0.3">
      <c r="B25" s="30">
        <v>1133867.9360148401</v>
      </c>
      <c r="C25" s="16">
        <v>1173076.5328933699</v>
      </c>
      <c r="D25" s="24">
        <f t="shared" si="0"/>
        <v>-39208.596878529759</v>
      </c>
      <c r="E25" s="24" t="e">
        <f>B25-#REF!</f>
        <v>#REF!</v>
      </c>
      <c r="F25" s="24" t="e">
        <f>B25-#REF!</f>
        <v>#REF!</v>
      </c>
    </row>
    <row r="26" spans="1:6" ht="16.5" hidden="1" thickBot="1" x14ac:dyDescent="0.3">
      <c r="B26" s="31">
        <v>263219.98101264413</v>
      </c>
      <c r="C26" s="20">
        <v>263219.98101264413</v>
      </c>
      <c r="D26" s="24">
        <f t="shared" si="0"/>
        <v>0</v>
      </c>
      <c r="E26" s="24" t="e">
        <f>B26-#REF!</f>
        <v>#REF!</v>
      </c>
      <c r="F26" s="24" t="e">
        <f>B26-#REF!</f>
        <v>#REF!</v>
      </c>
    </row>
    <row r="27" spans="1:6" ht="16.5" hidden="1" thickBot="1" x14ac:dyDescent="0.3">
      <c r="B27" s="31">
        <v>67131.200350335857</v>
      </c>
      <c r="C27" s="20">
        <v>104607.09755934589</v>
      </c>
      <c r="D27" s="27">
        <f>B27-C27</f>
        <v>-37475.897209010029</v>
      </c>
      <c r="E27" s="24" t="e">
        <f>B27-#REF!</f>
        <v>#REF!</v>
      </c>
      <c r="F27" s="27" t="e">
        <f>B27-#REF!</f>
        <v>#REF!</v>
      </c>
    </row>
    <row r="28" spans="1:6" ht="16.5" hidden="1" thickBot="1" x14ac:dyDescent="0.3">
      <c r="B28" s="31">
        <v>485497.88404211</v>
      </c>
      <c r="C28" s="20">
        <v>485472.71967959992</v>
      </c>
      <c r="D28" s="27">
        <f>B28-C28</f>
        <v>25.164362510084175</v>
      </c>
      <c r="E28" s="27" t="e">
        <f>B28-#REF!</f>
        <v>#REF!</v>
      </c>
      <c r="F28" s="24" t="e">
        <f>B28-#REF!</f>
        <v>#REF!</v>
      </c>
    </row>
    <row r="29" spans="1:6" hidden="1" x14ac:dyDescent="0.25"/>
    <row r="30" spans="1:6" hidden="1" x14ac:dyDescent="0.25"/>
    <row r="31" spans="1:6" hidden="1" x14ac:dyDescent="0.25"/>
    <row r="32" spans="1:6"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2025-11-10T04:28:00Z</dcterms:modified>
</cp:coreProperties>
</file>