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 l="1"/>
  <c r="D8" i="2"/>
  <c r="D7" i="2" l="1"/>
  <c r="D20" i="2" l="1"/>
  <c r="F7" i="2"/>
  <c r="E7" i="2"/>
  <c r="D27" i="2" l="1"/>
  <c r="F27"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l="1"/>
  <c r="D9" i="2"/>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<sst xmlns="http://schemas.openxmlformats.org/spreadsheetml/2006/main" count="59" uniqueCount="57">
  <si>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</si>
  <si>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</si>
  <si>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</si>
  <si>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</si>
  <si>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</si>
  <si>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</si>
  <si>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</si>
  <si>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</si>
  <si>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</si>
  <si>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</si>
  <si>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</si>
  <si>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</si>
  <si>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</si>
  <si>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</si>
  <si>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</si>
  <si>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</si>
  <si>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</si>
  <si>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</si>
  <si>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</si>
  <si>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</si>
  <si>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</si>
  <si>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</si>
  <si>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</si>
  <si>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</si>
  <si>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</si>
  <si>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</si>
  <si>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</si>
  <si>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</si>
  <si>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</si>
  <si>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</si>
  <si>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</si>
  <si>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</si>
  <si>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</si>
  <si>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</si>
  <si>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</si>
  <si>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</si>
  <si>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</si>
  <si>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</si>
  <si>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</si>
  <si>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</si>
  <si>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</si>
  <si>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</si>
  <si>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</si>
  <si>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</si>
  <si>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</si>
  <si>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</si>
  <si>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</si>
  <si>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</si>
  <si>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</si>
  <si>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</si>
  <si>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</si>
  <si>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</si>
  <si>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t>
  </si>
  <si>
    <t>Kartik 18, 2082</t>
  </si>
  <si>
    <t>Kartik 25, 2082</t>
  </si>
  <si>
    <t>Kartik 26, 2082</t>
  </si>
  <si>
    <t>Kartik 26, 2082(November 12,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</si>
</sst>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165" fontId="6" fillId="3"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A16" sqref="A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56</v>
      </c>
      <c r="B3" s="38"/>
      <c r="C3" s="38"/>
      <c r="D3" s="38"/>
      <c r="E3" s="38"/>
      <c r="F3" s="38"/>
    </row>
    <row r="4" spans="1:6" ht="15.75" thickBot="1" x14ac:dyDescent="0.3">
      <c r="A4" s="39" t="s">
        <v>2</v>
      </c>
      <c r="B4" s="39"/>
      <c r="C4" s="39"/>
      <c r="D4" s="39"/>
      <c r="E4" s="39"/>
      <c r="F4" s="39"/>
    </row>
    <row r="5" spans="1:6" ht="16.5" thickBot="1" x14ac:dyDescent="0.3">
      <c r="A5" s="40" t="s">
        <v>3</v>
      </c>
      <c r="B5" s="1" t="s">
        <v>55</v>
      </c>
      <c r="C5" s="1" t="s">
        <v>54</v>
      </c>
      <c r="D5" s="42" t="s">
        <v>4</v>
      </c>
      <c r="E5" s="43"/>
      <c r="F5" s="44"/>
    </row>
    <row r="6" spans="1:6" ht="16.5" thickBot="1" x14ac:dyDescent="0.3">
      <c r="A6" s="41"/>
      <c r="B6" s="33">
        <v>45973</v>
      </c>
      <c r="C6" s="32">
        <v>45972</v>
      </c>
      <c r="D6" s="2" t="s">
        <v>5</v>
      </c>
      <c r="E6" s="2" t="s">
        <v>6</v>
      </c>
      <c r="F6" s="2" t="s">
        <v>7</v>
      </c>
    </row>
    <row r="7" spans="1:6" ht="16.5" thickBot="1" x14ac:dyDescent="0.3">
      <c r="A7" s="3" t="s">
        <v>8</v>
      </c>
      <c r="B7" s="29">
        <v>1861915.2178790802</v>
      </c>
      <c r="C7" s="29">
        <v>1879738.8530051797</v>
      </c>
      <c r="D7" s="5">
        <v>-17823.635126099456</v>
      </c>
      <c r="E7" s="5">
        <v>-41948.032027789857</v>
      </c>
      <c r="F7" s="5">
        <v>64813.125836090185</v>
      </c>
    </row>
    <row r="8" spans="1:6" ht="15.75" x14ac:dyDescent="0.25">
      <c r="A8" s="6" t="s">
        <v>9</v>
      </c>
      <c r="B8" s="7">
        <v>2857650.6477091601</v>
      </c>
      <c r="C8" s="7">
        <v>2851144.5801088996</v>
      </c>
      <c r="D8" s="8">
        <v>6506.0676002604887</v>
      </c>
      <c r="E8" s="8">
        <v>69329.373244500253</v>
      </c>
      <c r="F8" s="8">
        <v>953787.39780229004</v>
      </c>
    </row>
    <row r="9" spans="1:6" ht="15.75" x14ac:dyDescent="0.25">
      <c r="A9" s="9" t="s">
        <v>10</v>
      </c>
      <c r="B9" s="10">
        <v>42047.400330719996</v>
      </c>
      <c r="C9" s="10">
        <v>42102.020628719998</v>
      </c>
      <c r="D9" s="11">
        <v>-54.62029800000164</v>
      </c>
      <c r="E9" s="11">
        <v>173.65751592999732</v>
      </c>
      <c r="F9" s="11">
        <v>942.74025016999076</v>
      </c>
    </row>
    <row r="10" spans="1:6" ht="15.75" x14ac:dyDescent="0.25">
      <c r="A10" s="6" t="s">
        <v>11</v>
      </c>
      <c r="B10" s="7">
        <v>-152185.42983008004</v>
      </c>
      <c r="C10" s="7">
        <v>-149305.72710371998</v>
      </c>
      <c r="D10" s="8">
        <v>-2879.7027263600612</v>
      </c>
      <c r="E10" s="8">
        <v>-17577.405272290052</v>
      </c>
      <c r="F10" s="8">
        <v>-76440.715965830022</v>
      </c>
    </row>
    <row r="11" spans="1:6" ht="15.75" x14ac:dyDescent="0.25">
      <c r="A11" s="9" t="s">
        <v>12</v>
      </c>
      <c r="B11" s="10">
        <v>167250.64123770004</v>
      </c>
      <c r="C11" s="10">
        <v>164370.93851134001</v>
      </c>
      <c r="D11" s="12">
        <v>2879.7027263600321</v>
      </c>
      <c r="E11" s="12">
        <v>17577.405272290052</v>
      </c>
      <c r="F11" s="12">
        <v>76778.14206321002</v>
      </c>
    </row>
    <row r="12" spans="1:6" ht="15.75" x14ac:dyDescent="0.25">
      <c r="A12" s="13" t="s">
        <v>13</v>
      </c>
      <c r="B12" s="14">
        <v>-843550</v>
      </c>
      <c r="C12" s="14">
        <v>-822100</v>
      </c>
      <c r="D12" s="8">
        <v>-21450</v>
      </c>
      <c r="E12" s="8">
        <v>-93700</v>
      </c>
      <c r="F12" s="8">
        <v>-189500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-256400</v>
      </c>
      <c r="C17" s="10">
        <v>-234950</v>
      </c>
      <c r="D17" s="12">
        <v>-21450</v>
      </c>
      <c r="E17" s="12">
        <v>-130900</v>
      </c>
      <c r="F17" s="12">
        <v>121050</v>
      </c>
    </row>
    <row r="18" spans="1:6" ht="15.75" x14ac:dyDescent="0.25">
      <c r="A18" s="15" t="s">
        <v>19</v>
      </c>
      <c r="B18" s="10">
        <v>-587150</v>
      </c>
      <c r="C18" s="10">
        <v>-587150</v>
      </c>
      <c r="D18" s="12">
        <v>0</v>
      </c>
      <c r="E18" s="12">
        <v>37200</v>
      </c>
      <c r="F18" s="12">
        <v>-310550</v>
      </c>
    </row>
    <row r="19" spans="1:6" ht="16.5" thickBot="1" x14ac:dyDescent="0.3">
      <c r="A19" s="15" t="s">
        <v>20</v>
      </c>
      <c r="B19" s="10">
        <v>0</v>
      </c>
      <c r="C19" s="10">
        <v>0</v>
      </c>
      <c r="D19" s="11">
        <v>0</v>
      </c>
      <c r="E19" s="11">
        <v>0</v>
      </c>
      <c r="F19" s="11">
        <v>0</v>
      </c>
    </row>
    <row r="20" spans="1:6" ht="16.5" thickBot="1" x14ac:dyDescent="0.3">
      <c r="A20" s="3" t="s">
        <v>21</v>
      </c>
      <c r="B20" s="30">
        <v>1861915.2178795501</v>
      </c>
      <c r="C20" s="30">
        <v>1879738.84730074</v>
      </c>
      <c r="D20" s="5">
        <v>-17823.629421189893</v>
      </c>
      <c r="E20" s="5">
        <v>-41948.032027869951</v>
      </c>
      <c r="F20" s="5">
        <v>64813.125835929997</v>
      </c>
    </row>
    <row r="21" spans="1:6" ht="15.75" x14ac:dyDescent="0.25">
      <c r="A21" s="13" t="s">
        <v>22</v>
      </c>
      <c r="B21" s="7">
        <v>299512.15494243999</v>
      </c>
      <c r="C21" s="7">
        <v>317160.64418249996</v>
      </c>
      <c r="D21" s="17">
        <v>-17648.489240059978</v>
      </c>
      <c r="E21" s="17">
        <v>-48035.11692318006</v>
      </c>
      <c r="F21" s="17">
        <v>-66687.661098990007</v>
      </c>
    </row>
    <row r="22" spans="1:6" ht="15.75" x14ac:dyDescent="0.25">
      <c r="A22" s="13" t="s">
        <v>23</v>
      </c>
      <c r="B22" s="7">
        <v>774254.95407400001</v>
      </c>
      <c r="C22" s="7">
        <v>775363.93069199997</v>
      </c>
      <c r="D22" s="17">
        <v>-1108.9766179999569</v>
      </c>
      <c r="E22" s="17">
        <v>-14058.711193950032</v>
      </c>
      <c r="F22" s="17">
        <v>24142.531919499976</v>
      </c>
    </row>
    <row r="23" spans="1:6" ht="15.75" x14ac:dyDescent="0.25">
      <c r="A23" s="13" t="s">
        <v>24</v>
      </c>
      <c r="B23" s="7">
        <v>22995.195386429998</v>
      </c>
      <c r="C23" s="7">
        <v>22664.60051371</v>
      </c>
      <c r="D23" s="17">
        <v>330.59487271999751</v>
      </c>
      <c r="E23" s="17">
        <v>2534.8993746699998</v>
      </c>
      <c r="F23" s="17">
        <v>-2728.832156970002</v>
      </c>
    </row>
    <row r="24" spans="1:6" ht="16.5" thickBot="1" x14ac:dyDescent="0.3">
      <c r="A24" s="13" t="s">
        <v>25</v>
      </c>
      <c r="B24" s="7">
        <v>765152.91347668017</v>
      </c>
      <c r="C24" s="7">
        <v>764549.67191253009</v>
      </c>
      <c r="D24" s="18">
        <v>603.24156415008474</v>
      </c>
      <c r="E24" s="18">
        <v>17610.896714590257</v>
      </c>
      <c r="F24" s="18">
        <v>110087.08717239031</v>
      </c>
    </row>
    <row r="25" spans="1:6" ht="16.5" thickBot="1" x14ac:dyDescent="0.3">
      <c r="A25" s="3" t="s">
        <v>26</v>
      </c>
      <c r="B25" s="30">
        <v>1096762.3044028699</v>
      </c>
      <c r="C25" s="30">
        <v>1115189.1753882098</v>
      </c>
      <c r="D25" s="5">
        <v>-18426.870985339861</v>
      </c>
      <c r="E25" s="5">
        <v>-59558.928742460208</v>
      </c>
      <c r="F25" s="5">
        <v>-45273.961336460197</v>
      </c>
    </row>
    <row r="26" spans="1:6" ht="16.5" thickBot="1" x14ac:dyDescent="0.3">
      <c r="A26" s="19" t="s">
        <v>27</v>
      </c>
      <c r="B26" s="31">
        <v>263219.98101264413</v>
      </c>
      <c r="C26" s="31">
        <v>263219.98101264413</v>
      </c>
      <c r="D26" s="21">
        <v>0</v>
      </c>
      <c r="E26" s="21">
        <v>3518.6642870397191</v>
      </c>
      <c r="F26" s="21">
        <v>13110.14828311259</v>
      </c>
    </row>
    <row r="27" spans="1:6" ht="16.5" thickBot="1" x14ac:dyDescent="0.3">
      <c r="A27" s="19" t="s">
        <v>28</v>
      </c>
      <c r="B27" s="31">
        <v>36292.173929795856</v>
      </c>
      <c r="C27" s="31">
        <v>53940.663169855834</v>
      </c>
      <c r="D27" s="5">
        <v>-17648.489240059978</v>
      </c>
      <c r="E27" s="5">
        <v>-51553.781210219779</v>
      </c>
      <c r="F27" s="5">
        <v>-79797.809382102598</v>
      </c>
    </row>
    <row r="28" spans="1:6" ht="16.5" thickBot="1" x14ac:dyDescent="0.3">
      <c r="A28" s="22" t="s">
        <v>29</v>
      </c>
      <c r="B28" s="31">
        <v>483796.77207513998</v>
      </c>
      <c r="C28" s="31">
        <v>483372.89806509996</v>
      </c>
      <c r="D28" s="5">
        <v>423.87401004001731</v>
      </c>
      <c r="E28" s="5">
        <v>8603.3418189000222</v>
      </c>
      <c r="F28" s="5">
        <v>84472.978262439952</v>
      </c>
    </row>
    <row r="29" spans="1:6" ht="40.5" customHeight="1" x14ac:dyDescent="0.25">
      <c r="A29" s="34" t="s">
        <v>30</v>
      </c>
      <c r="B29" s="35"/>
      <c r="C29" s="36"/>
      <c r="D29" s="36"/>
      <c r="E29" s="36"/>
      <c r="F29" s="36"/>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C5" sqref="C5"/>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26, 2082(November 12, 2025)</v>
      </c>
    </row>
    <row r="4" spans="1:6" ht="15.75" x14ac:dyDescent="0.25">
      <c r="A4" s="6" t="s">
        <v>33</v>
      </c>
    </row>
    <row r="5" spans="1:6" ht="49.5" customHeight="1" thickBot="1" x14ac:dyDescent="0.3">
      <c r="A5" s="26" t="s">
        <v>34</v>
      </c>
      <c r="B5" s="27" t="s">
        <v>53</v>
      </c>
      <c r="C5" s="27" t="s">
        <v>52</v>
      </c>
    </row>
    <row r="6" spans="1:6" ht="16.5" thickBot="1" x14ac:dyDescent="0.3">
      <c r="A6" s="6" t="s">
        <v>35</v>
      </c>
      <c r="B6" s="33">
        <v>45965</v>
      </c>
      <c r="C6" s="1">
        <v>45964</v>
      </c>
    </row>
    <row r="7" spans="1:6" ht="63.75" thickBot="1" x14ac:dyDescent="0.3">
      <c r="A7" s="26" t="s">
        <v>36</v>
      </c>
      <c r="B7" s="29">
        <v>1897641.3148187399</v>
      </c>
      <c r="C7" s="4">
        <v>1936416.3960224702</v>
      </c>
      <c r="D7" s="27">
        <f>B7-C7</f>
        <v>-38775.081203730311</v>
      </c>
      <c r="E7" s="27" t="e">
        <f>B7-#REF!</f>
        <v>#REF!</v>
      </c>
      <c r="F7" s="27" t="e">
        <f>B7-#REF!</f>
        <v>#REF!</v>
      </c>
    </row>
    <row r="8" spans="1:6" ht="15.75" x14ac:dyDescent="0.25">
      <c r="A8" s="6" t="s">
        <v>37</v>
      </c>
      <c r="B8" s="7">
        <v>2827431.8886270598</v>
      </c>
      <c r="C8" s="7">
        <v>2829789.95889602</v>
      </c>
      <c r="D8" s="27">
        <f>B8-C8</f>
        <v>-2358.070268960204</v>
      </c>
      <c r="E8" s="27" t="e">
        <f>B8-#REF!</f>
        <v>#REF!</v>
      </c>
      <c r="F8" s="27" t="e">
        <f>B8-#REF!</f>
        <v>#REF!</v>
      </c>
    </row>
    <row r="9" spans="1:6" ht="15.75" x14ac:dyDescent="0.25">
      <c r="A9" s="26" t="s">
        <v>38</v>
      </c>
      <c r="B9" s="10">
        <v>42139.162431359997</v>
      </c>
      <c r="C9" s="10">
        <v>42132.607995599996</v>
      </c>
      <c r="D9" s="24">
        <f t="shared" ref="D9:D26" si="0">B9-C9</f>
        <v>6.5544357600010699</v>
      </c>
      <c r="E9" s="24" t="e">
        <f>B9-#REF!</f>
        <v>#REF!</v>
      </c>
      <c r="F9" s="24" t="e">
        <f>B9-#REF!</f>
        <v>#REF!</v>
      </c>
    </row>
    <row r="10" spans="1:6" ht="15.75" x14ac:dyDescent="0.25">
      <c r="A10" s="6" t="s">
        <v>39</v>
      </c>
      <c r="B10" s="7">
        <v>-120690.57380832001</v>
      </c>
      <c r="C10" s="7">
        <v>-113123.56287354996</v>
      </c>
      <c r="D10" s="24">
        <f t="shared" si="0"/>
        <v>-7567.0109347700491</v>
      </c>
      <c r="E10" s="24" t="e">
        <f>B10-#REF!</f>
        <v>#REF!</v>
      </c>
      <c r="F10" s="24" t="e">
        <f>B10-#REF!</f>
        <v>#REF!</v>
      </c>
    </row>
    <row r="11" spans="1:6" ht="31.5" x14ac:dyDescent="0.25">
      <c r="A11" s="26" t="s">
        <v>40</v>
      </c>
      <c r="B11" s="10">
        <v>135755.78521594001</v>
      </c>
      <c r="C11" s="10">
        <v>128188.77428116996</v>
      </c>
      <c r="D11" s="24">
        <f t="shared" si="0"/>
        <v>7567.0109347700491</v>
      </c>
      <c r="E11" s="24" t="e">
        <f>B11-#REF!</f>
        <v>#REF!</v>
      </c>
      <c r="F11" s="24" t="e">
        <f>B11-#REF!</f>
        <v>#REF!</v>
      </c>
    </row>
    <row r="12" spans="1:6" ht="15.75" x14ac:dyDescent="0.25">
      <c r="A12" s="6" t="s">
        <v>41</v>
      </c>
      <c r="B12" s="14">
        <v>-809100</v>
      </c>
      <c r="C12" s="14">
        <v>-780250</v>
      </c>
      <c r="D12" s="24">
        <f t="shared" si="0"/>
        <v>-28850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-170000</v>
      </c>
      <c r="C17" s="10">
        <v>-170000</v>
      </c>
      <c r="D17" s="24">
        <f t="shared" si="0"/>
        <v>0</v>
      </c>
      <c r="E17" s="24" t="e">
        <f>B17-#REF!</f>
        <v>#REF!</v>
      </c>
      <c r="F17" s="24" t="e">
        <f>B17-#REF!</f>
        <v>#REF!</v>
      </c>
    </row>
    <row r="18" spans="1:6" ht="15.75" x14ac:dyDescent="0.25">
      <c r="A18" s="6" t="s">
        <v>47</v>
      </c>
      <c r="B18" s="10">
        <v>-639100</v>
      </c>
      <c r="C18" s="10">
        <v>-610250</v>
      </c>
      <c r="D18" s="24">
        <f t="shared" si="0"/>
        <v>-28850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30">
        <v>1897641.3091143102</v>
      </c>
      <c r="C20" s="16">
        <v>1936416.3960224702</v>
      </c>
      <c r="D20" s="27">
        <f>B20-C20</f>
        <v>-38775.08690816001</v>
      </c>
      <c r="E20" s="24" t="e">
        <f>B20-#REF!</f>
        <v>#REF!</v>
      </c>
      <c r="F20" s="24" t="e">
        <f>B20-#REF!</f>
        <v>#REF!</v>
      </c>
    </row>
    <row r="21" spans="1:6" ht="31.5" x14ac:dyDescent="0.25">
      <c r="A21" s="26" t="s">
        <v>49</v>
      </c>
      <c r="B21" s="7">
        <v>330351.18136297999</v>
      </c>
      <c r="C21" s="7">
        <v>367827.07857199002</v>
      </c>
      <c r="D21" s="24">
        <f t="shared" si="0"/>
        <v>-37475.897209010029</v>
      </c>
      <c r="E21" s="24" t="e">
        <f>B21-#REF!</f>
        <v>#REF!</v>
      </c>
      <c r="F21" s="24" t="e">
        <f>B21-#REF!</f>
        <v>#REF!</v>
      </c>
    </row>
    <row r="22" spans="1:6" ht="15.75" x14ac:dyDescent="0.25">
      <c r="A22" s="6" t="s">
        <v>29</v>
      </c>
      <c r="B22" s="7">
        <v>782592.39784300001</v>
      </c>
      <c r="C22" s="7">
        <v>784217.530929</v>
      </c>
      <c r="D22" s="24">
        <f t="shared" si="0"/>
        <v>-1625.1330859999871</v>
      </c>
      <c r="E22" s="24" t="e">
        <f>B22-#REF!</f>
        <v>#REF!</v>
      </c>
      <c r="F22" s="24" t="e">
        <f>B22-#REF!</f>
        <v>#REF!</v>
      </c>
    </row>
    <row r="23" spans="1:6" ht="31.5" x14ac:dyDescent="0.25">
      <c r="A23" s="26" t="s">
        <v>50</v>
      </c>
      <c r="B23" s="7">
        <v>20924.356808859997</v>
      </c>
      <c r="C23" s="7">
        <v>21031.923392380002</v>
      </c>
      <c r="D23" s="24">
        <f t="shared" si="0"/>
        <v>-107.56658352000522</v>
      </c>
      <c r="E23" s="24" t="e">
        <f>B23-#REF!</f>
        <v>#REF!</v>
      </c>
      <c r="F23" s="24" t="e">
        <f>B23-#REF!</f>
        <v>#REF!</v>
      </c>
    </row>
    <row r="24" spans="1:6" ht="45" x14ac:dyDescent="0.25">
      <c r="A24" s="28" t="s">
        <v>51</v>
      </c>
      <c r="B24" s="7">
        <v>763773.37309947005</v>
      </c>
      <c r="C24" s="7">
        <v>763339.8631291003</v>
      </c>
      <c r="D24" s="24">
        <f t="shared" si="0"/>
        <v>433.50997036974877</v>
      </c>
      <c r="E24" s="24" t="e">
        <f>B24-#REF!</f>
        <v>#REF!</v>
      </c>
      <c r="F24" s="24" t="e">
        <f>B24-#REF!</f>
        <v>#REF!</v>
      </c>
    </row>
    <row r="25" spans="1:6" ht="16.5" hidden="1" thickBot="1" x14ac:dyDescent="0.3">
      <c r="B25" s="30">
        <v>1133867.9360148401</v>
      </c>
      <c r="C25" s="16">
        <v>1173076.5328933699</v>
      </c>
      <c r="D25" s="24">
        <f t="shared" si="0"/>
        <v>-39208.596878529759</v>
      </c>
      <c r="E25" s="24" t="e">
        <f>B25-#REF!</f>
        <v>#REF!</v>
      </c>
      <c r="F25" s="24" t="e">
        <f>B25-#REF!</f>
        <v>#REF!</v>
      </c>
    </row>
    <row r="26" spans="1:6" ht="16.5" hidden="1" thickBot="1" x14ac:dyDescent="0.3">
      <c r="B26" s="31">
        <v>263219.98101264413</v>
      </c>
      <c r="C26" s="20">
        <v>263219.98101264413</v>
      </c>
      <c r="D26" s="24">
        <f t="shared" si="0"/>
        <v>0</v>
      </c>
      <c r="E26" s="24" t="e">
        <f>B26-#REF!</f>
        <v>#REF!</v>
      </c>
      <c r="F26" s="24" t="e">
        <f>B26-#REF!</f>
        <v>#REF!</v>
      </c>
    </row>
    <row r="27" spans="1:6" ht="16.5" hidden="1" thickBot="1" x14ac:dyDescent="0.3">
      <c r="B27" s="31">
        <v>67131.200350335857</v>
      </c>
      <c r="C27" s="20">
        <v>104607.09755934589</v>
      </c>
      <c r="D27" s="27">
        <f>B27-C27</f>
        <v>-37475.897209010029</v>
      </c>
      <c r="E27" s="24" t="e">
        <f>B27-#REF!</f>
        <v>#REF!</v>
      </c>
      <c r="F27" s="27" t="e">
        <f>B27-#REF!</f>
        <v>#REF!</v>
      </c>
    </row>
    <row r="28" spans="1:6" ht="16.5" hidden="1" thickBot="1" x14ac:dyDescent="0.3">
      <c r="B28" s="31">
        <v>485497.88404211</v>
      </c>
      <c r="C28" s="20">
        <v>485472.71967959992</v>
      </c>
      <c r="D28" s="27">
        <f>B28-C28</f>
        <v>25.164362510084175</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2025-11-13T04:50:51Z</dcterms:modified>
</cp:coreProperties>
</file>