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xr:revisionPtr revIDLastSave="0" documentId="13_ncr:1_{B28AA69B-0530-4240-9786-BBFC0C089828}" xr6:coauthVersionLast="36" xr6:coauthVersionMax="36" xr10:uidLastSave="{00000000-0000-0000-0000-000000000000}"/>
  <bookViews>
    <workbookView xWindow="0" yWindow="0" windowWidth="24000" windowHeight="9525" xr2:uid="{9A4722BF-32BA-47D6-A045-44105C486C6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<sst xmlns="http://schemas.openxmlformats.org/spreadsheetml/2006/main" count="59" uniqueCount="55">
  <si>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</si>
  <si>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</si>
  <si>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</si>
  <si>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</si>
  <si>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Kartik 29, 2082</t>
  </si>
  <si>
    <t>Kartik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</si>
  <si>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</si>
  <si>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</si>
  <si>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</si>
  <si>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</si>
  <si>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</si>
  <si>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</si>
  <si>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</si>
  <si>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</si>
  <si>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</si>
  <si>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</si>
  <si>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</si>
  <si>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</si>
  <si>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</si>
  <si>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</si>
  <si>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</si>
  <si>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</si>
  <si>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</si>
  <si>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</si>
  <si>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</si>
  <si>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</si>
  <si>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</si>
  <si>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</si>
  <si>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</si>
  <si>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</si>
  <si>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</si>
  <si>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</si>
  <si>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</si>
  <si>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</si>
  <si>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</si>
  <si>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</si>
  <si>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</si>
  <si>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</si>
  <si>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</si>
  <si>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</si>
  <si>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</si>
  <si>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</si>
  <si>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</si>
  <si>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</si>
  <si>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</si>
  <si>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</si>
  <si>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</si>
  <si>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</si>
  <si>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</si>
  <si>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</si>
  <si>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</si>
  <si>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</si>
  <si>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</si>
  <si>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</si>
  <si>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29, 2082(November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</si>
</sst>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B9F137D0-ED50-4BB3-BA14-ECD6AE3CBBF3}"/>
    <cellStyle name="Currency 2" xfId="4" xr:uid="{07CB96B4-C39A-48FA-92D9-540CC2FB9048}"/>
    <cellStyle name="Normal" xfId="0" builtinId="0"/>
    <cellStyle name="Normal 2" xfId="2" xr:uid="{7E0FD90E-9ABA-4B33-8C11-C6908224146A}"/>
    <cellStyle name="Normal 29 3 2" xfId="3" xr:uid="{3DF9AE93-3F98-495C-84E1-A0179C817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B121AF6-C32C-41A0-BD39-EA7ADFEE5A4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1903863.2499068701</v>
          </cell>
          <cell r="B2">
            <v>1797102.09204299</v>
          </cell>
        </row>
        <row r="3">
          <cell r="A3">
            <v>2788321.2744646599</v>
          </cell>
        </row>
        <row r="4">
          <cell r="A4">
            <v>41873.742814789999</v>
          </cell>
          <cell r="B4">
            <v>41104.660080550006</v>
          </cell>
        </row>
        <row r="5">
          <cell r="A5">
            <v>-134608.02455778999</v>
          </cell>
          <cell r="B5">
            <v>-75744.713864250021</v>
          </cell>
        </row>
        <row r="6">
          <cell r="A6">
            <v>149673.23596540999</v>
          </cell>
          <cell r="B6">
            <v>90472.499174490018</v>
          </cell>
        </row>
        <row r="7">
          <cell r="A7">
            <v>-749850</v>
          </cell>
          <cell r="B7">
            <v>-654050</v>
          </cell>
        </row>
        <row r="8">
          <cell r="A8">
            <v>0</v>
          </cell>
          <cell r="B8">
            <v>0</v>
          </cell>
        </row>
        <row r="9">
          <cell r="A9">
            <v>0</v>
          </cell>
          <cell r="B9">
            <v>0</v>
          </cell>
        </row>
        <row r="10">
          <cell r="A10">
            <v>0</v>
          </cell>
          <cell r="B10">
            <v>0</v>
          </cell>
        </row>
        <row r="11">
          <cell r="A11">
            <v>0</v>
          </cell>
          <cell r="B11">
            <v>0</v>
          </cell>
        </row>
        <row r="12">
          <cell r="A12">
            <v>-125500</v>
          </cell>
          <cell r="B12">
            <v>-377450</v>
          </cell>
        </row>
        <row r="13">
          <cell r="A13">
            <v>-624350</v>
          </cell>
          <cell r="B13">
            <v>-276600</v>
          </cell>
        </row>
        <row r="14">
          <cell r="A14">
            <v>0</v>
          </cell>
          <cell r="B14">
            <v>0</v>
          </cell>
        </row>
        <row r="15">
          <cell r="A15">
            <v>1903863.24990742</v>
          </cell>
          <cell r="B15">
            <v>1797102.0920436201</v>
          </cell>
        </row>
        <row r="16">
          <cell r="A16">
            <v>347547.27186562004</v>
          </cell>
          <cell r="B16">
            <v>366199.81604142999</v>
          </cell>
        </row>
        <row r="17">
          <cell r="A17">
            <v>788313.66526795004</v>
          </cell>
          <cell r="B17">
            <v>750112.42215450003</v>
          </cell>
        </row>
        <row r="18">
          <cell r="A18">
            <v>20460.296011759998</v>
          </cell>
          <cell r="B18">
            <v>25724.0275434</v>
          </cell>
        </row>
        <row r="19">
          <cell r="A19">
            <v>747542.01676208992</v>
          </cell>
          <cell r="B19">
            <v>655065.82630428986</v>
          </cell>
        </row>
        <row r="20">
          <cell r="A20">
            <v>1156321.2331453301</v>
          </cell>
          <cell r="B20">
            <v>1142036.2657393301</v>
          </cell>
        </row>
        <row r="21">
          <cell r="A21">
            <v>259701.31672560441</v>
          </cell>
          <cell r="B21">
            <v>250109.83272953154</v>
          </cell>
        </row>
        <row r="22">
          <cell r="A22">
            <v>87845.955140015634</v>
          </cell>
          <cell r="B22">
            <v>116089.98331189845</v>
          </cell>
        </row>
        <row r="23">
          <cell r="A23">
            <v>475193.43025623995</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8006-CBF7-4C84-B8FD-1B131756B757}">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45976</v>
      </c>
      <c r="C6" s="11">
        <v>45974</v>
      </c>
      <c r="D6" s="12" t="s">
        <v>7</v>
      </c>
      <c r="E6" s="12" t="s">
        <v>8</v>
      </c>
      <c r="F6" s="12" t="s">
        <v>9</v>
      </c>
    </row>
    <row r="7" spans="1:6" ht="16.5" thickBot="1" x14ac:dyDescent="0.3">
      <c r="A7" s="13" t="s">
        <v>10</v>
      </c>
      <c r="B7" s="14">
        <v>1890620.08488419</v>
      </c>
      <c r="C7" s="14">
        <v>1881154.5734396498</v>
      </c>
      <c r="D7" s="15">
        <v>9465.5114445402287</v>
      </c>
      <c r="E7" s="15">
        <v>-13243.16502268007</v>
      </c>
      <c r="F7" s="15">
        <v>93517.992841199972</v>
      </c>
    </row>
    <row r="8" spans="1:6" ht="15.75" x14ac:dyDescent="0.25">
      <c r="A8" s="16" t="s">
        <v>11</v>
      </c>
      <c r="B8" s="17">
        <v>2876769.8508565798</v>
      </c>
      <c r="C8" s="17">
        <v>2866585.0249072099</v>
      </c>
      <c r="D8" s="18">
        <v>10184.82594936993</v>
      </c>
      <c r="E8" s="18">
        <v>88448.576391919982</v>
      </c>
      <c r="F8" s="18">
        <v>972906.60094970977</v>
      </c>
    </row>
    <row r="9" spans="1:6" ht="15.75" x14ac:dyDescent="0.25">
      <c r="A9" s="19" t="s">
        <v>12</v>
      </c>
      <c r="B9" s="20">
        <v>42083.70973594</v>
      </c>
      <c r="C9" s="20">
        <v>42074.970488259998</v>
      </c>
      <c r="D9" s="21">
        <v>8.7392476800014265</v>
      </c>
      <c r="E9" s="21">
        <v>209.96692115000042</v>
      </c>
      <c r="F9" s="21">
        <v>979.04965538999386</v>
      </c>
    </row>
    <row r="10" spans="1:6" ht="15.75" x14ac:dyDescent="0.25">
      <c r="A10" s="16" t="s">
        <v>13</v>
      </c>
      <c r="B10" s="17">
        <v>-161599.76597239004</v>
      </c>
      <c r="C10" s="17">
        <v>-160880.45146755993</v>
      </c>
      <c r="D10" s="18">
        <v>-719.31450483010849</v>
      </c>
      <c r="E10" s="18">
        <v>-26991.741414600052</v>
      </c>
      <c r="F10" s="18">
        <v>-85855.052108140022</v>
      </c>
    </row>
    <row r="11" spans="1:6" ht="15.75" x14ac:dyDescent="0.25">
      <c r="A11" s="19" t="s">
        <v>14</v>
      </c>
      <c r="B11" s="20">
        <v>176664.97738001007</v>
      </c>
      <c r="C11" s="20">
        <v>175945.66287517996</v>
      </c>
      <c r="D11" s="22">
        <v>719.31450483010849</v>
      </c>
      <c r="E11" s="22">
        <v>26991.741414600081</v>
      </c>
      <c r="F11" s="22">
        <v>86192.478205520049</v>
      </c>
    </row>
    <row r="12" spans="1:6" ht="15.75" x14ac:dyDescent="0.25">
      <c r="A12" s="23" t="s">
        <v>15</v>
      </c>
      <c r="B12" s="24">
        <v>-824550</v>
      </c>
      <c r="C12" s="24">
        <v>-824550</v>
      </c>
      <c r="D12" s="18">
        <v>0</v>
      </c>
      <c r="E12" s="18">
        <v>-74700</v>
      </c>
      <c r="F12" s="18">
        <v>-170500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-256400</v>
      </c>
      <c r="C17" s="20">
        <v>-256400</v>
      </c>
      <c r="D17" s="22">
        <v>0</v>
      </c>
      <c r="E17" s="22">
        <v>-130900</v>
      </c>
      <c r="F17" s="22">
        <v>121050</v>
      </c>
    </row>
    <row r="18" spans="1:6" ht="15.75" x14ac:dyDescent="0.25">
      <c r="A18" s="25" t="s">
        <v>21</v>
      </c>
      <c r="B18" s="20">
        <v>-568150</v>
      </c>
      <c r="C18" s="20">
        <v>-568150</v>
      </c>
      <c r="D18" s="22">
        <v>0</v>
      </c>
      <c r="E18" s="22">
        <v>56200</v>
      </c>
      <c r="F18" s="22">
        <v>-291550</v>
      </c>
    </row>
    <row r="19" spans="1:6" ht="16.5" thickBot="1" x14ac:dyDescent="0.3">
      <c r="A19" s="25" t="s">
        <v>22</v>
      </c>
      <c r="B19" s="20">
        <v>0</v>
      </c>
      <c r="C19" s="20">
        <v>0</v>
      </c>
      <c r="D19" s="21">
        <v>0</v>
      </c>
      <c r="E19" s="21">
        <v>0</v>
      </c>
      <c r="F19" s="21">
        <v>0</v>
      </c>
    </row>
    <row r="20" spans="1:6" ht="16.5" thickBot="1" x14ac:dyDescent="0.3">
      <c r="A20" s="13" t="s">
        <v>23</v>
      </c>
      <c r="B20" s="26">
        <v>1890620.0848847399</v>
      </c>
      <c r="C20" s="26">
        <v>1881154.57344008</v>
      </c>
      <c r="D20" s="15">
        <v>9465.5114446599036</v>
      </c>
      <c r="E20" s="15">
        <v>-13243.16502268007</v>
      </c>
      <c r="F20" s="15">
        <v>93517.992841119878</v>
      </c>
    </row>
    <row r="21" spans="1:6" ht="15.75" x14ac:dyDescent="0.25">
      <c r="A21" s="23" t="s">
        <v>24</v>
      </c>
      <c r="B21" s="17">
        <v>325529.54679043998</v>
      </c>
      <c r="C21" s="17">
        <v>315824.67270550999</v>
      </c>
      <c r="D21" s="27">
        <v>9704.8740849299938</v>
      </c>
      <c r="E21" s="27">
        <v>-22017.72507518006</v>
      </c>
      <c r="F21" s="27">
        <v>-40670.269250990008</v>
      </c>
    </row>
    <row r="22" spans="1:6" ht="15.75" x14ac:dyDescent="0.25">
      <c r="A22" s="23" t="s">
        <v>25</v>
      </c>
      <c r="B22" s="17">
        <v>772644.45221899997</v>
      </c>
      <c r="C22" s="17">
        <v>772995.6310259999</v>
      </c>
      <c r="D22" s="27">
        <v>-351.17880699993111</v>
      </c>
      <c r="E22" s="27">
        <v>-15669.213048950071</v>
      </c>
      <c r="F22" s="27">
        <v>22532.030064499937</v>
      </c>
    </row>
    <row r="23" spans="1:6" ht="15.75" x14ac:dyDescent="0.25">
      <c r="A23" s="23" t="s">
        <v>26</v>
      </c>
      <c r="B23" s="17">
        <v>22328.688303099996</v>
      </c>
      <c r="C23" s="17">
        <v>22324.516645129999</v>
      </c>
      <c r="D23" s="27">
        <v>4.1716579699968861</v>
      </c>
      <c r="E23" s="27">
        <v>1868.3922913399983</v>
      </c>
      <c r="F23" s="27">
        <v>-3395.3392403000034</v>
      </c>
    </row>
    <row r="24" spans="1:6" ht="16.5" thickBot="1" x14ac:dyDescent="0.3">
      <c r="A24" s="23" t="s">
        <v>27</v>
      </c>
      <c r="B24" s="17">
        <v>770117.39757219993</v>
      </c>
      <c r="C24" s="17">
        <v>770009.75306343997</v>
      </c>
      <c r="D24" s="28">
        <v>107.64450875995681</v>
      </c>
      <c r="E24" s="28">
        <v>22575.380810110015</v>
      </c>
      <c r="F24" s="28">
        <v>115051.57126791007</v>
      </c>
    </row>
    <row r="25" spans="1:6" ht="16.5" thickBot="1" x14ac:dyDescent="0.3">
      <c r="A25" s="13" t="s">
        <v>28</v>
      </c>
      <c r="B25" s="26">
        <v>1120502.6873125399</v>
      </c>
      <c r="C25" s="26">
        <v>1111144.82037664</v>
      </c>
      <c r="D25" s="15">
        <v>9357.8669358999468</v>
      </c>
      <c r="E25" s="15">
        <v>-35818.545832790202</v>
      </c>
      <c r="F25" s="15">
        <v>-21533.578426790191</v>
      </c>
    </row>
    <row r="26" spans="1:6" ht="16.5" thickBot="1" x14ac:dyDescent="0.3">
      <c r="A26" s="29" t="s">
        <v>29</v>
      </c>
      <c r="B26" s="30">
        <v>263219.98101264413</v>
      </c>
      <c r="C26" s="30">
        <v>263219.98101264413</v>
      </c>
      <c r="D26" s="31">
        <v>0</v>
      </c>
      <c r="E26" s="31">
        <v>3518.6642870397191</v>
      </c>
      <c r="F26" s="31">
        <v>13110.14828311259</v>
      </c>
    </row>
    <row r="27" spans="1:6" ht="16.5" thickBot="1" x14ac:dyDescent="0.3">
      <c r="A27" s="29" t="s">
        <v>30</v>
      </c>
      <c r="B27" s="30">
        <v>62309.565777795855</v>
      </c>
      <c r="C27" s="30">
        <v>52604.691692865861</v>
      </c>
      <c r="D27" s="15">
        <v>9704.8740849299938</v>
      </c>
      <c r="E27" s="15">
        <v>-25536.389362219779</v>
      </c>
      <c r="F27" s="15">
        <v>-53780.417534102598</v>
      </c>
    </row>
    <row r="28" spans="1:6" ht="16.5" thickBot="1" x14ac:dyDescent="0.3">
      <c r="A28" s="32" t="s">
        <v>31</v>
      </c>
      <c r="B28" s="30">
        <v>488794.40014108998</v>
      </c>
      <c r="C28" s="30">
        <v>486447.1383547</v>
      </c>
      <c r="D28" s="15">
        <v>2347.2617863899795</v>
      </c>
      <c r="E28" s="15">
        <v>13600.969884850027</v>
      </c>
      <c r="F28" s="15">
        <v>89470.606328389957</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C4AC-AC38-4D38-A5DC-01AB0EEDA04B}">
  <dimension ref="A1:F33"/>
  <sheetViews>
    <sheetView workbookViewId="0">
      <selection activeCell="D15" sqref="D15"/>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Kartik 29, 2082(November 15,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45976</v>
      </c>
      <c r="C6" s="5">
        <v>45974</v>
      </c>
    </row>
    <row r="7" spans="1:6" ht="63.75" thickBot="1" x14ac:dyDescent="0.3">
      <c r="A7" s="39" t="s">
        <v>38</v>
      </c>
      <c r="B7" s="14">
        <v>1890620.08488419</v>
      </c>
      <c r="C7" s="41">
        <v>1881154.5734396498</v>
      </c>
      <c r="D7" s="40">
        <f>B7-C7</f>
        <v>9465.5114445402287</v>
      </c>
      <c r="E7" s="40">
        <f>B7-[1]Sheet1!A2</f>
        <v>-13243.16502268007</v>
      </c>
      <c r="F7" s="40">
        <f>B7-[1]Sheet1!B2</f>
        <v>93517.992841199972</v>
      </c>
    </row>
    <row r="8" spans="1:6" ht="15.75" x14ac:dyDescent="0.25">
      <c r="A8" s="16" t="s">
        <v>39</v>
      </c>
      <c r="B8" s="17">
        <v>2876769.8508565798</v>
      </c>
      <c r="C8" s="17">
        <v>2866585.0249072099</v>
      </c>
      <c r="D8" s="40">
        <f>B8-C8</f>
        <v>10184.82594936993</v>
      </c>
      <c r="E8" s="40">
        <f>B8-[1]Sheet1!A3</f>
        <v>88448.576391919982</v>
      </c>
      <c r="F8" s="40">
        <f>B8-[1]Sheet1!A2</f>
        <v>972906.60094970977</v>
      </c>
    </row>
    <row r="9" spans="1:6" ht="15.75" x14ac:dyDescent="0.25">
      <c r="A9" s="39" t="s">
        <v>40</v>
      </c>
      <c r="B9" s="20">
        <v>42083.70973594</v>
      </c>
      <c r="C9" s="20">
        <v>42074.970488259998</v>
      </c>
      <c r="D9" s="37">
        <f t="shared" ref="D9:D26" si="0">B9-C9</f>
        <v>8.7392476800014265</v>
      </c>
      <c r="E9" s="37">
        <f>B9-[1]Sheet1!A4</f>
        <v>209.96692115000042</v>
      </c>
      <c r="F9" s="37">
        <f>B9-[1]Sheet1!B4</f>
        <v>979.04965538999386</v>
      </c>
    </row>
    <row r="10" spans="1:6" ht="15.75" x14ac:dyDescent="0.25">
      <c r="A10" s="16" t="s">
        <v>41</v>
      </c>
      <c r="B10" s="17">
        <v>-161599.76597239004</v>
      </c>
      <c r="C10" s="17">
        <v>-160880.45146755993</v>
      </c>
      <c r="D10" s="37">
        <f t="shared" si="0"/>
        <v>-719.31450483010849</v>
      </c>
      <c r="E10" s="37">
        <f>B10-[1]Sheet1!A5</f>
        <v>-26991.741414600052</v>
      </c>
      <c r="F10" s="37">
        <f>B10-[1]Sheet1!B5</f>
        <v>-85855.052108140022</v>
      </c>
    </row>
    <row r="11" spans="1:6" ht="31.5" x14ac:dyDescent="0.25">
      <c r="A11" s="39" t="s">
        <v>42</v>
      </c>
      <c r="B11" s="20">
        <v>176664.97738001007</v>
      </c>
      <c r="C11" s="20">
        <v>175945.66287517996</v>
      </c>
      <c r="D11" s="37">
        <f t="shared" si="0"/>
        <v>719.31450483010849</v>
      </c>
      <c r="E11" s="37">
        <f>B11-[1]Sheet1!A6</f>
        <v>26991.741414600081</v>
      </c>
      <c r="F11" s="37">
        <f>B11-[1]Sheet1!B6</f>
        <v>86192.478205520049</v>
      </c>
    </row>
    <row r="12" spans="1:6" ht="15.75" x14ac:dyDescent="0.25">
      <c r="A12" s="16" t="s">
        <v>43</v>
      </c>
      <c r="B12" s="24">
        <v>-824550</v>
      </c>
      <c r="C12" s="24">
        <v>-824550</v>
      </c>
      <c r="D12" s="37">
        <f t="shared" si="0"/>
        <v>0</v>
      </c>
      <c r="E12" s="37">
        <f>B12-[1]Sheet1!A7</f>
        <v>-74700</v>
      </c>
      <c r="F12" s="37">
        <f>B12-[1]Sheet1!B7</f>
        <v>-170500</v>
      </c>
    </row>
    <row r="13" spans="1:6" ht="31.5" x14ac:dyDescent="0.25">
      <c r="A13" s="39" t="s">
        <v>44</v>
      </c>
      <c r="B13" s="20">
        <v>0</v>
      </c>
      <c r="C13" s="20">
        <v>0</v>
      </c>
      <c r="D13" s="37">
        <f t="shared" si="0"/>
        <v>0</v>
      </c>
      <c r="E13" s="37">
        <f>B13-[1]Sheet1!A8</f>
        <v>0</v>
      </c>
      <c r="F13" s="37">
        <f>B13-[1]Sheet1!B8</f>
        <v>0</v>
      </c>
    </row>
    <row r="14" spans="1:6" ht="15.75" x14ac:dyDescent="0.25">
      <c r="A14" s="16" t="s">
        <v>45</v>
      </c>
      <c r="B14" s="20">
        <v>0</v>
      </c>
      <c r="C14" s="20">
        <v>0</v>
      </c>
      <c r="D14" s="37">
        <f t="shared" si="0"/>
        <v>0</v>
      </c>
      <c r="E14" s="37">
        <f>B14-[1]Sheet1!A9</f>
        <v>0</v>
      </c>
      <c r="F14" s="37">
        <f>B14-[1]Sheet1!B9</f>
        <v>0</v>
      </c>
    </row>
    <row r="15" spans="1:6" ht="63" x14ac:dyDescent="0.25">
      <c r="A15" s="39" t="s">
        <v>46</v>
      </c>
      <c r="B15" s="20">
        <v>0</v>
      </c>
      <c r="C15" s="20">
        <v>0</v>
      </c>
      <c r="D15" s="37">
        <f t="shared" si="0"/>
        <v>0</v>
      </c>
      <c r="E15" s="37">
        <f>B15-[1]Sheet1!A10</f>
        <v>0</v>
      </c>
      <c r="F15" s="37">
        <f>B15-[1]Sheet1!B10</f>
        <v>0</v>
      </c>
    </row>
    <row r="16" spans="1:6" ht="15.75" x14ac:dyDescent="0.25">
      <c r="A16" s="16" t="s">
        <v>47</v>
      </c>
      <c r="B16" s="20">
        <v>0</v>
      </c>
      <c r="C16" s="20">
        <v>0</v>
      </c>
      <c r="D16" s="37">
        <f t="shared" si="0"/>
        <v>0</v>
      </c>
      <c r="E16" s="37">
        <f>B16-[1]Sheet1!A11</f>
        <v>0</v>
      </c>
      <c r="F16" s="37">
        <f>B16-[1]Sheet1!B11</f>
        <v>0</v>
      </c>
    </row>
    <row r="17" spans="1:6" ht="15.75" x14ac:dyDescent="0.25">
      <c r="A17" s="39" t="s">
        <v>48</v>
      </c>
      <c r="B17" s="20">
        <v>-256400</v>
      </c>
      <c r="C17" s="20">
        <v>-256400</v>
      </c>
      <c r="D17" s="37">
        <f t="shared" si="0"/>
        <v>0</v>
      </c>
      <c r="E17" s="37">
        <f>B17-[1]Sheet1!A12</f>
        <v>-130900</v>
      </c>
      <c r="F17" s="37">
        <f>B17-[1]Sheet1!B12</f>
        <v>121050</v>
      </c>
    </row>
    <row r="18" spans="1:6" ht="15.75" x14ac:dyDescent="0.25">
      <c r="A18" s="16" t="s">
        <v>49</v>
      </c>
      <c r="B18" s="20">
        <v>-568150</v>
      </c>
      <c r="C18" s="20">
        <v>-568150</v>
      </c>
      <c r="D18" s="37">
        <f t="shared" si="0"/>
        <v>0</v>
      </c>
      <c r="E18" s="37">
        <f>B18-[1]Sheet1!A13</f>
        <v>56200</v>
      </c>
      <c r="F18" s="37">
        <f>B18-[1]Sheet1!B13</f>
        <v>-291550</v>
      </c>
    </row>
    <row r="19" spans="1:6" ht="63.75" thickBot="1" x14ac:dyDescent="0.3">
      <c r="A19" s="39" t="s">
        <v>50</v>
      </c>
      <c r="B19" s="20">
        <v>0</v>
      </c>
      <c r="C19" s="20">
        <v>0</v>
      </c>
      <c r="D19" s="37">
        <f t="shared" si="0"/>
        <v>0</v>
      </c>
      <c r="E19" s="37">
        <f>B19-[1]Sheet1!A14</f>
        <v>0</v>
      </c>
      <c r="F19" s="37">
        <f>B19-[1]Sheet1!B14</f>
        <v>0</v>
      </c>
    </row>
    <row r="20" spans="1:6" ht="16.5" thickBot="1" x14ac:dyDescent="0.3">
      <c r="A20" s="16" t="s">
        <v>30</v>
      </c>
      <c r="B20" s="26">
        <v>1890620.0848847399</v>
      </c>
      <c r="C20" s="42">
        <v>1881154.57344008</v>
      </c>
      <c r="D20" s="40">
        <f>B20-C20</f>
        <v>9465.5114446599036</v>
      </c>
      <c r="E20" s="37">
        <f>B20-[1]Sheet1!A15</f>
        <v>-13243.16502268007</v>
      </c>
      <c r="F20" s="37">
        <f>B20-[1]Sheet1!B15</f>
        <v>93517.992841119878</v>
      </c>
    </row>
    <row r="21" spans="1:6" ht="31.5" x14ac:dyDescent="0.25">
      <c r="A21" s="39" t="s">
        <v>51</v>
      </c>
      <c r="B21" s="17">
        <v>325529.54679043998</v>
      </c>
      <c r="C21" s="17">
        <v>315824.67270550999</v>
      </c>
      <c r="D21" s="37">
        <f t="shared" si="0"/>
        <v>9704.8740849299938</v>
      </c>
      <c r="E21" s="37">
        <f>B21-[1]Sheet1!A16</f>
        <v>-22017.72507518006</v>
      </c>
      <c r="F21" s="37">
        <f>B21-[1]Sheet1!B16</f>
        <v>-40670.269250990008</v>
      </c>
    </row>
    <row r="22" spans="1:6" ht="15.75" x14ac:dyDescent="0.25">
      <c r="A22" s="16" t="s">
        <v>31</v>
      </c>
      <c r="B22" s="17">
        <v>772644.45221899997</v>
      </c>
      <c r="C22" s="17">
        <v>772995.6310259999</v>
      </c>
      <c r="D22" s="37">
        <f t="shared" si="0"/>
        <v>-351.17880699993111</v>
      </c>
      <c r="E22" s="37">
        <f>B22-[1]Sheet1!A17</f>
        <v>-15669.213048950071</v>
      </c>
      <c r="F22" s="37">
        <f>B22-[1]Sheet1!B17</f>
        <v>22532.030064499937</v>
      </c>
    </row>
    <row r="23" spans="1:6" ht="31.5" x14ac:dyDescent="0.25">
      <c r="A23" s="39" t="s">
        <v>52</v>
      </c>
      <c r="B23" s="17">
        <v>22328.688303099996</v>
      </c>
      <c r="C23" s="17">
        <v>22324.516645129999</v>
      </c>
      <c r="D23" s="37">
        <f t="shared" si="0"/>
        <v>4.1716579699968861</v>
      </c>
      <c r="E23" s="37">
        <f>B23-[1]Sheet1!A18</f>
        <v>1868.3922913399983</v>
      </c>
      <c r="F23" s="37">
        <f>B23-[1]Sheet1!B18</f>
        <v>-3395.3392403000034</v>
      </c>
    </row>
    <row r="24" spans="1:6" ht="45" x14ac:dyDescent="0.25">
      <c r="A24" s="43" t="s">
        <v>53</v>
      </c>
      <c r="B24" s="17">
        <v>770117.39757219993</v>
      </c>
      <c r="C24" s="17">
        <v>770009.75306343997</v>
      </c>
      <c r="D24" s="37">
        <f t="shared" si="0"/>
        <v>107.64450875995681</v>
      </c>
      <c r="E24" s="37">
        <f>B24-[1]Sheet1!A19</f>
        <v>22575.380810110015</v>
      </c>
      <c r="F24" s="37">
        <f>B24-[1]Sheet1!B19</f>
        <v>115051.57126791007</v>
      </c>
    </row>
    <row r="25" spans="1:6" ht="16.5" hidden="1" thickBot="1" x14ac:dyDescent="0.3">
      <c r="B25" s="26">
        <v>1120502.6873125399</v>
      </c>
      <c r="C25" s="42">
        <v>1111144.82037664</v>
      </c>
      <c r="D25" s="37">
        <f t="shared" si="0"/>
        <v>9357.8669358999468</v>
      </c>
      <c r="E25" s="37">
        <f>B25-[1]Sheet1!A20</f>
        <v>-35818.545832790202</v>
      </c>
      <c r="F25" s="37">
        <f>B25-[1]Sheet1!B20</f>
        <v>-21533.578426790191</v>
      </c>
    </row>
    <row r="26" spans="1:6" ht="16.5" hidden="1" thickBot="1" x14ac:dyDescent="0.3">
      <c r="B26" s="30">
        <v>263219.98101264413</v>
      </c>
      <c r="C26" s="44">
        <v>263219.98101264413</v>
      </c>
      <c r="D26" s="37">
        <f t="shared" si="0"/>
        <v>0</v>
      </c>
      <c r="E26" s="37">
        <f>B26-[1]Sheet1!A21</f>
        <v>3518.6642870397191</v>
      </c>
      <c r="F26" s="37">
        <f>B26-[1]Sheet1!B21</f>
        <v>13110.14828311259</v>
      </c>
    </row>
    <row r="27" spans="1:6" ht="16.5" hidden="1" thickBot="1" x14ac:dyDescent="0.3">
      <c r="B27" s="30">
        <v>62309.565777795855</v>
      </c>
      <c r="C27" s="44">
        <v>52604.691692865861</v>
      </c>
      <c r="D27" s="40">
        <f>B27-C27</f>
        <v>9704.8740849299938</v>
      </c>
      <c r="E27" s="37">
        <f>B27-[1]Sheet1!A22</f>
        <v>-25536.389362219779</v>
      </c>
      <c r="F27" s="40">
        <f>B27-[1]Sheet1!B22</f>
        <v>-53780.417534102598</v>
      </c>
    </row>
    <row r="28" spans="1:6" ht="16.5" hidden="1" thickBot="1" x14ac:dyDescent="0.3">
      <c r="B28" s="30">
        <v>488794.40014108998</v>
      </c>
      <c r="C28" s="44">
        <v>486447.1383547</v>
      </c>
      <c r="D28" s="40">
        <f>B28-C28</f>
        <v>2347.2617863899795</v>
      </c>
      <c r="E28" s="40">
        <f>B28-[1]Sheet1!A23</f>
        <v>13600.969884850027</v>
      </c>
      <c r="F28" s="37">
        <f>B28-[1]Sheet1!B23</f>
        <v>89470.606328389957</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2025-11-16T04:23:49Z</dcterms:created>
  <dcterms:modified xsi:type="dcterms:W3CDTF">2025-11-16T04:24:23Z</dcterms:modified>
</cp:coreProperties>
</file>