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1F6A9724-8B3A-4F1E-B327-D7031491EB7C}" xr6:coauthVersionLast="36" xr6:coauthVersionMax="36" xr10:uidLastSave="{00000000-0000-0000-0000-000000000000}"/>
  <bookViews>
    <workbookView xWindow="0" yWindow="0" windowWidth="24000" windowHeight="9525" xr2:uid="{B1573AB8-441F-43A4-A5F5-3D1CA8C3557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<sst xmlns="http://schemas.openxmlformats.org/spreadsheetml/2006/main" count="59" uniqueCount="57">
  <si>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</si>
  <si>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</si>
  <si>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</si>
  <si>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</si>
  <si>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Mangsir 07, 2082</t>
  </si>
  <si>
    <t>Mangsir 06,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</si>
  <si>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</si>
  <si>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</si>
  <si>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</si>
  <si>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</si>
  <si>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</si>
  <si>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</si>
  <si>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</si>
  <si>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</si>
  <si>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</si>
  <si>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</si>
  <si>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</si>
  <si>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</si>
  <si>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</si>
  <si>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</si>
  <si>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</si>
  <si>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</si>
  <si>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</si>
  <si>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</si>
  <si>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</si>
  <si>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</si>
  <si>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</si>
  <si>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</si>
  <si>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</si>
  <si>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</si>
  <si>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</si>
  <si>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</si>
  <si>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</si>
  <si>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</si>
  <si>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</si>
  <si>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</si>
  <si>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</si>
  <si>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Mangsir 03, 2082</t>
  </si>
  <si>
    <t>Mangsir 02,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</si>
  <si>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</si>
  <si>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</si>
  <si>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</si>
  <si>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</si>
  <si>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</si>
  <si>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</si>
  <si>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</si>
  <si>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</si>
  <si>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</si>
  <si>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</si>
  <si>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</si>
  <si>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</si>
  <si>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</si>
  <si>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</si>
  <si>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</si>
  <si>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</si>
  <si>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</si>
  <si>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07, 2082(November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</si>
</sst>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C6CA871B-0892-4F25-9260-E3911AB73DF0}"/>
    <cellStyle name="Currency 2" xfId="4" xr:uid="{E0956CFF-2385-471C-A493-CA99A5CCA199}"/>
    <cellStyle name="Normal" xfId="0" builtinId="0"/>
    <cellStyle name="Normal 2" xfId="2" xr:uid="{4CA49EE2-6CFA-4FB2-BF56-4273451A9112}"/>
    <cellStyle name="Normal 29 3 2" xfId="3" xr:uid="{E34758A4-C92C-48D1-BB4F-C64B5511D8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FD74300-1E16-4258-BE17-7D0893948AC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D990-6EEE-40CF-89A8-28D4BF15F2AD}">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45984</v>
      </c>
      <c r="C6" s="11">
        <v>45983</v>
      </c>
      <c r="D6" s="12" t="s">
        <v>7</v>
      </c>
      <c r="E6" s="12" t="s">
        <v>8</v>
      </c>
      <c r="F6" s="12" t="s">
        <v>9</v>
      </c>
    </row>
    <row r="7" spans="1:6" ht="16.5" thickBot="1" x14ac:dyDescent="0.3">
      <c r="A7" s="13" t="s">
        <v>10</v>
      </c>
      <c r="B7" s="14">
        <v>1888449.3984554303</v>
      </c>
      <c r="C7" s="14">
        <v>1873001.5232968908</v>
      </c>
      <c r="D7" s="15">
        <v>15447.875158539508</v>
      </c>
      <c r="E7" s="15">
        <v>-4733.1767932297662</v>
      </c>
      <c r="F7" s="15">
        <v>91347.306412440259</v>
      </c>
    </row>
    <row r="8" spans="1:6" ht="15.75" x14ac:dyDescent="0.25">
      <c r="A8" s="16" t="s">
        <v>11</v>
      </c>
      <c r="B8" s="17">
        <v>2902949.1812261101</v>
      </c>
      <c r="C8" s="17">
        <v>2884876.4992561606</v>
      </c>
      <c r="D8" s="18">
        <v>18072.68196994951</v>
      </c>
      <c r="E8" s="18">
        <v>29130.798501570243</v>
      </c>
      <c r="F8" s="18">
        <v>1009766.60597745</v>
      </c>
    </row>
    <row r="9" spans="1:6" ht="15.75" x14ac:dyDescent="0.25">
      <c r="A9" s="19" t="s">
        <v>12</v>
      </c>
      <c r="B9" s="20">
        <v>42332.942352500002</v>
      </c>
      <c r="C9" s="20">
        <v>42092.613041300006</v>
      </c>
      <c r="D9" s="21">
        <v>240.32931119999557</v>
      </c>
      <c r="E9" s="21">
        <v>157.4705159199948</v>
      </c>
      <c r="F9" s="21">
        <v>1228.2822719499964</v>
      </c>
    </row>
    <row r="10" spans="1:6" ht="15.75" x14ac:dyDescent="0.25">
      <c r="A10" s="16" t="s">
        <v>13</v>
      </c>
      <c r="B10" s="17">
        <v>-166199.78277067997</v>
      </c>
      <c r="C10" s="17">
        <v>-167024.97595927</v>
      </c>
      <c r="D10" s="18">
        <v>825.19318859002669</v>
      </c>
      <c r="E10" s="18">
        <v>-5513.9752947999805</v>
      </c>
      <c r="F10" s="18">
        <v>-90455.068906429951</v>
      </c>
    </row>
    <row r="11" spans="1:6" ht="15.75" x14ac:dyDescent="0.25">
      <c r="A11" s="19" t="s">
        <v>14</v>
      </c>
      <c r="B11" s="20">
        <v>181264.99417829997</v>
      </c>
      <c r="C11" s="20">
        <v>182090.18736689002</v>
      </c>
      <c r="D11" s="22">
        <v>-825.1931885900558</v>
      </c>
      <c r="E11" s="22">
        <v>5513.9752947999805</v>
      </c>
      <c r="F11" s="22">
        <v>90792.495003809949</v>
      </c>
    </row>
    <row r="12" spans="1:6" ht="15.75" x14ac:dyDescent="0.25">
      <c r="A12" s="23" t="s">
        <v>15</v>
      </c>
      <c r="B12" s="24">
        <v>-848300</v>
      </c>
      <c r="C12" s="24">
        <v>-844850</v>
      </c>
      <c r="D12" s="18">
        <v>-3450</v>
      </c>
      <c r="E12" s="18">
        <v>-28350</v>
      </c>
      <c r="F12" s="18">
        <v>-194250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-389300</v>
      </c>
      <c r="C17" s="20">
        <v>-345850</v>
      </c>
      <c r="D17" s="22">
        <v>-43450</v>
      </c>
      <c r="E17" s="22">
        <v>-82900</v>
      </c>
      <c r="F17" s="22">
        <v>-11850</v>
      </c>
    </row>
    <row r="18" spans="1:6" ht="15.75" x14ac:dyDescent="0.25">
      <c r="A18" s="25" t="s">
        <v>21</v>
      </c>
      <c r="B18" s="20">
        <v>-459000</v>
      </c>
      <c r="C18" s="20">
        <v>-499000</v>
      </c>
      <c r="D18" s="22">
        <v>40000</v>
      </c>
      <c r="E18" s="22">
        <v>54550</v>
      </c>
      <c r="F18" s="22">
        <v>-182400</v>
      </c>
    </row>
    <row r="19" spans="1:6" ht="16.5" thickBot="1" x14ac:dyDescent="0.3">
      <c r="A19" s="25" t="s">
        <v>22</v>
      </c>
      <c r="B19" s="20">
        <v>0</v>
      </c>
      <c r="C19" s="20">
        <v>0</v>
      </c>
      <c r="D19" s="21">
        <v>0</v>
      </c>
      <c r="E19" s="21">
        <v>0</v>
      </c>
      <c r="F19" s="21">
        <v>0</v>
      </c>
    </row>
    <row r="20" spans="1:6" ht="16.5" thickBot="1" x14ac:dyDescent="0.3">
      <c r="A20" s="13" t="s">
        <v>23</v>
      </c>
      <c r="B20" s="26">
        <v>1888449.39479296</v>
      </c>
      <c r="C20" s="26">
        <v>1873001.51852845</v>
      </c>
      <c r="D20" s="15">
        <v>15447.876264509978</v>
      </c>
      <c r="E20" s="15">
        <v>-4733.1804561899044</v>
      </c>
      <c r="F20" s="15">
        <v>91347.302749339957</v>
      </c>
    </row>
    <row r="21" spans="1:6" ht="15.75" x14ac:dyDescent="0.25">
      <c r="A21" s="23" t="s">
        <v>24</v>
      </c>
      <c r="B21" s="17">
        <v>322710.65973342001</v>
      </c>
      <c r="C21" s="17">
        <v>323381.72933503997</v>
      </c>
      <c r="D21" s="27">
        <v>-671.0696016199654</v>
      </c>
      <c r="E21" s="27">
        <v>-9460.4722102099913</v>
      </c>
      <c r="F21" s="27">
        <v>-43489.156308009988</v>
      </c>
    </row>
    <row r="22" spans="1:6" ht="15.75" x14ac:dyDescent="0.25">
      <c r="A22" s="23" t="s">
        <v>25</v>
      </c>
      <c r="B22" s="17">
        <v>769033.95203100005</v>
      </c>
      <c r="C22" s="17">
        <v>769132.40049100004</v>
      </c>
      <c r="D22" s="27">
        <v>-98.448459999985062</v>
      </c>
      <c r="E22" s="27">
        <v>-2831.1865699999034</v>
      </c>
      <c r="F22" s="27">
        <v>18921.529876500019</v>
      </c>
    </row>
    <row r="23" spans="1:6" ht="15.75" x14ac:dyDescent="0.25">
      <c r="A23" s="23" t="s">
        <v>26</v>
      </c>
      <c r="B23" s="17">
        <v>21779.244725379998</v>
      </c>
      <c r="C23" s="17">
        <v>22353.718021009998</v>
      </c>
      <c r="D23" s="27">
        <v>-574.47329562999948</v>
      </c>
      <c r="E23" s="27">
        <v>-569.09130716999789</v>
      </c>
      <c r="F23" s="27">
        <v>-3944.7828180200013</v>
      </c>
    </row>
    <row r="24" spans="1:6" ht="16.5" thickBot="1" x14ac:dyDescent="0.3">
      <c r="A24" s="23" t="s">
        <v>27</v>
      </c>
      <c r="B24" s="17">
        <v>774925.53830315999</v>
      </c>
      <c r="C24" s="17">
        <v>758133.67068139999</v>
      </c>
      <c r="D24" s="28">
        <v>16791.86762176</v>
      </c>
      <c r="E24" s="28">
        <v>8127.5696311901556</v>
      </c>
      <c r="F24" s="28">
        <v>119859.71199887013</v>
      </c>
    </row>
    <row r="25" spans="1:6" ht="16.5" thickBot="1" x14ac:dyDescent="0.3">
      <c r="A25" s="13" t="s">
        <v>28</v>
      </c>
      <c r="B25" s="26">
        <v>1113523.8564898001</v>
      </c>
      <c r="C25" s="26">
        <v>1114867.8478470501</v>
      </c>
      <c r="D25" s="15">
        <v>-1343.9913572499063</v>
      </c>
      <c r="E25" s="15">
        <v>-12860.750087379944</v>
      </c>
      <c r="F25" s="15">
        <v>-28512.409249529941</v>
      </c>
    </row>
    <row r="26" spans="1:6" ht="16.5" thickBot="1" x14ac:dyDescent="0.3">
      <c r="A26" s="29" t="s">
        <v>29</v>
      </c>
      <c r="B26" s="30">
        <v>262555.48427030945</v>
      </c>
      <c r="C26" s="30">
        <v>262555.48427030945</v>
      </c>
      <c r="D26" s="31">
        <v>0</v>
      </c>
      <c r="E26" s="31">
        <v>0</v>
      </c>
      <c r="F26" s="31">
        <v>12445.651540777908</v>
      </c>
    </row>
    <row r="27" spans="1:6" ht="16.5" thickBot="1" x14ac:dyDescent="0.3">
      <c r="A27" s="29" t="s">
        <v>30</v>
      </c>
      <c r="B27" s="30">
        <v>60155.175463110558</v>
      </c>
      <c r="C27" s="30">
        <v>60826.245064730523</v>
      </c>
      <c r="D27" s="15">
        <v>-671.0696016199654</v>
      </c>
      <c r="E27" s="15">
        <v>-9460.4722102099913</v>
      </c>
      <c r="F27" s="15">
        <v>-55934.807848787896</v>
      </c>
    </row>
    <row r="28" spans="1:6" ht="16.5" thickBot="1" x14ac:dyDescent="0.3">
      <c r="A28" s="32" t="s">
        <v>31</v>
      </c>
      <c r="B28" s="30">
        <v>490110.98805717996</v>
      </c>
      <c r="C28" s="30">
        <v>473390.04386283003</v>
      </c>
      <c r="D28" s="15">
        <v>16720.944194349926</v>
      </c>
      <c r="E28" s="15">
        <v>11943.984582110017</v>
      </c>
      <c r="F28" s="15">
        <v>90787.194244479935</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0FB7-CA2E-4138-936D-FDB3FFE73113}">
  <dimension ref="A1:F33"/>
  <sheetViews>
    <sheetView workbookViewId="0">
      <selection sqref="A1:F1"/>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Mangsir 07, 2082(November 23, 2025)</v>
      </c>
    </row>
    <row r="4" spans="1:6" ht="15.75" x14ac:dyDescent="0.25">
      <c r="A4" s="16" t="s">
        <v>35</v>
      </c>
    </row>
    <row r="5" spans="1:6" ht="49.5" customHeight="1" thickBot="1" x14ac:dyDescent="0.3">
      <c r="A5" s="39" t="s">
        <v>36</v>
      </c>
      <c r="B5" s="40" t="s">
        <v>37</v>
      </c>
      <c r="C5" s="40" t="s">
        <v>38</v>
      </c>
    </row>
    <row r="6" spans="1:6" ht="16.5" thickBot="1" x14ac:dyDescent="0.3">
      <c r="A6" s="16" t="s">
        <v>39</v>
      </c>
      <c r="B6" s="10">
        <v>45980</v>
      </c>
      <c r="C6" s="5">
        <v>45979</v>
      </c>
    </row>
    <row r="7" spans="1:6" ht="63.75" thickBot="1" x14ac:dyDescent="0.3">
      <c r="A7" s="39" t="s">
        <v>40</v>
      </c>
      <c r="B7" s="14">
        <v>1856969.0261486801</v>
      </c>
      <c r="C7" s="41">
        <v>1891155.8649362698</v>
      </c>
      <c r="D7" s="42">
        <f>B7-C7</f>
        <v>-34186.838787589688</v>
      </c>
      <c r="E7" s="42">
        <f>B7-[1]Sheet1!A2</f>
        <v>-36213.549099979922</v>
      </c>
      <c r="F7" s="42">
        <f>B7-[1]Sheet1!B2</f>
        <v>59866.934105690103</v>
      </c>
    </row>
    <row r="8" spans="1:6" ht="15.75" x14ac:dyDescent="0.25">
      <c r="A8" s="16" t="s">
        <v>41</v>
      </c>
      <c r="B8" s="17">
        <v>2877772.5222609602</v>
      </c>
      <c r="C8" s="17">
        <v>2874094.8082366497</v>
      </c>
      <c r="D8" s="42">
        <f>B8-C8</f>
        <v>3677.7140243104659</v>
      </c>
      <c r="E8" s="42">
        <f>B8-[1]Sheet1!A3</f>
        <v>3954.139536420349</v>
      </c>
      <c r="F8" s="42">
        <f>B8-[1]Sheet1!A2</f>
        <v>984589.94701230014</v>
      </c>
    </row>
    <row r="9" spans="1:6" ht="15.75" x14ac:dyDescent="0.25">
      <c r="A9" s="39" t="s">
        <v>42</v>
      </c>
      <c r="B9" s="20">
        <v>42101.352288980001</v>
      </c>
      <c r="C9" s="20">
        <v>42134.124467779999</v>
      </c>
      <c r="D9" s="37">
        <f t="shared" ref="D9:D26" si="0">B9-C9</f>
        <v>-32.772178799998073</v>
      </c>
      <c r="E9" s="37">
        <f>B9-[1]Sheet1!A4</f>
        <v>-74.119547600006626</v>
      </c>
      <c r="F9" s="37">
        <f>B9-[1]Sheet1!B4</f>
        <v>996.69220842999493</v>
      </c>
    </row>
    <row r="10" spans="1:6" ht="15.75" x14ac:dyDescent="0.25">
      <c r="A10" s="16" t="s">
        <v>43</v>
      </c>
      <c r="B10" s="17">
        <v>-161103.49611228003</v>
      </c>
      <c r="C10" s="17">
        <v>-162688.94330038002</v>
      </c>
      <c r="D10" s="37">
        <f t="shared" si="0"/>
        <v>1585.4471880999918</v>
      </c>
      <c r="E10" s="37">
        <f>B10-[1]Sheet1!A5</f>
        <v>-417.68863640003838</v>
      </c>
      <c r="F10" s="37">
        <f>B10-[1]Sheet1!B5</f>
        <v>-85358.782248030009</v>
      </c>
    </row>
    <row r="11" spans="1:6" ht="31.5" x14ac:dyDescent="0.25">
      <c r="A11" s="39" t="s">
        <v>44</v>
      </c>
      <c r="B11" s="20">
        <v>176168.70751990002</v>
      </c>
      <c r="C11" s="20">
        <v>177754.15470800002</v>
      </c>
      <c r="D11" s="37">
        <f t="shared" si="0"/>
        <v>-1585.4471880999918</v>
      </c>
      <c r="E11" s="37">
        <f>B11-[1]Sheet1!A6</f>
        <v>417.68863640003838</v>
      </c>
      <c r="F11" s="37">
        <f>B11-[1]Sheet1!B6</f>
        <v>85696.208345410007</v>
      </c>
    </row>
    <row r="12" spans="1:6" ht="15.75" x14ac:dyDescent="0.25">
      <c r="A12" s="16" t="s">
        <v>45</v>
      </c>
      <c r="B12" s="24">
        <v>-859700</v>
      </c>
      <c r="C12" s="24">
        <v>-820250</v>
      </c>
      <c r="D12" s="37">
        <f t="shared" si="0"/>
        <v>-39450</v>
      </c>
      <c r="E12" s="37">
        <f>B12-[1]Sheet1!A7</f>
        <v>-39750</v>
      </c>
      <c r="F12" s="37">
        <f>B12-[1]Sheet1!B7</f>
        <v>-205650</v>
      </c>
    </row>
    <row r="13" spans="1:6" ht="31.5" x14ac:dyDescent="0.25">
      <c r="A13" s="39" t="s">
        <v>46</v>
      </c>
      <c r="B13" s="20">
        <v>0</v>
      </c>
      <c r="C13" s="20">
        <v>0</v>
      </c>
      <c r="D13" s="37">
        <v>0</v>
      </c>
      <c r="E13" s="37">
        <v>0</v>
      </c>
      <c r="F13" s="37">
        <v>0</v>
      </c>
    </row>
    <row r="14" spans="1:6" ht="15.75" x14ac:dyDescent="0.25">
      <c r="A14" s="16" t="s">
        <v>47</v>
      </c>
      <c r="B14" s="20">
        <v>0</v>
      </c>
      <c r="C14" s="20">
        <v>0</v>
      </c>
      <c r="D14" s="37">
        <v>0</v>
      </c>
      <c r="E14" s="37">
        <v>0</v>
      </c>
      <c r="F14" s="37">
        <v>0</v>
      </c>
    </row>
    <row r="15" spans="1:6" ht="63" x14ac:dyDescent="0.25">
      <c r="A15" s="39" t="s">
        <v>48</v>
      </c>
      <c r="B15" s="20">
        <v>0</v>
      </c>
      <c r="C15" s="20">
        <v>0</v>
      </c>
      <c r="D15" s="37">
        <v>0</v>
      </c>
      <c r="E15" s="37">
        <v>0</v>
      </c>
      <c r="F15" s="37">
        <v>0</v>
      </c>
    </row>
    <row r="16" spans="1:6" ht="15.75" x14ac:dyDescent="0.25">
      <c r="A16" s="16" t="s">
        <v>49</v>
      </c>
      <c r="B16" s="20">
        <v>0</v>
      </c>
      <c r="C16" s="20">
        <v>0</v>
      </c>
      <c r="D16" s="37">
        <v>0</v>
      </c>
      <c r="E16" s="37">
        <v>0</v>
      </c>
      <c r="F16" s="37">
        <v>0</v>
      </c>
    </row>
    <row r="17" spans="1:6" ht="15.75" x14ac:dyDescent="0.25">
      <c r="A17" s="39" t="s">
        <v>50</v>
      </c>
      <c r="B17" s="20">
        <v>-345850</v>
      </c>
      <c r="C17" s="20">
        <v>-306400</v>
      </c>
      <c r="D17" s="37">
        <f t="shared" si="0"/>
        <v>-39450</v>
      </c>
      <c r="E17" s="37">
        <f>B17-[1]Sheet1!A12</f>
        <v>-39450</v>
      </c>
      <c r="F17" s="37">
        <f>B17-[1]Sheet1!B12</f>
        <v>31600</v>
      </c>
    </row>
    <row r="18" spans="1:6" ht="15.75" x14ac:dyDescent="0.25">
      <c r="A18" s="16" t="s">
        <v>51</v>
      </c>
      <c r="B18" s="20">
        <v>-513850</v>
      </c>
      <c r="C18" s="20">
        <v>-513850</v>
      </c>
      <c r="D18" s="37">
        <f t="shared" si="0"/>
        <v>0</v>
      </c>
      <c r="E18" s="37">
        <f>B18-[1]Sheet1!A13</f>
        <v>-300</v>
      </c>
      <c r="F18" s="37">
        <f>B18-[1]Sheet1!B13</f>
        <v>-237250</v>
      </c>
    </row>
    <row r="19" spans="1:6" ht="63.75" thickBot="1" x14ac:dyDescent="0.3">
      <c r="A19" s="39" t="s">
        <v>52</v>
      </c>
      <c r="B19" s="20">
        <v>0</v>
      </c>
      <c r="C19" s="20">
        <v>0</v>
      </c>
      <c r="D19" s="37">
        <v>0</v>
      </c>
      <c r="E19" s="37">
        <v>0</v>
      </c>
      <c r="F19" s="37">
        <v>0</v>
      </c>
    </row>
    <row r="20" spans="1:6" ht="16.5" thickBot="1" x14ac:dyDescent="0.3">
      <c r="A20" s="16" t="s">
        <v>30</v>
      </c>
      <c r="B20" s="26">
        <v>1856969.0261492599</v>
      </c>
      <c r="C20" s="43">
        <v>1891155.8649367299</v>
      </c>
      <c r="D20" s="42">
        <f>B20-C20</f>
        <v>-34186.838787470013</v>
      </c>
      <c r="E20" s="37">
        <f>B20-[1]Sheet1!A15</f>
        <v>-36213.54909989005</v>
      </c>
      <c r="F20" s="37">
        <f>B20-[1]Sheet1!B15</f>
        <v>59866.934105639812</v>
      </c>
    </row>
    <row r="21" spans="1:6" ht="31.5" x14ac:dyDescent="0.25">
      <c r="A21" s="39" t="s">
        <v>53</v>
      </c>
      <c r="B21" s="17">
        <v>312708.75463192002</v>
      </c>
      <c r="C21" s="17">
        <v>341760.17046782997</v>
      </c>
      <c r="D21" s="37">
        <f t="shared" si="0"/>
        <v>-29051.415835909953</v>
      </c>
      <c r="E21" s="37">
        <f>B21-[1]Sheet1!A16</f>
        <v>-19462.377311709977</v>
      </c>
      <c r="F21" s="37">
        <f>B21-[1]Sheet1!B16</f>
        <v>-53491.061409509974</v>
      </c>
    </row>
    <row r="22" spans="1:6" ht="15.75" x14ac:dyDescent="0.25">
      <c r="A22" s="16" t="s">
        <v>31</v>
      </c>
      <c r="B22" s="17">
        <v>770220.87549200002</v>
      </c>
      <c r="C22" s="17">
        <v>771190.88511699997</v>
      </c>
      <c r="D22" s="37">
        <f t="shared" si="0"/>
        <v>-970.00962499994785</v>
      </c>
      <c r="E22" s="37">
        <f>B22-[1]Sheet1!A17</f>
        <v>-1644.263108999934</v>
      </c>
      <c r="F22" s="37">
        <f>B22-[1]Sheet1!B17</f>
        <v>20108.453337499988</v>
      </c>
    </row>
    <row r="23" spans="1:6" ht="31.5" x14ac:dyDescent="0.25">
      <c r="A23" s="39" t="s">
        <v>54</v>
      </c>
      <c r="B23" s="17">
        <v>23050.612728609998</v>
      </c>
      <c r="C23" s="17">
        <v>22891.859230349997</v>
      </c>
      <c r="D23" s="37">
        <f t="shared" si="0"/>
        <v>158.75349826000092</v>
      </c>
      <c r="E23" s="37">
        <f>B23-[1]Sheet1!A18</f>
        <v>702.276696060002</v>
      </c>
      <c r="F23" s="37">
        <f>B23-[1]Sheet1!B18</f>
        <v>-2673.4148147900014</v>
      </c>
    </row>
    <row r="24" spans="1:6" ht="45" x14ac:dyDescent="0.25">
      <c r="A24" s="44" t="s">
        <v>55</v>
      </c>
      <c r="B24" s="17">
        <v>750988.78329673002</v>
      </c>
      <c r="C24" s="17">
        <v>755312.95012154989</v>
      </c>
      <c r="D24" s="37">
        <f t="shared" si="0"/>
        <v>-4324.1668248198694</v>
      </c>
      <c r="E24" s="37">
        <f>B24-[1]Sheet1!A19</f>
        <v>-15809.185375239816</v>
      </c>
      <c r="F24" s="37">
        <f>B24-[1]Sheet1!B19</f>
        <v>95922.956992440159</v>
      </c>
    </row>
    <row r="25" spans="1:6" ht="16.5" hidden="1" thickBot="1" x14ac:dyDescent="0.3">
      <c r="B25" s="26">
        <v>1105980.24285253</v>
      </c>
      <c r="C25" s="43">
        <v>1135842.91481518</v>
      </c>
      <c r="D25" s="37">
        <f t="shared" si="0"/>
        <v>-29862.671962650027</v>
      </c>
      <c r="E25" s="37">
        <f>B25-[1]Sheet1!A20</f>
        <v>-20404.363724650117</v>
      </c>
      <c r="F25" s="37">
        <f>B25-[1]Sheet1!B20</f>
        <v>-36056.022886800114</v>
      </c>
    </row>
    <row r="26" spans="1:6" ht="16.5" hidden="1" thickBot="1" x14ac:dyDescent="0.3">
      <c r="B26" s="30">
        <v>262555.48427030945</v>
      </c>
      <c r="C26" s="45">
        <v>262555.48427030945</v>
      </c>
      <c r="D26" s="37">
        <f t="shared" si="0"/>
        <v>0</v>
      </c>
      <c r="E26" s="37">
        <f>B26-[1]Sheet1!A21</f>
        <v>0</v>
      </c>
      <c r="F26" s="37">
        <f>B26-[1]Sheet1!B21</f>
        <v>12445.651540777908</v>
      </c>
    </row>
    <row r="27" spans="1:6" ht="16.5" hidden="1" thickBot="1" x14ac:dyDescent="0.3">
      <c r="B27" s="30">
        <v>50153.270361610572</v>
      </c>
      <c r="C27" s="45">
        <v>79204.686197520525</v>
      </c>
      <c r="D27" s="42">
        <f>B27-C27</f>
        <v>-29051.415835909953</v>
      </c>
      <c r="E27" s="37">
        <f>B27-[1]Sheet1!A22</f>
        <v>-19462.377311709977</v>
      </c>
      <c r="F27" s="42">
        <f>B27-[1]Sheet1!B22</f>
        <v>-65936.712950287882</v>
      </c>
    </row>
    <row r="28" spans="1:6" ht="16.5" hidden="1" thickBot="1" x14ac:dyDescent="0.3">
      <c r="B28" s="30">
        <v>469960.05163483997</v>
      </c>
      <c r="C28" s="45">
        <v>470882.09050997993</v>
      </c>
      <c r="D28" s="42">
        <f>B28-C28</f>
        <v>-922.03887513995869</v>
      </c>
      <c r="E28" s="42">
        <f>B28-[1]Sheet1!A23</f>
        <v>-8206.9518402299727</v>
      </c>
      <c r="F28" s="37">
        <f>B28-[1]Sheet1!B23</f>
        <v>70636.257822139945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2025-11-24T04:35:29Z</dcterms:created>
  <dcterms:modified xsi:type="dcterms:W3CDTF">2025-11-24T04:41:17Z</dcterms:modified>
</cp:coreProperties>
</file>