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Mansir\"/>
    </mc:Choice>
  </mc:AlternateContent>
  <xr:revisionPtr revIDLastSave="0" documentId="13_ncr:1_{E67D2A21-A5D4-412F-BFB9-FB71DB17CAF4}" xr6:coauthVersionLast="36" xr6:coauthVersionMax="36" xr10:uidLastSave="{00000000-0000-0000-0000-000000000000}"/>
  <bookViews>
    <workbookView xWindow="0" yWindow="0" windowWidth="24000" windowHeight="9525" xr2:uid="{935A8F6C-A64B-4706-85F4-D904EFAAA922}"/>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<sst xmlns="http://schemas.openxmlformats.org/spreadsheetml/2006/main" count="59" uniqueCount="55">
  <si>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</si>
  <si>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</si>
  <si>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</si>
  <si>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</si>
  <si>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Mangsir 14, 2082</t>
  </si>
  <si>
    <t>Mangsir 13,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</si>
  <si>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</si>
  <si>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</si>
  <si>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</si>
  <si>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</si>
  <si>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</si>
  <si>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</si>
  <si>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</si>
  <si>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</si>
  <si>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</si>
  <si>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</si>
  <si>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</si>
  <si>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</si>
  <si>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</si>
  <si>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</si>
  <si>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</si>
  <si>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</si>
  <si>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</si>
  <si>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</si>
  <si>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</si>
  <si>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</si>
  <si>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</si>
  <si>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</si>
  <si>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</si>
  <si>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</si>
  <si>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</si>
  <si>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</si>
  <si>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</si>
  <si>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</si>
  <si>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</si>
  <si>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</si>
  <si>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</si>
  <si>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</si>
  <si>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</si>
  <si>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</si>
  <si>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</si>
  <si>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</si>
  <si>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</si>
  <si>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</si>
  <si>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</si>
  <si>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</si>
  <si>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</si>
  <si>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</si>
  <si>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</si>
  <si>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</si>
  <si>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</si>
  <si>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</si>
  <si>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</si>
  <si>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</si>
  <si>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Mangsir 14, 2082(November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</si>
</sst>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E87956AF-5903-45CC-AB4E-860C9B6DCA23}"/>
    <cellStyle name="Currency 2" xfId="4" xr:uid="{3ECCC224-0C35-4A8D-AD4E-2A9CA882477C}"/>
    <cellStyle name="Normal" xfId="0" builtinId="0"/>
    <cellStyle name="Normal 2" xfId="2" xr:uid="{6EB5678E-3D1F-456E-A4BD-FE95BABA294D}"/>
    <cellStyle name="Normal 29 3 2" xfId="3" xr:uid="{F58F64BF-B81A-4D9A-B8D8-0AD6F837F9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D411CDD4-B278-4FF2-97C5-B3B6E82B5CF0}"/>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1893182.5752486601</v>
          </cell>
          <cell r="B2">
            <v>1797102.09204299</v>
          </cell>
        </row>
        <row r="3">
          <cell r="A3">
            <v>2873818.3827245398</v>
          </cell>
        </row>
        <row r="4">
          <cell r="A4">
            <v>42175.471836580007</v>
          </cell>
          <cell r="B4">
            <v>41104.660080550006</v>
          </cell>
        </row>
        <row r="5">
          <cell r="A5">
            <v>-160685.80747587999</v>
          </cell>
          <cell r="B5">
            <v>-75744.713864250021</v>
          </cell>
        </row>
        <row r="6">
          <cell r="A6">
            <v>175751.01888349999</v>
          </cell>
          <cell r="B6">
            <v>90472.499174490018</v>
          </cell>
        </row>
        <row r="7">
          <cell r="A7">
            <v>-819950</v>
          </cell>
          <cell r="B7">
            <v>-654050</v>
          </cell>
        </row>
        <row r="12">
          <cell r="A12">
            <v>-306400</v>
          </cell>
          <cell r="B12">
            <v>-377450</v>
          </cell>
        </row>
        <row r="13">
          <cell r="A13">
            <v>-513550</v>
          </cell>
          <cell r="B13">
            <v>-276600</v>
          </cell>
        </row>
        <row r="15">
          <cell r="A15">
            <v>1893182.5752491499</v>
          </cell>
          <cell r="B15">
            <v>1797102.0920436201</v>
          </cell>
        </row>
        <row r="16">
          <cell r="A16">
            <v>332171.13194363</v>
          </cell>
          <cell r="B16">
            <v>366199.81604142999</v>
          </cell>
        </row>
        <row r="17">
          <cell r="A17">
            <v>771865.13860099996</v>
          </cell>
          <cell r="B17">
            <v>750112.42215450003</v>
          </cell>
        </row>
        <row r="18">
          <cell r="A18">
            <v>22348.336032549996</v>
          </cell>
          <cell r="B18">
            <v>25724.0275434</v>
          </cell>
        </row>
        <row r="19">
          <cell r="A19">
            <v>766797.96867196984</v>
          </cell>
          <cell r="B19">
            <v>655065.82630428986</v>
          </cell>
        </row>
        <row r="20">
          <cell r="A20">
            <v>1126384.6065771801</v>
          </cell>
          <cell r="B20">
            <v>1142036.2657393301</v>
          </cell>
        </row>
        <row r="21">
          <cell r="A21">
            <v>262555.48427030945</v>
          </cell>
          <cell r="B21">
            <v>250109.83272953154</v>
          </cell>
        </row>
        <row r="22">
          <cell r="A22">
            <v>69615.647673320549</v>
          </cell>
          <cell r="B22">
            <v>116089.98331189845</v>
          </cell>
        </row>
        <row r="23">
          <cell r="A23">
            <v>478167.00347506994</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8C409-15F5-49C1-A896-D02B7C392474}">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45991</v>
      </c>
      <c r="C6" s="10">
        <v>45990</v>
      </c>
      <c r="D6" s="11" t="s">
        <v>7</v>
      </c>
      <c r="E6" s="11" t="s">
        <v>8</v>
      </c>
      <c r="F6" s="11" t="s">
        <v>9</v>
      </c>
    </row>
    <row r="7" spans="1:6" ht="16.5" thickBot="1" x14ac:dyDescent="0.3">
      <c r="A7" s="12" t="s">
        <v>10</v>
      </c>
      <c r="B7" s="13">
        <v>1915292.81386411</v>
      </c>
      <c r="C7" s="13">
        <v>1885192.7570419004</v>
      </c>
      <c r="D7" s="14">
        <v>30100.056822209619</v>
      </c>
      <c r="E7" s="14">
        <v>22110.238615449984</v>
      </c>
      <c r="F7" s="14">
        <v>118190.72182112001</v>
      </c>
    </row>
    <row r="8" spans="1:6" ht="15.75" x14ac:dyDescent="0.25">
      <c r="A8" s="15" t="s">
        <v>11</v>
      </c>
      <c r="B8" s="16">
        <v>2913596.71382974</v>
      </c>
      <c r="C8" s="16">
        <v>2908992.5462401602</v>
      </c>
      <c r="D8" s="17">
        <v>4604.1675895797089</v>
      </c>
      <c r="E8" s="17">
        <v>39778.331105200108</v>
      </c>
      <c r="F8" s="17">
        <v>1020414.1385810799</v>
      </c>
    </row>
    <row r="9" spans="1:6" ht="15.75" x14ac:dyDescent="0.25">
      <c r="A9" s="18" t="s">
        <v>12</v>
      </c>
      <c r="B9" s="19">
        <v>42463.677895389992</v>
      </c>
      <c r="C9" s="19">
        <v>42391.579102030002</v>
      </c>
      <c r="D9" s="20">
        <v>72.098793359989941</v>
      </c>
      <c r="E9" s="20">
        <v>288.20605880998482</v>
      </c>
      <c r="F9" s="20">
        <v>1359.0178148399864</v>
      </c>
    </row>
    <row r="10" spans="1:6" ht="15.75" x14ac:dyDescent="0.25">
      <c r="A10" s="15" t="s">
        <v>13</v>
      </c>
      <c r="B10" s="16">
        <v>-180453.89996563003</v>
      </c>
      <c r="C10" s="16">
        <v>-179299.78919826</v>
      </c>
      <c r="D10" s="17">
        <v>-1154.1107673700317</v>
      </c>
      <c r="E10" s="17">
        <v>-19768.092489750037</v>
      </c>
      <c r="F10" s="17">
        <v>-104709.18610138001</v>
      </c>
    </row>
    <row r="11" spans="1:6" ht="15.75" x14ac:dyDescent="0.25">
      <c r="A11" s="18" t="s">
        <v>14</v>
      </c>
      <c r="B11" s="19">
        <v>195519.11137325002</v>
      </c>
      <c r="C11" s="19">
        <v>194365.00060587999</v>
      </c>
      <c r="D11" s="21">
        <v>1154.1107673700317</v>
      </c>
      <c r="E11" s="21">
        <v>19768.092489750037</v>
      </c>
      <c r="F11" s="21">
        <v>105046.61219876001</v>
      </c>
    </row>
    <row r="12" spans="1:6" ht="15.75" x14ac:dyDescent="0.25">
      <c r="A12" s="22" t="s">
        <v>15</v>
      </c>
      <c r="B12" s="23">
        <v>-817850</v>
      </c>
      <c r="C12" s="23">
        <v>-844500</v>
      </c>
      <c r="D12" s="17">
        <v>26650</v>
      </c>
      <c r="E12" s="17">
        <v>2100</v>
      </c>
      <c r="F12" s="17">
        <v>-163800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-459300</v>
      </c>
      <c r="C17" s="19">
        <v>-419300</v>
      </c>
      <c r="D17" s="21">
        <v>-40000</v>
      </c>
      <c r="E17" s="21">
        <v>-152900</v>
      </c>
      <c r="F17" s="21">
        <v>-81850</v>
      </c>
    </row>
    <row r="18" spans="1:6" ht="15.75" x14ac:dyDescent="0.25">
      <c r="A18" s="24" t="s">
        <v>21</v>
      </c>
      <c r="B18" s="19">
        <v>-358550</v>
      </c>
      <c r="C18" s="19">
        <v>-425200</v>
      </c>
      <c r="D18" s="21">
        <v>66650</v>
      </c>
      <c r="E18" s="21">
        <v>155000</v>
      </c>
      <c r="F18" s="21">
        <v>-81950</v>
      </c>
    </row>
    <row r="19" spans="1:6" ht="16.5" thickBot="1" x14ac:dyDescent="0.3">
      <c r="A19" s="24" t="s">
        <v>22</v>
      </c>
      <c r="B19" s="19">
        <v>0</v>
      </c>
      <c r="C19" s="19">
        <v>0</v>
      </c>
      <c r="D19" s="20">
        <v>0</v>
      </c>
      <c r="E19" s="20">
        <v>0</v>
      </c>
      <c r="F19" s="20">
        <v>0</v>
      </c>
    </row>
    <row r="20" spans="1:6" ht="16.5" thickBot="1" x14ac:dyDescent="0.3">
      <c r="A20" s="12" t="s">
        <v>23</v>
      </c>
      <c r="B20" s="25">
        <v>1915292.4436422898</v>
      </c>
      <c r="C20" s="25">
        <v>1885192.75682015</v>
      </c>
      <c r="D20" s="14">
        <v>30099.686822139891</v>
      </c>
      <c r="E20" s="14">
        <v>22109.868393139914</v>
      </c>
      <c r="F20" s="14">
        <v>118190.35159866977</v>
      </c>
    </row>
    <row r="21" spans="1:6" ht="15.75" x14ac:dyDescent="0.25">
      <c r="A21" s="22" t="s">
        <v>24</v>
      </c>
      <c r="B21" s="16">
        <v>341088.02210117999</v>
      </c>
      <c r="C21" s="16">
        <v>314895.82255119993</v>
      </c>
      <c r="D21" s="26">
        <v>26192.199549980054</v>
      </c>
      <c r="E21" s="26">
        <v>8916.8901575499913</v>
      </c>
      <c r="F21" s="26">
        <v>-25111.793940250005</v>
      </c>
    </row>
    <row r="22" spans="1:6" ht="15.75" x14ac:dyDescent="0.25">
      <c r="A22" s="22" t="s">
        <v>25</v>
      </c>
      <c r="B22" s="16">
        <v>767642.21578500001</v>
      </c>
      <c r="C22" s="16">
        <v>767680.35391800001</v>
      </c>
      <c r="D22" s="26">
        <v>-38.13813300000038</v>
      </c>
      <c r="E22" s="26">
        <v>-4222.9228159999475</v>
      </c>
      <c r="F22" s="26">
        <v>17529.793630499975</v>
      </c>
    </row>
    <row r="23" spans="1:6" ht="15.75" x14ac:dyDescent="0.25">
      <c r="A23" s="22" t="s">
        <v>26</v>
      </c>
      <c r="B23" s="16">
        <v>20755.159778230001</v>
      </c>
      <c r="C23" s="16">
        <v>20651.360954960001</v>
      </c>
      <c r="D23" s="26">
        <v>103.79882327000087</v>
      </c>
      <c r="E23" s="26">
        <v>-1593.1762543199948</v>
      </c>
      <c r="F23" s="26">
        <v>-4968.8677651699982</v>
      </c>
    </row>
    <row r="24" spans="1:6" ht="16.5" thickBot="1" x14ac:dyDescent="0.3">
      <c r="A24" s="22" t="s">
        <v>27</v>
      </c>
      <c r="B24" s="16">
        <v>785807.04597788013</v>
      </c>
      <c r="C24" s="16">
        <v>781965.21939599002</v>
      </c>
      <c r="D24" s="27">
        <v>3841.8265818901127</v>
      </c>
      <c r="E24" s="27">
        <v>19009.077305910294</v>
      </c>
      <c r="F24" s="27">
        <v>130741.21967359027</v>
      </c>
    </row>
    <row r="25" spans="1:6" ht="16.5" thickBot="1" x14ac:dyDescent="0.3">
      <c r="A25" s="12" t="s">
        <v>28</v>
      </c>
      <c r="B25" s="25">
        <v>1129485.3976644098</v>
      </c>
      <c r="C25" s="25">
        <v>1103227.5374241599</v>
      </c>
      <c r="D25" s="14">
        <v>26257.860240249895</v>
      </c>
      <c r="E25" s="14">
        <v>3100.7910872297361</v>
      </c>
      <c r="F25" s="14">
        <v>-12550.868074920261</v>
      </c>
    </row>
    <row r="26" spans="1:6" ht="16.5" thickBot="1" x14ac:dyDescent="0.3">
      <c r="A26" s="28" t="s">
        <v>29</v>
      </c>
      <c r="B26" s="29">
        <v>262826.42891814484</v>
      </c>
      <c r="C26" s="29">
        <v>262555.48427030945</v>
      </c>
      <c r="D26" s="30">
        <v>270.94464783539297</v>
      </c>
      <c r="E26" s="30">
        <v>270.94464783539297</v>
      </c>
      <c r="F26" s="30">
        <v>12716.596188613301</v>
      </c>
    </row>
    <row r="27" spans="1:6" ht="16.5" thickBot="1" x14ac:dyDescent="0.3">
      <c r="A27" s="28" t="s">
        <v>30</v>
      </c>
      <c r="B27" s="29">
        <v>78261.593183035147</v>
      </c>
      <c r="C27" s="29">
        <v>52340.338280890486</v>
      </c>
      <c r="D27" s="14">
        <v>25921.254902144661</v>
      </c>
      <c r="E27" s="14">
        <v>8645.9455097145983</v>
      </c>
      <c r="F27" s="14">
        <v>-37828.390128863306</v>
      </c>
    </row>
    <row r="28" spans="1:6" ht="16.5" thickBot="1" x14ac:dyDescent="0.3">
      <c r="A28" s="31" t="s">
        <v>31</v>
      </c>
      <c r="B28" s="29">
        <v>530646.22568624991</v>
      </c>
      <c r="C28" s="29">
        <v>525551.77353872999</v>
      </c>
      <c r="D28" s="14">
        <v>5094.4521475199144</v>
      </c>
      <c r="E28" s="14">
        <v>52479.222211179964</v>
      </c>
      <c r="F28" s="14">
        <v>131322.43187354988</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E9DAB-AF38-453C-8B8C-3379109F854C}">
  <dimension ref="A1:F33"/>
  <sheetViews>
    <sheetView workbookViewId="0">
      <selection activeCell="A22" sqref="A22"/>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Mangsir 14, 2082(November 30, 2025)</v>
      </c>
    </row>
    <row r="4" spans="1:6" ht="15.75" x14ac:dyDescent="0.25">
      <c r="A4" s="15" t="s">
        <v>35</v>
      </c>
    </row>
    <row r="5" spans="1:6" ht="49.5" customHeight="1" thickBot="1" x14ac:dyDescent="0.3">
      <c r="A5" s="38" t="s">
        <v>36</v>
      </c>
      <c r="B5" s="39" t="s">
        <v>4</v>
      </c>
      <c r="C5" s="39" t="s">
        <v>5</v>
      </c>
    </row>
    <row r="6" spans="1:6" ht="16.5" thickBot="1" x14ac:dyDescent="0.3">
      <c r="A6" s="15" t="s">
        <v>37</v>
      </c>
      <c r="B6" s="10">
        <v>45991</v>
      </c>
      <c r="C6" s="10">
        <v>45990</v>
      </c>
    </row>
    <row r="7" spans="1:6" ht="63.75" thickBot="1" x14ac:dyDescent="0.3">
      <c r="A7" s="38" t="s">
        <v>38</v>
      </c>
      <c r="B7" s="13">
        <v>1915292.81386411</v>
      </c>
      <c r="C7" s="13">
        <v>1885192.7570419004</v>
      </c>
      <c r="D7" s="40">
        <f>B7-C7</f>
        <v>30100.056822209619</v>
      </c>
      <c r="E7" s="40">
        <f>B7-[1]Sheet1!A2</f>
        <v>22110.238615449984</v>
      </c>
      <c r="F7" s="40">
        <f>B7-[1]Sheet1!B2</f>
        <v>118190.72182112001</v>
      </c>
    </row>
    <row r="8" spans="1:6" ht="15.75" x14ac:dyDescent="0.25">
      <c r="A8" s="15" t="s">
        <v>39</v>
      </c>
      <c r="B8" s="16">
        <v>2913596.71382974</v>
      </c>
      <c r="C8" s="16">
        <v>2908992.5462401602</v>
      </c>
      <c r="D8" s="40">
        <f>B8-C8</f>
        <v>4604.1675895797089</v>
      </c>
      <c r="E8" s="40">
        <f>B8-[1]Sheet1!A3</f>
        <v>39778.331105200108</v>
      </c>
      <c r="F8" s="40">
        <f>B8-[1]Sheet1!A2</f>
        <v>1020414.1385810799</v>
      </c>
    </row>
    <row r="9" spans="1:6" ht="15.75" x14ac:dyDescent="0.25">
      <c r="A9" s="38" t="s">
        <v>40</v>
      </c>
      <c r="B9" s="19">
        <v>42463.677895389992</v>
      </c>
      <c r="C9" s="19">
        <v>42391.579102030002</v>
      </c>
      <c r="D9" s="36">
        <f t="shared" ref="D9:D26" si="0">B9-C9</f>
        <v>72.098793359989941</v>
      </c>
      <c r="E9" s="36">
        <f>B9-[1]Sheet1!A4</f>
        <v>288.20605880998482</v>
      </c>
      <c r="F9" s="36">
        <f>B9-[1]Sheet1!B4</f>
        <v>1359.0178148399864</v>
      </c>
    </row>
    <row r="10" spans="1:6" ht="15.75" x14ac:dyDescent="0.25">
      <c r="A10" s="15" t="s">
        <v>41</v>
      </c>
      <c r="B10" s="16">
        <v>-180453.89996563003</v>
      </c>
      <c r="C10" s="16">
        <v>-179299.78919826</v>
      </c>
      <c r="D10" s="36">
        <f t="shared" si="0"/>
        <v>-1154.1107673700317</v>
      </c>
      <c r="E10" s="36">
        <f>B10-[1]Sheet1!A5</f>
        <v>-19768.092489750037</v>
      </c>
      <c r="F10" s="36">
        <f>B10-[1]Sheet1!B5</f>
        <v>-104709.18610138001</v>
      </c>
    </row>
    <row r="11" spans="1:6" ht="31.5" x14ac:dyDescent="0.25">
      <c r="A11" s="38" t="s">
        <v>42</v>
      </c>
      <c r="B11" s="19">
        <v>195519.11137325002</v>
      </c>
      <c r="C11" s="19">
        <v>194365.00060587999</v>
      </c>
      <c r="D11" s="36">
        <f t="shared" si="0"/>
        <v>1154.1107673700317</v>
      </c>
      <c r="E11" s="36">
        <f>B11-[1]Sheet1!A6</f>
        <v>19768.092489750037</v>
      </c>
      <c r="F11" s="36">
        <f>B11-[1]Sheet1!B6</f>
        <v>105046.61219876001</v>
      </c>
    </row>
    <row r="12" spans="1:6" ht="15.75" x14ac:dyDescent="0.25">
      <c r="A12" s="15" t="s">
        <v>43</v>
      </c>
      <c r="B12" s="23">
        <v>-817850</v>
      </c>
      <c r="C12" s="23">
        <v>-844500</v>
      </c>
      <c r="D12" s="36">
        <f t="shared" si="0"/>
        <v>26650</v>
      </c>
      <c r="E12" s="36">
        <f>B12-[1]Sheet1!A7</f>
        <v>2100</v>
      </c>
      <c r="F12" s="36">
        <f>B12-[1]Sheet1!B7</f>
        <v>-163800</v>
      </c>
    </row>
    <row r="13" spans="1:6" ht="31.5" x14ac:dyDescent="0.25">
      <c r="A13" s="38" t="s">
        <v>44</v>
      </c>
      <c r="B13" s="19">
        <v>0</v>
      </c>
      <c r="C13" s="19">
        <v>0</v>
      </c>
      <c r="D13" s="36">
        <v>0</v>
      </c>
      <c r="E13" s="36">
        <v>0</v>
      </c>
      <c r="F13" s="36">
        <v>0</v>
      </c>
    </row>
    <row r="14" spans="1:6" ht="15.75" x14ac:dyDescent="0.25">
      <c r="A14" s="15" t="s">
        <v>45</v>
      </c>
      <c r="B14" s="19">
        <v>0</v>
      </c>
      <c r="C14" s="19">
        <v>0</v>
      </c>
      <c r="D14" s="36">
        <v>0</v>
      </c>
      <c r="E14" s="36">
        <v>0</v>
      </c>
      <c r="F14" s="36">
        <v>0</v>
      </c>
    </row>
    <row r="15" spans="1:6" ht="63" x14ac:dyDescent="0.25">
      <c r="A15" s="38" t="s">
        <v>46</v>
      </c>
      <c r="B15" s="19">
        <v>0</v>
      </c>
      <c r="C15" s="19">
        <v>0</v>
      </c>
      <c r="D15" s="36">
        <v>0</v>
      </c>
      <c r="E15" s="36">
        <v>0</v>
      </c>
      <c r="F15" s="36">
        <v>0</v>
      </c>
    </row>
    <row r="16" spans="1:6" ht="15.75" x14ac:dyDescent="0.25">
      <c r="A16" s="15" t="s">
        <v>47</v>
      </c>
      <c r="B16" s="19">
        <v>0</v>
      </c>
      <c r="C16" s="19">
        <v>0</v>
      </c>
      <c r="D16" s="36">
        <v>0</v>
      </c>
      <c r="E16" s="36">
        <v>0</v>
      </c>
      <c r="F16" s="36">
        <v>0</v>
      </c>
    </row>
    <row r="17" spans="1:6" ht="15.75" x14ac:dyDescent="0.25">
      <c r="A17" s="38" t="s">
        <v>48</v>
      </c>
      <c r="B17" s="19">
        <v>-459300</v>
      </c>
      <c r="C17" s="19">
        <v>-419300</v>
      </c>
      <c r="D17" s="36">
        <f t="shared" si="0"/>
        <v>-40000</v>
      </c>
      <c r="E17" s="36">
        <f>B17-[1]Sheet1!A12</f>
        <v>-152900</v>
      </c>
      <c r="F17" s="36">
        <f>B17-[1]Sheet1!B12</f>
        <v>-81850</v>
      </c>
    </row>
    <row r="18" spans="1:6" ht="15.75" x14ac:dyDescent="0.25">
      <c r="A18" s="15" t="s">
        <v>49</v>
      </c>
      <c r="B18" s="19">
        <v>-358550</v>
      </c>
      <c r="C18" s="19">
        <v>-425200</v>
      </c>
      <c r="D18" s="36">
        <f t="shared" si="0"/>
        <v>66650</v>
      </c>
      <c r="E18" s="36">
        <f>B18-[1]Sheet1!A13</f>
        <v>155000</v>
      </c>
      <c r="F18" s="36">
        <f>B18-[1]Sheet1!B13</f>
        <v>-81950</v>
      </c>
    </row>
    <row r="19" spans="1:6" ht="63.75" thickBot="1" x14ac:dyDescent="0.3">
      <c r="A19" s="38" t="s">
        <v>50</v>
      </c>
      <c r="B19" s="19">
        <v>0</v>
      </c>
      <c r="C19" s="19">
        <v>0</v>
      </c>
      <c r="D19" s="36">
        <v>0</v>
      </c>
      <c r="E19" s="36">
        <v>0</v>
      </c>
      <c r="F19" s="36">
        <v>0</v>
      </c>
    </row>
    <row r="20" spans="1:6" ht="16.5" thickBot="1" x14ac:dyDescent="0.3">
      <c r="A20" s="15" t="s">
        <v>30</v>
      </c>
      <c r="B20" s="25">
        <v>1915292.4436422898</v>
      </c>
      <c r="C20" s="25">
        <v>1885192.75682015</v>
      </c>
      <c r="D20" s="40">
        <f>B20-C20</f>
        <v>30099.686822139891</v>
      </c>
      <c r="E20" s="36">
        <f>B20-[1]Sheet1!A15</f>
        <v>22109.868393139914</v>
      </c>
      <c r="F20" s="36">
        <f>B20-[1]Sheet1!B15</f>
        <v>118190.35159866977</v>
      </c>
    </row>
    <row r="21" spans="1:6" ht="31.5" x14ac:dyDescent="0.25">
      <c r="A21" s="38" t="s">
        <v>51</v>
      </c>
      <c r="B21" s="16">
        <v>341088.02210117999</v>
      </c>
      <c r="C21" s="16">
        <v>314895.82255119993</v>
      </c>
      <c r="D21" s="36">
        <f t="shared" si="0"/>
        <v>26192.199549980054</v>
      </c>
      <c r="E21" s="36">
        <f>B21-[1]Sheet1!A16</f>
        <v>8916.8901575499913</v>
      </c>
      <c r="F21" s="36">
        <f>B21-[1]Sheet1!B16</f>
        <v>-25111.793940250005</v>
      </c>
    </row>
    <row r="22" spans="1:6" ht="15.75" x14ac:dyDescent="0.25">
      <c r="A22" s="15" t="s">
        <v>31</v>
      </c>
      <c r="B22" s="16">
        <v>767642.21578500001</v>
      </c>
      <c r="C22" s="16">
        <v>767680.35391800001</v>
      </c>
      <c r="D22" s="36">
        <f t="shared" si="0"/>
        <v>-38.13813300000038</v>
      </c>
      <c r="E22" s="36">
        <f>B22-[1]Sheet1!A17</f>
        <v>-4222.9228159999475</v>
      </c>
      <c r="F22" s="36">
        <f>B22-[1]Sheet1!B17</f>
        <v>17529.793630499975</v>
      </c>
    </row>
    <row r="23" spans="1:6" ht="31.5" x14ac:dyDescent="0.25">
      <c r="A23" s="38" t="s">
        <v>52</v>
      </c>
      <c r="B23" s="16">
        <v>20755.159778230001</v>
      </c>
      <c r="C23" s="16">
        <v>20651.360954960001</v>
      </c>
      <c r="D23" s="36">
        <f t="shared" si="0"/>
        <v>103.79882327000087</v>
      </c>
      <c r="E23" s="36">
        <f>B23-[1]Sheet1!A18</f>
        <v>-1593.1762543199948</v>
      </c>
      <c r="F23" s="36">
        <f>B23-[1]Sheet1!B18</f>
        <v>-4968.8677651699982</v>
      </c>
    </row>
    <row r="24" spans="1:6" ht="45" x14ac:dyDescent="0.25">
      <c r="A24" s="41" t="s">
        <v>53</v>
      </c>
      <c r="B24" s="16">
        <v>785807.04597788013</v>
      </c>
      <c r="C24" s="16">
        <v>781965.21939599002</v>
      </c>
      <c r="D24" s="36">
        <f t="shared" si="0"/>
        <v>3841.8265818901127</v>
      </c>
      <c r="E24" s="36">
        <f>B24-[1]Sheet1!A19</f>
        <v>19009.077305910294</v>
      </c>
      <c r="F24" s="36">
        <f>B24-[1]Sheet1!B19</f>
        <v>130741.21967359027</v>
      </c>
    </row>
    <row r="25" spans="1:6" ht="16.5" hidden="1" thickBot="1" x14ac:dyDescent="0.3">
      <c r="B25" s="25">
        <v>1129485.3976644098</v>
      </c>
      <c r="C25" s="25">
        <v>1103227.5374241599</v>
      </c>
      <c r="D25" s="36">
        <f t="shared" si="0"/>
        <v>26257.860240249895</v>
      </c>
      <c r="E25" s="36">
        <f>B25-[1]Sheet1!A20</f>
        <v>3100.7910872297361</v>
      </c>
      <c r="F25" s="36">
        <f>B25-[1]Sheet1!B20</f>
        <v>-12550.868074920261</v>
      </c>
    </row>
    <row r="26" spans="1:6" ht="16.5" hidden="1" thickBot="1" x14ac:dyDescent="0.3">
      <c r="B26" s="29">
        <v>262826.42891814484</v>
      </c>
      <c r="C26" s="29">
        <v>262555.48427030945</v>
      </c>
      <c r="D26" s="36">
        <f t="shared" si="0"/>
        <v>270.94464783539297</v>
      </c>
      <c r="E26" s="36">
        <f>B26-[1]Sheet1!A21</f>
        <v>270.94464783539297</v>
      </c>
      <c r="F26" s="36">
        <f>B26-[1]Sheet1!B21</f>
        <v>12716.596188613301</v>
      </c>
    </row>
    <row r="27" spans="1:6" ht="16.5" hidden="1" thickBot="1" x14ac:dyDescent="0.3">
      <c r="B27" s="29">
        <v>78261.593183035147</v>
      </c>
      <c r="C27" s="29">
        <v>52340.338280890486</v>
      </c>
      <c r="D27" s="40">
        <f>B27-C27</f>
        <v>25921.254902144661</v>
      </c>
      <c r="E27" s="36">
        <f>B27-[1]Sheet1!A22</f>
        <v>8645.9455097145983</v>
      </c>
      <c r="F27" s="40">
        <f>B27-[1]Sheet1!B22</f>
        <v>-37828.390128863306</v>
      </c>
    </row>
    <row r="28" spans="1:6" ht="16.5" hidden="1" thickBot="1" x14ac:dyDescent="0.3">
      <c r="B28" s="29">
        <v>530646.22568624991</v>
      </c>
      <c r="C28" s="29">
        <v>525551.77353872999</v>
      </c>
      <c r="D28" s="40">
        <f>B28-C28</f>
        <v>5094.4521475199144</v>
      </c>
      <c r="E28" s="40">
        <f>B28-[1]Sheet1!A23</f>
        <v>52479.222211179964</v>
      </c>
      <c r="F28" s="36">
        <f>B28-[1]Sheet1!B23</f>
        <v>131322.43187354988</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2025-12-01T07:12:37Z</dcterms:created>
  <dcterms:modified xsi:type="dcterms:W3CDTF">2025-12-01T07:13:09Z</dcterms:modified>
</cp:coreProperties>
</file>