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Magh\"/>
    </mc:Choice>
  </mc:AlternateContent>
  <bookViews>
    <workbookView xWindow="0" yWindow="0" windowWidth="28800" windowHeight="117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<sst xmlns="http://schemas.openxmlformats.org/spreadsheetml/2006/main" count="61" uniqueCount="49">
  <si>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</si>
  <si>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</si>
  <si>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</si>
  <si>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</si>
  <si>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Magh 06, 2082</t>
  </si>
  <si>
    <t>Magh 05,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</si>
  <si>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</si>
  <si>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</si>
  <si>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</si>
  <si>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</si>
  <si>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</si>
  <si>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</si>
  <si>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</si>
  <si>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</si>
  <si>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</si>
  <si>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</si>
  <si>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</si>
  <si>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</si>
  <si>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</si>
  <si>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</si>
  <si>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</si>
  <si>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</si>
  <si>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</si>
  <si>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</si>
  <si>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</si>
  <si>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</si>
  <si>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</si>
  <si>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</si>
  <si>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</si>
  <si>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</si>
  <si>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</si>
  <si>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</si>
  <si>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</si>
  <si>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</si>
  <si>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</si>
  <si>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</si>
  <si>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</si>
  <si>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</si>
  <si>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</si>
  <si>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</si>
  <si>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</si>
  <si>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</si>
  <si>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</si>
  <si>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</si>
  <si>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</si>
  <si>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</si>
  <si>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</si>
  <si>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</si>
  <si>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06, 2082(January 20,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</si>
</sst>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D12" sqref="D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46042</v>
      </c>
      <c r="C6" s="10">
        <v>46041</v>
      </c>
      <c r="D6" s="11" t="s">
        <v>7</v>
      </c>
      <c r="E6" s="11" t="s">
        <v>8</v>
      </c>
      <c r="F6" s="11" t="s">
        <v>9</v>
      </c>
    </row>
    <row r="7" spans="1:6" ht="16.5" thickBot="1" x14ac:dyDescent="0.3">
      <c r="A7" s="12" t="s">
        <v>10</v>
      </c>
      <c r="B7" s="13">
        <v>1930208.6040993701</v>
      </c>
      <c r="C7" s="13">
        <v>1935388.8787861201</v>
      </c>
      <c r="D7" s="14">
        <v>-5180.2746867500246</v>
      </c>
      <c r="E7" s="14">
        <v>16261.024099369999</v>
      </c>
      <c r="F7" s="14">
        <v>133106.51205638004</v>
      </c>
    </row>
    <row r="8" spans="1:6" ht="15.75" x14ac:dyDescent="0.25">
      <c r="A8" s="15" t="s">
        <v>11</v>
      </c>
      <c r="B8" s="16">
        <v>3107452.1713240701</v>
      </c>
      <c r="C8" s="16">
        <v>3110164.87588081</v>
      </c>
      <c r="D8" s="17">
        <v>-2712.7045567398891</v>
      </c>
      <c r="E8" s="17">
        <v>44047.821324069984</v>
      </c>
      <c r="F8" s="17">
        <v>580555.36541682994</v>
      </c>
    </row>
    <row r="9" spans="1:6" ht="15.75" x14ac:dyDescent="0.25">
      <c r="A9" s="18" t="s">
        <v>12</v>
      </c>
      <c r="B9" s="19">
        <v>43318.762867469995</v>
      </c>
      <c r="C9" s="19">
        <v>43307.838807870001</v>
      </c>
      <c r="D9" s="20">
        <v>10.924059599994507</v>
      </c>
      <c r="E9" s="20">
        <v>329.90286746999482</v>
      </c>
      <c r="F9" s="20">
        <v>2214.1027869199897</v>
      </c>
    </row>
    <row r="10" spans="1:6" ht="15.75" x14ac:dyDescent="0.25">
      <c r="A10" s="15" t="s">
        <v>13</v>
      </c>
      <c r="B10" s="16">
        <v>-307143.5672247</v>
      </c>
      <c r="C10" s="16">
        <v>-300375.99709468998</v>
      </c>
      <c r="D10" s="17">
        <v>-6767.5701300100191</v>
      </c>
      <c r="E10" s="17">
        <v>-31136.807224699995</v>
      </c>
      <c r="F10" s="17">
        <v>-231398.85336044998</v>
      </c>
    </row>
    <row r="11" spans="1:6" ht="15.75" x14ac:dyDescent="0.25">
      <c r="A11" s="18" t="s">
        <v>14</v>
      </c>
      <c r="B11" s="19">
        <v>322208.77863232</v>
      </c>
      <c r="C11" s="19">
        <v>315441.20850230998</v>
      </c>
      <c r="D11" s="21">
        <v>6767.5701300100191</v>
      </c>
      <c r="E11" s="21">
        <v>31136.798632320017</v>
      </c>
      <c r="F11" s="21">
        <v>231736.27945782998</v>
      </c>
    </row>
    <row r="12" spans="1:6" ht="15.75" x14ac:dyDescent="0.25">
      <c r="A12" s="22" t="s">
        <v>15</v>
      </c>
      <c r="B12" s="23">
        <v>-870100</v>
      </c>
      <c r="C12" s="23">
        <v>-874400</v>
      </c>
      <c r="D12" s="17">
        <v>4300</v>
      </c>
      <c r="E12" s="17">
        <v>3350</v>
      </c>
      <c r="F12" s="17">
        <v>-216050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-440150</v>
      </c>
      <c r="C17" s="19">
        <v>-440150</v>
      </c>
      <c r="D17" s="21">
        <v>0</v>
      </c>
      <c r="E17" s="21">
        <v>-18350</v>
      </c>
      <c r="F17" s="21">
        <v>-62700</v>
      </c>
    </row>
    <row r="18" spans="1:6" ht="15.75" x14ac:dyDescent="0.25">
      <c r="A18" s="24" t="s">
        <v>21</v>
      </c>
      <c r="B18" s="19">
        <v>-229950</v>
      </c>
      <c r="C18" s="19">
        <v>-234250</v>
      </c>
      <c r="D18" s="21">
        <v>4300</v>
      </c>
      <c r="E18" s="21">
        <v>46700</v>
      </c>
      <c r="F18" s="21">
        <v>46650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1930208.6040998003</v>
      </c>
      <c r="C21" s="25">
        <v>1935388.8787865201</v>
      </c>
      <c r="D21" s="14">
        <v>-5180.2746867197566</v>
      </c>
      <c r="E21" s="14">
        <v>16261.02409980027</v>
      </c>
      <c r="F21" s="14">
        <v>133106.51205618028</v>
      </c>
    </row>
    <row r="22" spans="1:6" ht="15.75" x14ac:dyDescent="0.25">
      <c r="A22" s="22" t="s">
        <v>25</v>
      </c>
      <c r="B22" s="16">
        <v>320374.71897141001</v>
      </c>
      <c r="C22" s="16">
        <v>328467.26477446005</v>
      </c>
      <c r="D22" s="26">
        <v>-8092.5458030500449</v>
      </c>
      <c r="E22" s="26">
        <v>-8094.6410285899765</v>
      </c>
      <c r="F22" s="26">
        <v>-45825.097070019983</v>
      </c>
    </row>
    <row r="23" spans="1:6" ht="15.75" x14ac:dyDescent="0.25">
      <c r="A23" s="22" t="s">
        <v>26</v>
      </c>
      <c r="B23" s="16">
        <v>760767.42439900001</v>
      </c>
      <c r="C23" s="16">
        <v>760391.14279299998</v>
      </c>
      <c r="D23" s="26">
        <v>376.28160600003321</v>
      </c>
      <c r="E23" s="26">
        <v>823.09439900005236</v>
      </c>
      <c r="F23" s="26">
        <v>10655.002244499978</v>
      </c>
    </row>
    <row r="24" spans="1:6" ht="15.75" x14ac:dyDescent="0.25">
      <c r="A24" s="22" t="s">
        <v>27</v>
      </c>
      <c r="B24" s="16">
        <v>23102.456343870006</v>
      </c>
      <c r="C24" s="16">
        <v>23708.965246629996</v>
      </c>
      <c r="D24" s="26">
        <v>-606.50890275998972</v>
      </c>
      <c r="E24" s="26">
        <v>625.88634387000639</v>
      </c>
      <c r="F24" s="26">
        <v>-2621.5711995299935</v>
      </c>
    </row>
    <row r="25" spans="1:6" ht="16.5" thickBot="1" x14ac:dyDescent="0.3">
      <c r="A25" s="22" t="s">
        <v>28</v>
      </c>
      <c r="B25" s="16">
        <v>825964.00438552035</v>
      </c>
      <c r="C25" s="16">
        <v>822821.50597243011</v>
      </c>
      <c r="D25" s="27">
        <v>3142.4984130902449</v>
      </c>
      <c r="E25" s="27">
        <v>22906.694385520299</v>
      </c>
      <c r="F25" s="27">
        <v>170898.17808123049</v>
      </c>
    </row>
    <row r="26" spans="1:6" ht="16.5" thickBot="1" x14ac:dyDescent="0.3">
      <c r="A26" s="12" t="s">
        <v>29</v>
      </c>
      <c r="B26" s="25">
        <v>1104244.5997142799</v>
      </c>
      <c r="C26" s="25">
        <v>1112567.37281409</v>
      </c>
      <c r="D26" s="14">
        <v>-8322.7730998101179</v>
      </c>
      <c r="E26" s="14">
        <v>-6645.6702857201453</v>
      </c>
      <c r="F26" s="14">
        <v>-37791.666025050217</v>
      </c>
    </row>
    <row r="27" spans="1:6" ht="16.5" thickBot="1" x14ac:dyDescent="0.3">
      <c r="A27" s="28" t="s">
        <v>30</v>
      </c>
      <c r="B27" s="29">
        <v>266113</v>
      </c>
      <c r="C27" s="29">
        <v>266113</v>
      </c>
      <c r="D27" s="30">
        <v>0</v>
      </c>
      <c r="E27" s="30">
        <v>0</v>
      </c>
      <c r="F27" s="30">
        <v>16003.167270468461</v>
      </c>
    </row>
    <row r="28" spans="1:6" ht="16.5" thickBot="1" x14ac:dyDescent="0.3">
      <c r="A28" s="28" t="s">
        <v>31</v>
      </c>
      <c r="B28" s="29">
        <v>54261.71897141001</v>
      </c>
      <c r="C28" s="29">
        <v>62354.264774460054</v>
      </c>
      <c r="D28" s="14">
        <v>-8092.5458030500449</v>
      </c>
      <c r="E28" s="14">
        <v>-8094.641028589991</v>
      </c>
      <c r="F28" s="14">
        <v>-61828.264340488444</v>
      </c>
    </row>
    <row r="29" spans="1:6" ht="16.5" thickBot="1" x14ac:dyDescent="0.3">
      <c r="A29" s="31" t="s">
        <v>32</v>
      </c>
      <c r="B29" s="29">
        <v>580907.89428599004</v>
      </c>
      <c r="C29" s="29">
        <v>579654.18932352995</v>
      </c>
      <c r="D29" s="14">
        <v>1253.7049624600913</v>
      </c>
      <c r="E29" s="14">
        <v>24025.484285990009</v>
      </c>
      <c r="F29" s="14">
        <v>181584.10047329002</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12" sqref="B12"/>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Magh 06, 2082(January 20,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46042</v>
      </c>
      <c r="C6" s="10">
        <v>46041</v>
      </c>
    </row>
    <row r="7" spans="1:6" ht="63.75" thickBot="1" x14ac:dyDescent="0.3">
      <c r="A7" s="38" t="s">
        <v>39</v>
      </c>
      <c r="B7" s="13">
        <v>1930208.6040993701</v>
      </c>
      <c r="C7" s="13">
        <v>1935388.8787861201</v>
      </c>
      <c r="D7" s="40">
        <f>B7-C7</f>
        <v>-5180.2746867500246</v>
      </c>
      <c r="E7" s="40">
        <f>B7-[1]Sheet1!A2</f>
        <v>16261.024099369999</v>
      </c>
      <c r="F7" s="40">
        <f>B7-[1]Sheet1!B2</f>
        <v>133106.51205638004</v>
      </c>
    </row>
    <row r="8" spans="1:6" ht="15.75" x14ac:dyDescent="0.25">
      <c r="A8" s="15" t="s">
        <v>40</v>
      </c>
      <c r="B8" s="16">
        <v>3107452.1713240701</v>
      </c>
      <c r="C8" s="16">
        <v>3110164.87588081</v>
      </c>
      <c r="D8" s="40">
        <f>B8-C8</f>
        <v>-2712.7045567398891</v>
      </c>
      <c r="E8" s="40">
        <f>B8-[1]Sheet1!A3</f>
        <v>44047.821324069984</v>
      </c>
      <c r="F8" s="40">
        <f>B8-[1]Sheet1!A2</f>
        <v>1193504.59132407</v>
      </c>
    </row>
    <row r="9" spans="1:6" ht="15.75" x14ac:dyDescent="0.25">
      <c r="A9" s="38" t="s">
        <v>41</v>
      </c>
      <c r="B9" s="19">
        <v>43318.762867469995</v>
      </c>
      <c r="C9" s="19">
        <v>43307.838807870001</v>
      </c>
      <c r="D9" s="36">
        <f t="shared" ref="D9:D27" si="0">B9-C9</f>
        <v>10.924059599994507</v>
      </c>
      <c r="E9" s="36">
        <f>B9-[1]Sheet1!A4</f>
        <v>329.90286746999482</v>
      </c>
      <c r="F9" s="36">
        <f>B9-[1]Sheet1!B4</f>
        <v>2214.1027869199897</v>
      </c>
    </row>
    <row r="10" spans="1:6" ht="15.75" x14ac:dyDescent="0.25">
      <c r="A10" s="15" t="s">
        <v>42</v>
      </c>
      <c r="B10" s="16">
        <v>-307143.5672247</v>
      </c>
      <c r="C10" s="16">
        <v>-300375.99709468998</v>
      </c>
      <c r="D10" s="36">
        <f t="shared" si="0"/>
        <v>-6767.5701300100191</v>
      </c>
      <c r="E10" s="36">
        <f>B10-[1]Sheet1!A5</f>
        <v>-31136.807224699995</v>
      </c>
      <c r="F10" s="36">
        <f>B10-[1]Sheet1!B5</f>
        <v>-231398.85336044998</v>
      </c>
    </row>
    <row r="11" spans="1:6" ht="31.5" x14ac:dyDescent="0.25">
      <c r="A11" s="38" t="s">
        <v>43</v>
      </c>
      <c r="B11" s="19">
        <v>322208.77863232</v>
      </c>
      <c r="C11" s="19">
        <v>315441.20850230998</v>
      </c>
      <c r="D11" s="36">
        <f t="shared" si="0"/>
        <v>6767.5701300100191</v>
      </c>
      <c r="E11" s="36">
        <f>B11-[1]Sheet1!A6</f>
        <v>31136.798632320017</v>
      </c>
      <c r="F11" s="36">
        <f>B11-[1]Sheet1!B6</f>
        <v>231736.27945782998</v>
      </c>
    </row>
    <row r="12" spans="1:6" ht="15.75" x14ac:dyDescent="0.25">
      <c r="A12" s="15" t="s">
        <v>44</v>
      </c>
      <c r="B12" s="23">
        <v>-870100</v>
      </c>
      <c r="C12" s="23">
        <v>-874400</v>
      </c>
      <c r="D12" s="36">
        <f t="shared" si="0"/>
        <v>4300</v>
      </c>
      <c r="E12" s="36">
        <f>B12-[1]Sheet1!A7</f>
        <v>3350</v>
      </c>
      <c r="F12" s="36">
        <f>B12-[1]Sheet1!B7</f>
        <v>-216050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-440150</v>
      </c>
      <c r="C17" s="19">
        <v>-440150</v>
      </c>
      <c r="D17" s="36">
        <f t="shared" si="0"/>
        <v>0</v>
      </c>
      <c r="E17" s="36">
        <f>B17-[1]Sheet1!A12</f>
        <v>-18350</v>
      </c>
      <c r="F17" s="36">
        <f>B17-[1]Sheet1!B12</f>
        <v>-62700</v>
      </c>
    </row>
    <row r="18" spans="1:6" ht="15.75" x14ac:dyDescent="0.25">
      <c r="A18" s="24" t="s">
        <v>21</v>
      </c>
      <c r="B18" s="19">
        <v>-229950</v>
      </c>
      <c r="C18" s="19">
        <v>-234250</v>
      </c>
      <c r="D18" s="36">
        <f t="shared" si="0"/>
        <v>4300</v>
      </c>
      <c r="E18" s="36">
        <f>B18-[1]Sheet1!A13</f>
        <v>46700</v>
      </c>
      <c r="F18" s="36">
        <f>B18-[1]Sheet1!B13</f>
        <v>46650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1930208.6040998003</v>
      </c>
      <c r="C21" s="25">
        <v>1935388.8787865201</v>
      </c>
      <c r="D21" s="40">
        <f>B21-C21</f>
        <v>-5180.2746867197566</v>
      </c>
      <c r="E21" s="36">
        <f>B21-[1]Sheet1!A16</f>
        <v>16261.02409980027</v>
      </c>
      <c r="F21" s="36">
        <f>B21-[1]Sheet1!B16</f>
        <v>133106.51205618028</v>
      </c>
    </row>
    <row r="22" spans="1:6" ht="31.5" x14ac:dyDescent="0.25">
      <c r="A22" s="38" t="s">
        <v>45</v>
      </c>
      <c r="B22" s="16">
        <v>320374.71897141001</v>
      </c>
      <c r="C22" s="16">
        <v>328467.26477446005</v>
      </c>
      <c r="D22" s="36">
        <f t="shared" si="0"/>
        <v>-8092.5458030500449</v>
      </c>
      <c r="E22" s="36">
        <f>B22-[1]Sheet1!A17</f>
        <v>-8094.6410285899765</v>
      </c>
      <c r="F22" s="36">
        <f>B22-[1]Sheet1!B17</f>
        <v>-45825.097070019983</v>
      </c>
    </row>
    <row r="23" spans="1:6" ht="15.75" x14ac:dyDescent="0.25">
      <c r="A23" s="15" t="s">
        <v>32</v>
      </c>
      <c r="B23" s="16">
        <v>760767.42439900001</v>
      </c>
      <c r="C23" s="16">
        <v>760391.14279299998</v>
      </c>
      <c r="D23" s="36">
        <f t="shared" si="0"/>
        <v>376.28160600003321</v>
      </c>
      <c r="E23" s="36">
        <f>B23-[1]Sheet1!A18</f>
        <v>823.09439900005236</v>
      </c>
      <c r="F23" s="36">
        <f>B23-[1]Sheet1!B18</f>
        <v>10655.002244499978</v>
      </c>
    </row>
    <row r="24" spans="1:6" ht="31.5" x14ac:dyDescent="0.25">
      <c r="A24" s="38" t="s">
        <v>46</v>
      </c>
      <c r="B24" s="16">
        <v>23102.456343870006</v>
      </c>
      <c r="C24" s="16">
        <v>23708.965246629996</v>
      </c>
      <c r="D24" s="36">
        <f t="shared" si="0"/>
        <v>-606.50890275998972</v>
      </c>
      <c r="E24" s="36">
        <f>B24-[1]Sheet1!A19</f>
        <v>625.88634387000639</v>
      </c>
      <c r="F24" s="36">
        <f>B24-[1]Sheet1!B19</f>
        <v>-2621.5711995299935</v>
      </c>
    </row>
    <row r="25" spans="1:6" ht="45" x14ac:dyDescent="0.25">
      <c r="A25" s="41" t="s">
        <v>47</v>
      </c>
      <c r="B25" s="16">
        <v>825964.00438552035</v>
      </c>
      <c r="C25" s="16">
        <v>822821.50597243011</v>
      </c>
      <c r="D25" s="36">
        <f t="shared" si="0"/>
        <v>3142.4984130902449</v>
      </c>
      <c r="E25" s="36">
        <f>B25-[1]Sheet1!A20</f>
        <v>22906.694385520299</v>
      </c>
      <c r="F25" s="36">
        <f>B25-[1]Sheet1!B20</f>
        <v>170898.17808123049</v>
      </c>
    </row>
    <row r="26" spans="1:6" ht="16.5" hidden="1" thickBot="1" x14ac:dyDescent="0.3">
      <c r="B26" s="25">
        <v>1104244.5997142799</v>
      </c>
      <c r="C26" s="25">
        <v>1112567.37281409</v>
      </c>
      <c r="D26" s="36">
        <f t="shared" si="0"/>
        <v>-8322.7730998101179</v>
      </c>
      <c r="E26" s="36">
        <f>B26-[1]Sheet1!A21</f>
        <v>-6645.6702857201453</v>
      </c>
      <c r="F26" s="36">
        <f>B26-[1]Sheet1!B21</f>
        <v>-37791.666025050217</v>
      </c>
    </row>
    <row r="27" spans="1:6" ht="16.5" hidden="1" thickBot="1" x14ac:dyDescent="0.3">
      <c r="B27" s="29">
        <v>266113</v>
      </c>
      <c r="C27" s="29">
        <v>266113</v>
      </c>
      <c r="D27" s="36">
        <f t="shared" si="0"/>
        <v>0</v>
      </c>
      <c r="E27" s="36">
        <f>B27-[1]Sheet1!A22</f>
        <v>0</v>
      </c>
      <c r="F27" s="36">
        <f>B27-[1]Sheet1!B22</f>
        <v>16003.167270468461</v>
      </c>
    </row>
    <row r="28" spans="1:6" ht="16.5" hidden="1" thickBot="1" x14ac:dyDescent="0.3">
      <c r="B28" s="29">
        <v>54261.71897141001</v>
      </c>
      <c r="C28" s="29">
        <v>62354.264774460054</v>
      </c>
      <c r="D28" s="40">
        <f>B28-C28</f>
        <v>-8092.5458030500449</v>
      </c>
      <c r="E28" s="36">
        <f>B28-[1]Sheet1!A23</f>
        <v>-8094.641028589991</v>
      </c>
      <c r="F28" s="40">
        <f>B28-[1]Sheet1!B23</f>
        <v>-61828.264340488444</v>
      </c>
    </row>
    <row r="29" spans="1:6" ht="16.5" hidden="1" thickBot="1" x14ac:dyDescent="0.3">
      <c r="B29" s="29">
        <v>580907.89428599004</v>
      </c>
      <c r="C29" s="29">
        <v>579654.18932352995</v>
      </c>
      <c r="D29" s="40">
        <f>B29-C29</f>
        <v>1253.7049624600913</v>
      </c>
      <c r="E29" s="40">
        <f>B29-[1]Sheet1!A24</f>
        <v>24025.484285990009</v>
      </c>
      <c r="F29" s="36">
        <f>B29-[1]Sheet1!B24</f>
        <v>181584.10047329002</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2026-01-21T04:54:19Z</dcterms:created>
  <dcterms:modified xsi:type="dcterms:W3CDTF">2026-01-21T04:55:29Z</dcterms:modified>
</cp:coreProperties>
</file>