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13_ncr:1_{4F707D0E-653A-4FA8-BD52-69B4659734EC}" xr6:coauthVersionLast="36" xr6:coauthVersionMax="36" xr10:uidLastSave="{00000000-0000-0000-0000-000000000000}"/>
  <bookViews>
    <workbookView xWindow="0" yWindow="0" windowWidth="24000" windowHeight="9525" xr2:uid="{7A197330-8E45-4F6B-B626-5B1F2F0C6D6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<sst xmlns="http://schemas.openxmlformats.org/spreadsheetml/2006/main" count="61" uniqueCount="49">
  <si>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</si>
  <si>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</si>
  <si>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</si>
  <si>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</si>
  <si>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Magh 10, 2082</t>
  </si>
  <si>
    <t>Magh 08,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</si>
  <si>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</si>
  <si>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</si>
  <si>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</si>
  <si>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</si>
  <si>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</si>
  <si>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</si>
  <si>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</si>
  <si>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</si>
  <si>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</si>
  <si>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</si>
  <si>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</si>
  <si>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</si>
  <si>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</si>
  <si>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</si>
  <si>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</si>
  <si>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</si>
  <si>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</si>
  <si>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</si>
  <si>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</si>
  <si>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</si>
  <si>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</si>
  <si>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</si>
  <si>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</si>
  <si>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</si>
  <si>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</si>
  <si>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</si>
  <si>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</si>
  <si>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</si>
  <si>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</si>
  <si>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</si>
  <si>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</si>
  <si>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</si>
  <si>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</si>
  <si>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</si>
  <si>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</si>
  <si>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</si>
  <si>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</si>
  <si>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</si>
  <si>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</si>
  <si>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</si>
  <si>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</si>
  <si>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</si>
  <si>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10, 2082(January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</si>
</sst>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49E246A4-0F67-4DB9-A347-85548EE42EA9}"/>
    <cellStyle name="Currency 2" xfId="4" xr:uid="{7AEC2453-0EA6-4F98-9476-9559E0F64C3E}"/>
    <cellStyle name="Normal" xfId="0" builtinId="0"/>
    <cellStyle name="Normal 2" xfId="2" xr:uid="{62413E1E-8B26-4629-9237-79751569DAD2}"/>
    <cellStyle name="Normal 29 3 2" xfId="3" xr:uid="{0E978C69-ABF1-43B6-9E51-8EDC67E516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C876EDE-F368-4C0F-A9FD-B9A6D56FF31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0695-511D-4852-B227-43ABEF619447}">
  <dimension ref="A1:F40"/>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46046</v>
      </c>
      <c r="C6" s="10">
        <v>46044</v>
      </c>
      <c r="D6" s="11" t="s">
        <v>7</v>
      </c>
      <c r="E6" s="11" t="s">
        <v>8</v>
      </c>
      <c r="F6" s="11" t="s">
        <v>9</v>
      </c>
    </row>
    <row r="7" spans="1:6" ht="16.5" thickBot="1" x14ac:dyDescent="0.3">
      <c r="A7" s="12" t="s">
        <v>10</v>
      </c>
      <c r="B7" s="13">
        <v>1968905.4823709195</v>
      </c>
      <c r="C7" s="13">
        <v>1959716.2011749297</v>
      </c>
      <c r="D7" s="14">
        <v>9189.2811959898099</v>
      </c>
      <c r="E7" s="14">
        <v>54957.902370919473</v>
      </c>
      <c r="F7" s="14">
        <v>171803.39032792952</v>
      </c>
    </row>
    <row r="8" spans="1:6" ht="15.75" x14ac:dyDescent="0.25">
      <c r="A8" s="15" t="s">
        <v>11</v>
      </c>
      <c r="B8" s="16">
        <v>3145895.0382968998</v>
      </c>
      <c r="C8" s="16">
        <v>3139746.04550116</v>
      </c>
      <c r="D8" s="17">
        <v>6148.9927957397886</v>
      </c>
      <c r="E8" s="17">
        <v>82490.688296899665</v>
      </c>
      <c r="F8" s="17">
        <v>618998.23238965962</v>
      </c>
    </row>
    <row r="9" spans="1:6" ht="15.75" x14ac:dyDescent="0.25">
      <c r="A9" s="18" t="s">
        <v>12</v>
      </c>
      <c r="B9" s="19">
        <v>43784.127806429999</v>
      </c>
      <c r="C9" s="19">
        <v>43862.781035549997</v>
      </c>
      <c r="D9" s="20">
        <v>-78.653229119998286</v>
      </c>
      <c r="E9" s="20">
        <v>795.26780642999802</v>
      </c>
      <c r="F9" s="20">
        <v>2679.4677258799929</v>
      </c>
    </row>
    <row r="10" spans="1:6" ht="15.75" x14ac:dyDescent="0.25">
      <c r="A10" s="15" t="s">
        <v>13</v>
      </c>
      <c r="B10" s="16">
        <v>-304389.55592597998</v>
      </c>
      <c r="C10" s="16">
        <v>-307429.84432623</v>
      </c>
      <c r="D10" s="17">
        <v>3040.2884002500214</v>
      </c>
      <c r="E10" s="17">
        <v>-28382.795925979968</v>
      </c>
      <c r="F10" s="17">
        <v>-228644.84206172996</v>
      </c>
    </row>
    <row r="11" spans="1:6" ht="15.75" x14ac:dyDescent="0.25">
      <c r="A11" s="18" t="s">
        <v>14</v>
      </c>
      <c r="B11" s="19">
        <v>319454.76733359997</v>
      </c>
      <c r="C11" s="19">
        <v>322495.05573384999</v>
      </c>
      <c r="D11" s="21">
        <v>-3040.2884002500214</v>
      </c>
      <c r="E11" s="21">
        <v>28382.78733359999</v>
      </c>
      <c r="F11" s="21">
        <v>228982.26815910995</v>
      </c>
    </row>
    <row r="12" spans="1:6" ht="15.75" x14ac:dyDescent="0.25">
      <c r="A12" s="22" t="s">
        <v>15</v>
      </c>
      <c r="B12" s="23">
        <v>-872600</v>
      </c>
      <c r="C12" s="23">
        <v>-872600</v>
      </c>
      <c r="D12" s="17">
        <v>0</v>
      </c>
      <c r="E12" s="17">
        <v>850</v>
      </c>
      <c r="F12" s="17">
        <v>-218550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-448750</v>
      </c>
      <c r="C17" s="19">
        <v>-448750</v>
      </c>
      <c r="D17" s="21">
        <v>0</v>
      </c>
      <c r="E17" s="21">
        <v>-26950</v>
      </c>
      <c r="F17" s="21">
        <v>-71300</v>
      </c>
    </row>
    <row r="18" spans="1:6" ht="15.75" x14ac:dyDescent="0.25">
      <c r="A18" s="24" t="s">
        <v>21</v>
      </c>
      <c r="B18" s="19">
        <v>-223850</v>
      </c>
      <c r="C18" s="19">
        <v>-223850</v>
      </c>
      <c r="D18" s="21">
        <v>0</v>
      </c>
      <c r="E18" s="21">
        <v>52800</v>
      </c>
      <c r="F18" s="21">
        <v>52750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1968905.4823714301</v>
      </c>
      <c r="C21" s="25">
        <v>1959716.20117535</v>
      </c>
      <c r="D21" s="14">
        <v>9189.2811960801482</v>
      </c>
      <c r="E21" s="14">
        <v>54957.902371430071</v>
      </c>
      <c r="F21" s="14">
        <v>171803.39032781008</v>
      </c>
    </row>
    <row r="22" spans="1:6" ht="15.75" x14ac:dyDescent="0.25">
      <c r="A22" s="22" t="s">
        <v>25</v>
      </c>
      <c r="B22" s="16">
        <v>317827.30678778008</v>
      </c>
      <c r="C22" s="16">
        <v>319262.27757141</v>
      </c>
      <c r="D22" s="26">
        <v>-1434.9707836299203</v>
      </c>
      <c r="E22" s="26">
        <v>-10642.053212219907</v>
      </c>
      <c r="F22" s="26">
        <v>-48372.509253649914</v>
      </c>
    </row>
    <row r="23" spans="1:6" ht="15.75" x14ac:dyDescent="0.25">
      <c r="A23" s="22" t="s">
        <v>26</v>
      </c>
      <c r="B23" s="16">
        <v>762237.78634600004</v>
      </c>
      <c r="C23" s="16">
        <v>761861.87299099995</v>
      </c>
      <c r="D23" s="26">
        <v>375.91335500008427</v>
      </c>
      <c r="E23" s="26">
        <v>2293.4563460000791</v>
      </c>
      <c r="F23" s="26">
        <v>12125.364191500004</v>
      </c>
    </row>
    <row r="24" spans="1:6" ht="15.75" x14ac:dyDescent="0.25">
      <c r="A24" s="22" t="s">
        <v>27</v>
      </c>
      <c r="B24" s="16">
        <v>25917.596377529997</v>
      </c>
      <c r="C24" s="16">
        <v>25418.084528359999</v>
      </c>
      <c r="D24" s="26">
        <v>499.51184916999773</v>
      </c>
      <c r="E24" s="26">
        <v>3441.0263775299973</v>
      </c>
      <c r="F24" s="26">
        <v>193.56883412999741</v>
      </c>
    </row>
    <row r="25" spans="1:6" ht="16.5" thickBot="1" x14ac:dyDescent="0.3">
      <c r="A25" s="22" t="s">
        <v>28</v>
      </c>
      <c r="B25" s="16">
        <v>862922.79286012007</v>
      </c>
      <c r="C25" s="16">
        <v>853173.96608457994</v>
      </c>
      <c r="D25" s="27">
        <v>9748.8267755401321</v>
      </c>
      <c r="E25" s="27">
        <v>59865.482860120013</v>
      </c>
      <c r="F25" s="27">
        <v>207856.96655583021</v>
      </c>
    </row>
    <row r="26" spans="1:6" ht="16.5" thickBot="1" x14ac:dyDescent="0.3">
      <c r="A26" s="12" t="s">
        <v>29</v>
      </c>
      <c r="B26" s="25">
        <v>1105982.6895113101</v>
      </c>
      <c r="C26" s="25">
        <v>1106542.2350907701</v>
      </c>
      <c r="D26" s="14">
        <v>-559.54557945998386</v>
      </c>
      <c r="E26" s="14">
        <v>-4907.5804886899423</v>
      </c>
      <c r="F26" s="14">
        <v>-36053.576228020014</v>
      </c>
    </row>
    <row r="27" spans="1:6" ht="16.5" thickBot="1" x14ac:dyDescent="0.3">
      <c r="A27" s="28" t="s">
        <v>30</v>
      </c>
      <c r="B27" s="29">
        <v>266113</v>
      </c>
      <c r="C27" s="29">
        <v>266113</v>
      </c>
      <c r="D27" s="30">
        <v>0</v>
      </c>
      <c r="E27" s="30">
        <v>0</v>
      </c>
      <c r="F27" s="30">
        <v>16003.167270468461</v>
      </c>
    </row>
    <row r="28" spans="1:6" ht="16.5" thickBot="1" x14ac:dyDescent="0.3">
      <c r="A28" s="28" t="s">
        <v>31</v>
      </c>
      <c r="B28" s="29">
        <v>51714.306787780079</v>
      </c>
      <c r="C28" s="29">
        <v>53149.277571409999</v>
      </c>
      <c r="D28" s="14">
        <v>-1434.9707836299203</v>
      </c>
      <c r="E28" s="14">
        <v>-10642.053212219922</v>
      </c>
      <c r="F28" s="14">
        <v>-64375.676524118375</v>
      </c>
    </row>
    <row r="29" spans="1:6" ht="16.5" thickBot="1" x14ac:dyDescent="0.3">
      <c r="A29" s="31" t="s">
        <v>32</v>
      </c>
      <c r="B29" s="29">
        <v>611204.41883660981</v>
      </c>
      <c r="C29" s="29">
        <v>607644.04856643989</v>
      </c>
      <c r="D29" s="14">
        <v>3560.3702701699222</v>
      </c>
      <c r="E29" s="14">
        <v>54322.008836609777</v>
      </c>
      <c r="F29" s="14">
        <v>211880.62502390979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FD0C-B5E9-4B66-8D5D-6C974063C63D}">
  <dimension ref="A1:F34"/>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10, 2082(January 24,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46046</v>
      </c>
      <c r="C6" s="10">
        <v>46044</v>
      </c>
    </row>
    <row r="7" spans="1:6" ht="63.75" thickBot="1" x14ac:dyDescent="0.3">
      <c r="A7" s="38" t="s">
        <v>39</v>
      </c>
      <c r="B7" s="13">
        <v>1968905.4823709195</v>
      </c>
      <c r="C7" s="13">
        <v>1959716.2011749297</v>
      </c>
      <c r="D7" s="40">
        <f>B7-C7</f>
        <v>9189.2811959898099</v>
      </c>
      <c r="E7" s="40">
        <f>B7-[1]Sheet1!A2</f>
        <v>54957.902370919473</v>
      </c>
      <c r="F7" s="40">
        <f>B7-[1]Sheet1!B2</f>
        <v>171803.39032792952</v>
      </c>
    </row>
    <row r="8" spans="1:6" ht="15.75" x14ac:dyDescent="0.25">
      <c r="A8" s="15" t="s">
        <v>40</v>
      </c>
      <c r="B8" s="16">
        <v>3145895.0382968998</v>
      </c>
      <c r="C8" s="16">
        <v>3139746.04550116</v>
      </c>
      <c r="D8" s="40">
        <f>B8-C8</f>
        <v>6148.9927957397886</v>
      </c>
      <c r="E8" s="40">
        <f>B8-[1]Sheet1!A3</f>
        <v>82490.688296899665</v>
      </c>
      <c r="F8" s="40">
        <f>B8-[1]Sheet1!A2</f>
        <v>1231947.4582968997</v>
      </c>
    </row>
    <row r="9" spans="1:6" ht="15.75" x14ac:dyDescent="0.25">
      <c r="A9" s="38" t="s">
        <v>41</v>
      </c>
      <c r="B9" s="19">
        <v>43784.127806429999</v>
      </c>
      <c r="C9" s="19">
        <v>43862.781035549997</v>
      </c>
      <c r="D9" s="36">
        <f t="shared" ref="D9:D27" si="0">B9-C9</f>
        <v>-78.653229119998286</v>
      </c>
      <c r="E9" s="36">
        <f>B9-[1]Sheet1!A4</f>
        <v>795.26780642999802</v>
      </c>
      <c r="F9" s="36">
        <f>B9-[1]Sheet1!B4</f>
        <v>2679.4677258799929</v>
      </c>
    </row>
    <row r="10" spans="1:6" ht="15.75" x14ac:dyDescent="0.25">
      <c r="A10" s="15" t="s">
        <v>42</v>
      </c>
      <c r="B10" s="16">
        <v>-304389.55592597998</v>
      </c>
      <c r="C10" s="16">
        <v>-307429.84432623</v>
      </c>
      <c r="D10" s="36">
        <f t="shared" si="0"/>
        <v>3040.2884002500214</v>
      </c>
      <c r="E10" s="36">
        <f>B10-[1]Sheet1!A5</f>
        <v>-28382.795925979968</v>
      </c>
      <c r="F10" s="36">
        <f>B10-[1]Sheet1!B5</f>
        <v>-228644.84206172996</v>
      </c>
    </row>
    <row r="11" spans="1:6" ht="31.5" x14ac:dyDescent="0.25">
      <c r="A11" s="38" t="s">
        <v>43</v>
      </c>
      <c r="B11" s="19">
        <v>319454.76733359997</v>
      </c>
      <c r="C11" s="19">
        <v>322495.05573384999</v>
      </c>
      <c r="D11" s="36">
        <f t="shared" si="0"/>
        <v>-3040.2884002500214</v>
      </c>
      <c r="E11" s="36">
        <f>B11-[1]Sheet1!A6</f>
        <v>28382.78733359999</v>
      </c>
      <c r="F11" s="36">
        <f>B11-[1]Sheet1!B6</f>
        <v>228982.26815910995</v>
      </c>
    </row>
    <row r="12" spans="1:6" ht="15.75" x14ac:dyDescent="0.25">
      <c r="A12" s="15" t="s">
        <v>44</v>
      </c>
      <c r="B12" s="23">
        <v>-872600</v>
      </c>
      <c r="C12" s="23">
        <v>-872600</v>
      </c>
      <c r="D12" s="36">
        <f t="shared" si="0"/>
        <v>0</v>
      </c>
      <c r="E12" s="36">
        <f>B12-[1]Sheet1!A7</f>
        <v>850</v>
      </c>
      <c r="F12" s="36">
        <f>B12-[1]Sheet1!B7</f>
        <v>-218550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-448750</v>
      </c>
      <c r="C17" s="19">
        <v>-448750</v>
      </c>
      <c r="D17" s="36">
        <f t="shared" si="0"/>
        <v>0</v>
      </c>
      <c r="E17" s="36">
        <f>B17-[1]Sheet1!A12</f>
        <v>-26950</v>
      </c>
      <c r="F17" s="36">
        <f>B17-[1]Sheet1!B12</f>
        <v>-71300</v>
      </c>
    </row>
    <row r="18" spans="1:6" ht="15.75" x14ac:dyDescent="0.25">
      <c r="A18" s="24" t="s">
        <v>21</v>
      </c>
      <c r="B18" s="19">
        <v>-223850</v>
      </c>
      <c r="C18" s="19">
        <v>-223850</v>
      </c>
      <c r="D18" s="36">
        <f t="shared" si="0"/>
        <v>0</v>
      </c>
      <c r="E18" s="36">
        <f>B18-[1]Sheet1!A13</f>
        <v>52800</v>
      </c>
      <c r="F18" s="36">
        <f>B18-[1]Sheet1!B13</f>
        <v>52750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1968905.4823714301</v>
      </c>
      <c r="C21" s="25">
        <v>1959716.20117535</v>
      </c>
      <c r="D21" s="40">
        <f>B21-C21</f>
        <v>9189.2811960801482</v>
      </c>
      <c r="E21" s="36">
        <f>B21-[1]Sheet1!A16</f>
        <v>54957.902371430071</v>
      </c>
      <c r="F21" s="36">
        <f>B21-[1]Sheet1!B16</f>
        <v>171803.39032781008</v>
      </c>
    </row>
    <row r="22" spans="1:6" ht="31.5" x14ac:dyDescent="0.25">
      <c r="A22" s="38" t="s">
        <v>45</v>
      </c>
      <c r="B22" s="16">
        <v>317827.30678778008</v>
      </c>
      <c r="C22" s="16">
        <v>319262.27757141</v>
      </c>
      <c r="D22" s="36">
        <f t="shared" si="0"/>
        <v>-1434.9707836299203</v>
      </c>
      <c r="E22" s="36">
        <f>B22-[1]Sheet1!A17</f>
        <v>-10642.053212219907</v>
      </c>
      <c r="F22" s="36">
        <f>B22-[1]Sheet1!B17</f>
        <v>-48372.509253649914</v>
      </c>
    </row>
    <row r="23" spans="1:6" ht="15.75" x14ac:dyDescent="0.25">
      <c r="A23" s="15" t="s">
        <v>32</v>
      </c>
      <c r="B23" s="16">
        <v>762237.78634600004</v>
      </c>
      <c r="C23" s="16">
        <v>761861.87299099995</v>
      </c>
      <c r="D23" s="36">
        <f t="shared" si="0"/>
        <v>375.91335500008427</v>
      </c>
      <c r="E23" s="36">
        <f>B23-[1]Sheet1!A18</f>
        <v>2293.4563460000791</v>
      </c>
      <c r="F23" s="36">
        <f>B23-[1]Sheet1!B18</f>
        <v>12125.364191500004</v>
      </c>
    </row>
    <row r="24" spans="1:6" ht="31.5" x14ac:dyDescent="0.25">
      <c r="A24" s="38" t="s">
        <v>46</v>
      </c>
      <c r="B24" s="16">
        <v>25917.596377529997</v>
      </c>
      <c r="C24" s="16">
        <v>25418.084528359999</v>
      </c>
      <c r="D24" s="36">
        <f t="shared" si="0"/>
        <v>499.51184916999773</v>
      </c>
      <c r="E24" s="36">
        <f>B24-[1]Sheet1!A19</f>
        <v>3441.0263775299973</v>
      </c>
      <c r="F24" s="36">
        <f>B24-[1]Sheet1!B19</f>
        <v>193.56883412999741</v>
      </c>
    </row>
    <row r="25" spans="1:6" ht="45" x14ac:dyDescent="0.25">
      <c r="A25" s="41" t="s">
        <v>47</v>
      </c>
      <c r="B25" s="16">
        <v>862922.79286012007</v>
      </c>
      <c r="C25" s="16">
        <v>853173.96608457994</v>
      </c>
      <c r="D25" s="36">
        <f t="shared" si="0"/>
        <v>9748.8267755401321</v>
      </c>
      <c r="E25" s="36">
        <f>B25-[1]Sheet1!A20</f>
        <v>59865.482860120013</v>
      </c>
      <c r="F25" s="36">
        <f>B25-[1]Sheet1!B20</f>
        <v>207856.96655583021</v>
      </c>
    </row>
    <row r="26" spans="1:6" ht="16.5" hidden="1" thickBot="1" x14ac:dyDescent="0.3">
      <c r="B26" s="25">
        <v>1105982.6895113101</v>
      </c>
      <c r="C26" s="25">
        <v>1106542.2350907701</v>
      </c>
      <c r="D26" s="36">
        <f t="shared" si="0"/>
        <v>-559.54557945998386</v>
      </c>
      <c r="E26" s="36">
        <f>B26-[1]Sheet1!A21</f>
        <v>-4907.5804886899423</v>
      </c>
      <c r="F26" s="36">
        <f>B26-[1]Sheet1!B21</f>
        <v>-36053.576228020014</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51714.306787780079</v>
      </c>
      <c r="C28" s="29">
        <v>53149.277571409999</v>
      </c>
      <c r="D28" s="40">
        <f>B28-C28</f>
        <v>-1434.9707836299203</v>
      </c>
      <c r="E28" s="36">
        <f>B28-[1]Sheet1!A23</f>
        <v>-10642.053212219922</v>
      </c>
      <c r="F28" s="40">
        <f>B28-[1]Sheet1!B23</f>
        <v>-64375.676524118375</v>
      </c>
    </row>
    <row r="29" spans="1:6" ht="16.5" hidden="1" thickBot="1" x14ac:dyDescent="0.3">
      <c r="B29" s="29">
        <v>611204.41883660981</v>
      </c>
      <c r="C29" s="29">
        <v>607644.04856643989</v>
      </c>
      <c r="D29" s="40">
        <f>B29-C29</f>
        <v>3560.3702701699222</v>
      </c>
      <c r="E29" s="40">
        <f>B29-[1]Sheet1!A24</f>
        <v>54322.008836609777</v>
      </c>
      <c r="F29" s="36">
        <f>B29-[1]Sheet1!B24</f>
        <v>211880.62502390979</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2026-01-25T04:23:54Z</dcterms:created>
  <dcterms:modified xsi:type="dcterms:W3CDTF">2026-01-25T04:25:43Z</dcterms:modified>
</cp:coreProperties>
</file>