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<sst xmlns="http://schemas.openxmlformats.org/spreadsheetml/2006/main" count="61" uniqueCount="49">
  <si>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</si>
  <si>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</si>
  <si>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</si>
  <si>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</si>
  <si>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11, 2082</t>
  </si>
  <si>
    <t>Magh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</si>
  <si>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</si>
  <si>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</si>
  <si>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</si>
  <si>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</si>
  <si>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</si>
  <si>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</si>
  <si>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</si>
  <si>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</si>
  <si>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</si>
  <si>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</si>
  <si>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</si>
  <si>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</si>
  <si>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</si>
  <si>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</si>
  <si>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</si>
  <si>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</si>
  <si>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</si>
  <si>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</si>
  <si>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</si>
  <si>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</si>
  <si>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</si>
  <si>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</si>
  <si>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</si>
  <si>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</si>
  <si>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</si>
  <si>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</si>
  <si>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</si>
  <si>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</si>
  <si>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</si>
  <si>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</si>
  <si>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</si>
  <si>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</si>
  <si>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</si>
  <si>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</si>
  <si>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</si>
  <si>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</si>
  <si>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</si>
  <si>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</si>
  <si>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</si>
  <si>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</si>
  <si>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</si>
  <si>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</si>
  <si>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11, 2082(January 25,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</si>
</sst>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14" sqref="E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46047</v>
      </c>
      <c r="C6" s="10">
        <v>46046</v>
      </c>
      <c r="D6" s="11" t="s">
        <v>7</v>
      </c>
      <c r="E6" s="11" t="s">
        <v>8</v>
      </c>
      <c r="F6" s="11" t="s">
        <v>9</v>
      </c>
    </row>
    <row r="7" spans="1:6" ht="16.5" thickBot="1" x14ac:dyDescent="0.3">
      <c r="A7" s="12" t="s">
        <v>10</v>
      </c>
      <c r="B7" s="13">
        <v>1977408.4019991201</v>
      </c>
      <c r="C7" s="13">
        <v>1968905.4823709195</v>
      </c>
      <c r="D7" s="14">
        <v>8502.9196282005869</v>
      </c>
      <c r="E7" s="14">
        <v>63460.82199912006</v>
      </c>
      <c r="F7" s="14">
        <v>180306.30995613011</v>
      </c>
    </row>
    <row r="8" spans="1:6" ht="15.75" x14ac:dyDescent="0.25">
      <c r="A8" s="15" t="s">
        <v>11</v>
      </c>
      <c r="B8" s="16">
        <v>3155310.3343983502</v>
      </c>
      <c r="C8" s="16">
        <v>3145895.0382968998</v>
      </c>
      <c r="D8" s="17">
        <v>9415.2961014504544</v>
      </c>
      <c r="E8" s="17">
        <v>91905.98439835012</v>
      </c>
      <c r="F8" s="17">
        <v>628413.52849111008</v>
      </c>
    </row>
    <row r="9" spans="1:6" ht="15.75" x14ac:dyDescent="0.25">
      <c r="A9" s="18" t="s">
        <v>12</v>
      </c>
      <c r="B9" s="19">
        <v>43895.553214350002</v>
      </c>
      <c r="C9" s="19">
        <v>43784.127806429999</v>
      </c>
      <c r="D9" s="20">
        <v>111.42540792000364</v>
      </c>
      <c r="E9" s="20">
        <v>906.69321435000165</v>
      </c>
      <c r="F9" s="20">
        <v>2790.8931337999966</v>
      </c>
    </row>
    <row r="10" spans="1:6" ht="15.75" x14ac:dyDescent="0.25">
      <c r="A10" s="15" t="s">
        <v>13</v>
      </c>
      <c r="B10" s="16">
        <v>-302201.93239923002</v>
      </c>
      <c r="C10" s="16">
        <v>-304389.55592597998</v>
      </c>
      <c r="D10" s="17">
        <v>2187.6235267499578</v>
      </c>
      <c r="E10" s="17">
        <v>-26195.17239923001</v>
      </c>
      <c r="F10" s="17">
        <v>-226457.21853498</v>
      </c>
    </row>
    <row r="11" spans="1:6" ht="15.75" x14ac:dyDescent="0.25">
      <c r="A11" s="18" t="s">
        <v>14</v>
      </c>
      <c r="B11" s="19">
        <v>317267.14380685001</v>
      </c>
      <c r="C11" s="19">
        <v>319454.76733359997</v>
      </c>
      <c r="D11" s="21">
        <v>-2187.6235267499578</v>
      </c>
      <c r="E11" s="21">
        <v>26195.163806850032</v>
      </c>
      <c r="F11" s="21">
        <v>226794.64463236</v>
      </c>
    </row>
    <row r="12" spans="1:6" ht="15.75" x14ac:dyDescent="0.25">
      <c r="A12" s="22" t="s">
        <v>15</v>
      </c>
      <c r="B12" s="23">
        <v>-875700</v>
      </c>
      <c r="C12" s="23">
        <v>-872600</v>
      </c>
      <c r="D12" s="17">
        <v>-3100</v>
      </c>
      <c r="E12" s="17">
        <v>-2250</v>
      </c>
      <c r="F12" s="17">
        <v>-221650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-448750</v>
      </c>
      <c r="D17" s="21">
        <v>0</v>
      </c>
      <c r="E17" s="21">
        <v>-26950</v>
      </c>
      <c r="F17" s="21">
        <v>-71300</v>
      </c>
    </row>
    <row r="18" spans="1:6" ht="15.75" x14ac:dyDescent="0.25">
      <c r="A18" s="24" t="s">
        <v>21</v>
      </c>
      <c r="B18" s="19">
        <v>-226950</v>
      </c>
      <c r="C18" s="19">
        <v>-223850</v>
      </c>
      <c r="D18" s="21">
        <v>-3100</v>
      </c>
      <c r="E18" s="21">
        <v>49700</v>
      </c>
      <c r="F18" s="21">
        <v>49650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1977408.4019994799</v>
      </c>
      <c r="C21" s="25">
        <v>1968905.4823714301</v>
      </c>
      <c r="D21" s="14">
        <v>8502.9196280497126</v>
      </c>
      <c r="E21" s="14">
        <v>63460.821999479784</v>
      </c>
      <c r="F21" s="14">
        <v>180306.30995585979</v>
      </c>
    </row>
    <row r="22" spans="1:6" ht="15.75" x14ac:dyDescent="0.25">
      <c r="A22" s="22" t="s">
        <v>25</v>
      </c>
      <c r="B22" s="16">
        <v>316628.91108327004</v>
      </c>
      <c r="C22" s="16">
        <v>317827.30678778008</v>
      </c>
      <c r="D22" s="26">
        <v>-1198.3957045100396</v>
      </c>
      <c r="E22" s="26">
        <v>-11840.448916729947</v>
      </c>
      <c r="F22" s="26">
        <v>-49570.904958159954</v>
      </c>
    </row>
    <row r="23" spans="1:6" ht="15.75" x14ac:dyDescent="0.25">
      <c r="A23" s="22" t="s">
        <v>26</v>
      </c>
      <c r="B23" s="16">
        <v>763208.40803799999</v>
      </c>
      <c r="C23" s="16">
        <v>762237.78634600004</v>
      </c>
      <c r="D23" s="26">
        <v>970.62169199995697</v>
      </c>
      <c r="E23" s="26">
        <v>3264.078038000036</v>
      </c>
      <c r="F23" s="26">
        <v>13095.985883499961</v>
      </c>
    </row>
    <row r="24" spans="1:6" ht="15.75" x14ac:dyDescent="0.25">
      <c r="A24" s="22" t="s">
        <v>27</v>
      </c>
      <c r="B24" s="16">
        <v>26077.548273170003</v>
      </c>
      <c r="C24" s="16">
        <v>25917.596377529997</v>
      </c>
      <c r="D24" s="26">
        <v>159.95189564000611</v>
      </c>
      <c r="E24" s="26">
        <v>3600.9782731700034</v>
      </c>
      <c r="F24" s="26">
        <v>353.52072977000353</v>
      </c>
    </row>
    <row r="25" spans="1:6" ht="16.5" thickBot="1" x14ac:dyDescent="0.3">
      <c r="A25" s="22" t="s">
        <v>28</v>
      </c>
      <c r="B25" s="16">
        <v>871493.53460503998</v>
      </c>
      <c r="C25" s="16">
        <v>862922.79286012007</v>
      </c>
      <c r="D25" s="27">
        <v>8570.7417449199129</v>
      </c>
      <c r="E25" s="27">
        <v>68436.224605039926</v>
      </c>
      <c r="F25" s="27">
        <v>216427.70830075012</v>
      </c>
    </row>
    <row r="26" spans="1:6" ht="16.5" thickBot="1" x14ac:dyDescent="0.3">
      <c r="A26" s="12" t="s">
        <v>29</v>
      </c>
      <c r="B26" s="25">
        <v>1105914.8673944399</v>
      </c>
      <c r="C26" s="25">
        <v>1105982.6895113101</v>
      </c>
      <c r="D26" s="14">
        <v>-67.822116870200261</v>
      </c>
      <c r="E26" s="14">
        <v>-4975.4026055601425</v>
      </c>
      <c r="F26" s="14">
        <v>-36121.398344890215</v>
      </c>
    </row>
    <row r="27" spans="1:6" ht="16.5" thickBot="1" x14ac:dyDescent="0.3">
      <c r="A27" s="28" t="s">
        <v>30</v>
      </c>
      <c r="B27" s="29">
        <v>268253</v>
      </c>
      <c r="C27" s="29">
        <v>266113</v>
      </c>
      <c r="D27" s="30">
        <v>2140</v>
      </c>
      <c r="E27" s="30">
        <v>2140</v>
      </c>
      <c r="F27" s="30">
        <v>18143.167270468461</v>
      </c>
    </row>
    <row r="28" spans="1:6" ht="16.5" thickBot="1" x14ac:dyDescent="0.3">
      <c r="A28" s="28" t="s">
        <v>31</v>
      </c>
      <c r="B28" s="29">
        <v>48375.911083270039</v>
      </c>
      <c r="C28" s="29">
        <v>51714.306787780079</v>
      </c>
      <c r="D28" s="14">
        <v>-3338.3957045100396</v>
      </c>
      <c r="E28" s="14">
        <v>-13980.448916729962</v>
      </c>
      <c r="F28" s="14">
        <v>-67714.072228628414</v>
      </c>
    </row>
    <row r="29" spans="1:6" ht="16.5" thickBot="1" x14ac:dyDescent="0.3">
      <c r="A29" s="31" t="s">
        <v>32</v>
      </c>
      <c r="B29" s="29">
        <v>618987.65233740991</v>
      </c>
      <c r="C29" s="29">
        <v>611204.41883660981</v>
      </c>
      <c r="D29" s="14">
        <v>7783.2335008000955</v>
      </c>
      <c r="E29" s="14">
        <v>62105.242337409873</v>
      </c>
      <c r="F29" s="14">
        <v>219663.85852470988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4" sqref="A4:F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11, 2082(January 25,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46047</v>
      </c>
      <c r="C6" s="10">
        <v>46046</v>
      </c>
    </row>
    <row r="7" spans="1:6" ht="63.75" thickBot="1" x14ac:dyDescent="0.3">
      <c r="A7" s="38" t="s">
        <v>39</v>
      </c>
      <c r="B7" s="13">
        <v>1977408.4019991201</v>
      </c>
      <c r="C7" s="13">
        <v>1968905.4823709195</v>
      </c>
      <c r="D7" s="40">
        <f>B7-C7</f>
        <v>8502.9196282005869</v>
      </c>
      <c r="E7" s="40">
        <f>B7-[1]Sheet1!A2</f>
        <v>63460.82199912006</v>
      </c>
      <c r="F7" s="40">
        <f>B7-[1]Sheet1!B2</f>
        <v>180306.30995613011</v>
      </c>
    </row>
    <row r="8" spans="1:6" ht="15.75" x14ac:dyDescent="0.25">
      <c r="A8" s="15" t="s">
        <v>40</v>
      </c>
      <c r="B8" s="16">
        <v>3155310.3343983502</v>
      </c>
      <c r="C8" s="16">
        <v>3145895.0382968998</v>
      </c>
      <c r="D8" s="40">
        <f>B8-C8</f>
        <v>9415.2961014504544</v>
      </c>
      <c r="E8" s="40">
        <f>B8-[1]Sheet1!A3</f>
        <v>91905.98439835012</v>
      </c>
      <c r="F8" s="40">
        <f>B8-[1]Sheet1!A2</f>
        <v>1241362.7543983501</v>
      </c>
    </row>
    <row r="9" spans="1:6" ht="15.75" x14ac:dyDescent="0.25">
      <c r="A9" s="38" t="s">
        <v>41</v>
      </c>
      <c r="B9" s="19">
        <v>43895.553214350002</v>
      </c>
      <c r="C9" s="19">
        <v>43784.127806429999</v>
      </c>
      <c r="D9" s="36">
        <f t="shared" ref="D9:D27" si="0">B9-C9</f>
        <v>111.42540792000364</v>
      </c>
      <c r="E9" s="36">
        <f>B9-[1]Sheet1!A4</f>
        <v>906.69321435000165</v>
      </c>
      <c r="F9" s="36">
        <f>B9-[1]Sheet1!B4</f>
        <v>2790.8931337999966</v>
      </c>
    </row>
    <row r="10" spans="1:6" ht="15.75" x14ac:dyDescent="0.25">
      <c r="A10" s="15" t="s">
        <v>42</v>
      </c>
      <c r="B10" s="16">
        <v>-302201.93239923002</v>
      </c>
      <c r="C10" s="16">
        <v>-304389.55592597998</v>
      </c>
      <c r="D10" s="36">
        <f t="shared" si="0"/>
        <v>2187.6235267499578</v>
      </c>
      <c r="E10" s="36">
        <f>B10-[1]Sheet1!A5</f>
        <v>-26195.17239923001</v>
      </c>
      <c r="F10" s="36">
        <f>B10-[1]Sheet1!B5</f>
        <v>-226457.21853498</v>
      </c>
    </row>
    <row r="11" spans="1:6" ht="31.5" x14ac:dyDescent="0.25">
      <c r="A11" s="38" t="s">
        <v>43</v>
      </c>
      <c r="B11" s="19">
        <v>317267.14380685001</v>
      </c>
      <c r="C11" s="19">
        <v>319454.76733359997</v>
      </c>
      <c r="D11" s="36">
        <f t="shared" si="0"/>
        <v>-2187.6235267499578</v>
      </c>
      <c r="E11" s="36">
        <f>B11-[1]Sheet1!A6</f>
        <v>26195.163806850032</v>
      </c>
      <c r="F11" s="36">
        <f>B11-[1]Sheet1!B6</f>
        <v>226794.64463236</v>
      </c>
    </row>
    <row r="12" spans="1:6" ht="15.75" x14ac:dyDescent="0.25">
      <c r="A12" s="15" t="s">
        <v>44</v>
      </c>
      <c r="B12" s="23">
        <v>-875700</v>
      </c>
      <c r="C12" s="23">
        <v>-872600</v>
      </c>
      <c r="D12" s="36">
        <f t="shared" si="0"/>
        <v>-3100</v>
      </c>
      <c r="E12" s="36">
        <f>B12-[1]Sheet1!A7</f>
        <v>-2250</v>
      </c>
      <c r="F12" s="36">
        <f>B12-[1]Sheet1!B7</f>
        <v>-221650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-448750</v>
      </c>
      <c r="C17" s="19">
        <v>-448750</v>
      </c>
      <c r="D17" s="36">
        <f t="shared" si="0"/>
        <v>0</v>
      </c>
      <c r="E17" s="36">
        <f>B17-[1]Sheet1!A12</f>
        <v>-26950</v>
      </c>
      <c r="F17" s="36">
        <f>B17-[1]Sheet1!B12</f>
        <v>-71300</v>
      </c>
    </row>
    <row r="18" spans="1:6" ht="15.75" x14ac:dyDescent="0.25">
      <c r="A18" s="24" t="s">
        <v>21</v>
      </c>
      <c r="B18" s="19">
        <v>-226950</v>
      </c>
      <c r="C18" s="19">
        <v>-223850</v>
      </c>
      <c r="D18" s="36">
        <f t="shared" si="0"/>
        <v>-3100</v>
      </c>
      <c r="E18" s="36">
        <f>B18-[1]Sheet1!A13</f>
        <v>49700</v>
      </c>
      <c r="F18" s="36">
        <f>B18-[1]Sheet1!B13</f>
        <v>49650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1977408.4019994799</v>
      </c>
      <c r="C21" s="25">
        <v>1968905.4823714301</v>
      </c>
      <c r="D21" s="40">
        <f>B21-C21</f>
        <v>8502.9196280497126</v>
      </c>
      <c r="E21" s="36">
        <f>B21-[1]Sheet1!A16</f>
        <v>63460.821999479784</v>
      </c>
      <c r="F21" s="36">
        <f>B21-[1]Sheet1!B16</f>
        <v>180306.30995585979</v>
      </c>
    </row>
    <row r="22" spans="1:6" ht="31.5" x14ac:dyDescent="0.25">
      <c r="A22" s="38" t="s">
        <v>45</v>
      </c>
      <c r="B22" s="16">
        <v>316628.91108327004</v>
      </c>
      <c r="C22" s="16">
        <v>317827.30678778008</v>
      </c>
      <c r="D22" s="36">
        <f t="shared" si="0"/>
        <v>-1198.3957045100396</v>
      </c>
      <c r="E22" s="36">
        <f>B22-[1]Sheet1!A17</f>
        <v>-11840.448916729947</v>
      </c>
      <c r="F22" s="36">
        <f>B22-[1]Sheet1!B17</f>
        <v>-49570.904958159954</v>
      </c>
    </row>
    <row r="23" spans="1:6" ht="15.75" x14ac:dyDescent="0.25">
      <c r="A23" s="15" t="s">
        <v>32</v>
      </c>
      <c r="B23" s="16">
        <v>763208.40803799999</v>
      </c>
      <c r="C23" s="16">
        <v>762237.78634600004</v>
      </c>
      <c r="D23" s="36">
        <f t="shared" si="0"/>
        <v>970.62169199995697</v>
      </c>
      <c r="E23" s="36">
        <f>B23-[1]Sheet1!A18</f>
        <v>3264.078038000036</v>
      </c>
      <c r="F23" s="36">
        <f>B23-[1]Sheet1!B18</f>
        <v>13095.985883499961</v>
      </c>
    </row>
    <row r="24" spans="1:6" ht="31.5" x14ac:dyDescent="0.25">
      <c r="A24" s="38" t="s">
        <v>46</v>
      </c>
      <c r="B24" s="16">
        <v>26077.548273170003</v>
      </c>
      <c r="C24" s="16">
        <v>25917.596377529997</v>
      </c>
      <c r="D24" s="36">
        <f t="shared" si="0"/>
        <v>159.95189564000611</v>
      </c>
      <c r="E24" s="36">
        <f>B24-[1]Sheet1!A19</f>
        <v>3600.9782731700034</v>
      </c>
      <c r="F24" s="36">
        <f>B24-[1]Sheet1!B19</f>
        <v>353.52072977000353</v>
      </c>
    </row>
    <row r="25" spans="1:6" ht="45" x14ac:dyDescent="0.25">
      <c r="A25" s="41" t="s">
        <v>47</v>
      </c>
      <c r="B25" s="16">
        <v>871493.53460503998</v>
      </c>
      <c r="C25" s="16">
        <v>862922.79286012007</v>
      </c>
      <c r="D25" s="36">
        <f t="shared" si="0"/>
        <v>8570.7417449199129</v>
      </c>
      <c r="E25" s="36">
        <f>B25-[1]Sheet1!A20</f>
        <v>68436.224605039926</v>
      </c>
      <c r="F25" s="36">
        <f>B25-[1]Sheet1!B20</f>
        <v>216427.70830075012</v>
      </c>
    </row>
    <row r="26" spans="1:6" ht="16.5" hidden="1" thickBot="1" x14ac:dyDescent="0.3">
      <c r="B26" s="25">
        <v>1105914.8673944399</v>
      </c>
      <c r="C26" s="25">
        <v>1105982.6895113101</v>
      </c>
      <c r="D26" s="36">
        <f t="shared" si="0"/>
        <v>-67.822116870200261</v>
      </c>
      <c r="E26" s="36">
        <f>B26-[1]Sheet1!A21</f>
        <v>-4975.4026055601425</v>
      </c>
      <c r="F26" s="36">
        <f>B26-[1]Sheet1!B21</f>
        <v>-36121.398344890215</v>
      </c>
    </row>
    <row r="27" spans="1:6" ht="16.5" hidden="1" thickBot="1" x14ac:dyDescent="0.3">
      <c r="B27" s="29">
        <v>268253</v>
      </c>
      <c r="C27" s="29">
        <v>266113</v>
      </c>
      <c r="D27" s="36">
        <f t="shared" si="0"/>
        <v>2140</v>
      </c>
      <c r="E27" s="36">
        <f>B27-[1]Sheet1!A22</f>
        <v>2140</v>
      </c>
      <c r="F27" s="36">
        <f>B27-[1]Sheet1!B22</f>
        <v>18143.167270468461</v>
      </c>
    </row>
    <row r="28" spans="1:6" ht="16.5" hidden="1" thickBot="1" x14ac:dyDescent="0.3">
      <c r="B28" s="29">
        <v>48375.911083270039</v>
      </c>
      <c r="C28" s="29">
        <v>51714.306787780079</v>
      </c>
      <c r="D28" s="40">
        <f>B28-C28</f>
        <v>-3338.3957045100396</v>
      </c>
      <c r="E28" s="36">
        <f>B28-[1]Sheet1!A23</f>
        <v>-13980.448916729962</v>
      </c>
      <c r="F28" s="40">
        <f>B28-[1]Sheet1!B23</f>
        <v>-67714.072228628414</v>
      </c>
    </row>
    <row r="29" spans="1:6" ht="16.5" hidden="1" thickBot="1" x14ac:dyDescent="0.3">
      <c r="B29" s="29">
        <v>618987.65233740991</v>
      </c>
      <c r="C29" s="29">
        <v>611204.41883660981</v>
      </c>
      <c r="D29" s="40">
        <f>B29-C29</f>
        <v>7783.2335008000955</v>
      </c>
      <c r="E29" s="40">
        <f>B29-[1]Sheet1!A24</f>
        <v>62105.242337409873</v>
      </c>
      <c r="F29" s="36">
        <f>B29-[1]Sheet1!B24</f>
        <v>219663.85852470988</v>
      </c>
    </row>
    <row r="30" spans="1:6" hidden="1" x14ac:dyDescent="0.25"/>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2026-01-26T09:37:57Z</dcterms:created>
  <dcterms:modified xsi:type="dcterms:W3CDTF">2026-01-26T09:40:02Z</dcterms:modified>
</cp:coreProperties>
</file>