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gh\"/>
    </mc:Choice>
  </mc:AlternateContent>
  <xr:revisionPtr revIDLastSave="0" documentId="13_ncr:1_{E49F2AE8-85D5-490B-B6F4-EAE648541721}" xr6:coauthVersionLast="36" xr6:coauthVersionMax="36" xr10:uidLastSave="{00000000-0000-0000-0000-000000000000}"/>
  <bookViews>
    <workbookView xWindow="0" yWindow="0" windowWidth="24000" windowHeight="9525" xr2:uid="{EB222D65-0EF2-45C4-AA48-097116F7D72B}"/>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<sst xmlns="http://schemas.openxmlformats.org/spreadsheetml/2006/main" count="61" uniqueCount="49">
  <si>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</si>
  <si>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</si>
  <si>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</si>
  <si>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</si>
  <si>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Magh 13, 2082</t>
  </si>
  <si>
    <t>Magh 12,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</si>
  <si>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</si>
  <si>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</si>
  <si>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</si>
  <si>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</si>
  <si>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</si>
  <si>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</si>
  <si>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</si>
  <si>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</si>
  <si>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</si>
  <si>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</si>
  <si>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</si>
  <si>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</si>
  <si>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</si>
  <si>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</si>
  <si>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</si>
  <si>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</si>
  <si>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</si>
  <si>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</si>
  <si>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</si>
  <si>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</si>
  <si>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</si>
  <si>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</si>
  <si>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</si>
  <si>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</si>
  <si>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</si>
  <si>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</si>
  <si>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</si>
  <si>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</si>
  <si>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</si>
  <si>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</si>
  <si>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</si>
  <si>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</si>
  <si>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</si>
  <si>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</si>
  <si>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</si>
  <si>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</si>
  <si>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</si>
  <si>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</si>
  <si>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</si>
  <si>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</si>
  <si>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</si>
  <si>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</si>
  <si>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13, 2082(January 27,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</si>
</sst>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DBF842AB-C23A-456D-BB41-AFCFBB704539}"/>
    <cellStyle name="Currency 2" xfId="4" xr:uid="{DB051212-DE53-4534-BCA5-3FD99087EDF8}"/>
    <cellStyle name="Normal" xfId="0" builtinId="0"/>
    <cellStyle name="Normal 2" xfId="2" xr:uid="{1B054767-64EA-4E86-B08F-129DCB07E361}"/>
    <cellStyle name="Normal 29 3 2" xfId="3" xr:uid="{F5F95757-5F7C-4FDC-A4C9-AB304A6F4F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D76D865-65F0-4C62-ADAD-73FB72354BC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61186-A563-4A9A-8790-69CF4EDF425A}">
  <dimension ref="A1:F40"/>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46049</v>
      </c>
      <c r="C6" s="10">
        <v>46048</v>
      </c>
      <c r="D6" s="11" t="s">
        <v>7</v>
      </c>
      <c r="E6" s="11" t="s">
        <v>8</v>
      </c>
      <c r="F6" s="11" t="s">
        <v>9</v>
      </c>
    </row>
    <row r="7" spans="1:6" ht="16.5" thickBot="1" x14ac:dyDescent="0.3">
      <c r="A7" s="12" t="s">
        <v>10</v>
      </c>
      <c r="B7" s="13">
        <v>1991802.15</v>
      </c>
      <c r="C7" s="13">
        <v>1991686.45</v>
      </c>
      <c r="D7" s="14">
        <v>115.69999999995343</v>
      </c>
      <c r="E7" s="14">
        <v>77854.569999999832</v>
      </c>
      <c r="F7" s="14">
        <v>194700.05795700988</v>
      </c>
    </row>
    <row r="8" spans="1:6" ht="15.75" x14ac:dyDescent="0.25">
      <c r="A8" s="15" t="s">
        <v>11</v>
      </c>
      <c r="B8" s="16">
        <v>3158967.17</v>
      </c>
      <c r="C8" s="16">
        <v>3170510.86</v>
      </c>
      <c r="D8" s="17">
        <v>-11543.689999999944</v>
      </c>
      <c r="E8" s="17">
        <v>95562.819999999832</v>
      </c>
      <c r="F8" s="17">
        <v>632070.36409275979</v>
      </c>
    </row>
    <row r="9" spans="1:6" ht="15.75" x14ac:dyDescent="0.25">
      <c r="A9" s="18" t="s">
        <v>12</v>
      </c>
      <c r="B9" s="19">
        <v>43980.76</v>
      </c>
      <c r="C9" s="19">
        <v>43980.76</v>
      </c>
      <c r="D9" s="20">
        <v>0</v>
      </c>
      <c r="E9" s="20">
        <v>991.90000000000146</v>
      </c>
      <c r="F9" s="20">
        <v>2876.0999194499964</v>
      </c>
    </row>
    <row r="10" spans="1:6" ht="15.75" x14ac:dyDescent="0.25">
      <c r="A10" s="15" t="s">
        <v>13</v>
      </c>
      <c r="B10" s="16">
        <v>-307715.02</v>
      </c>
      <c r="C10" s="16">
        <v>-303124.40999999997</v>
      </c>
      <c r="D10" s="17">
        <v>-4590.6100000000442</v>
      </c>
      <c r="E10" s="17">
        <v>-31708.260000000009</v>
      </c>
      <c r="F10" s="17">
        <v>-231970.30613575</v>
      </c>
    </row>
    <row r="11" spans="1:6" ht="15.75" x14ac:dyDescent="0.25">
      <c r="A11" s="18" t="s">
        <v>14</v>
      </c>
      <c r="B11" s="19">
        <v>322780.23</v>
      </c>
      <c r="C11" s="19">
        <v>318189.62</v>
      </c>
      <c r="D11" s="21">
        <v>4590.609999999986</v>
      </c>
      <c r="E11" s="21">
        <v>31708.25</v>
      </c>
      <c r="F11" s="21">
        <v>232307.73082550996</v>
      </c>
    </row>
    <row r="12" spans="1:6" ht="15.75" x14ac:dyDescent="0.25">
      <c r="A12" s="22" t="s">
        <v>15</v>
      </c>
      <c r="B12" s="23">
        <v>-859450</v>
      </c>
      <c r="C12" s="23">
        <v>-875700</v>
      </c>
      <c r="D12" s="17">
        <v>16250</v>
      </c>
      <c r="E12" s="17">
        <v>14000</v>
      </c>
      <c r="F12" s="17">
        <v>-205400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-448750</v>
      </c>
      <c r="C17" s="19">
        <v>-448750</v>
      </c>
      <c r="D17" s="21">
        <v>0</v>
      </c>
      <c r="E17" s="21">
        <v>-26950</v>
      </c>
      <c r="F17" s="21">
        <v>-71300</v>
      </c>
    </row>
    <row r="18" spans="1:6" ht="15.75" x14ac:dyDescent="0.25">
      <c r="A18" s="24" t="s">
        <v>21</v>
      </c>
      <c r="B18" s="19">
        <v>-210700</v>
      </c>
      <c r="C18" s="19">
        <v>-226950</v>
      </c>
      <c r="D18" s="21">
        <v>16250</v>
      </c>
      <c r="E18" s="21">
        <v>65950</v>
      </c>
      <c r="F18" s="21">
        <v>65900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1991802.15</v>
      </c>
      <c r="C21" s="25">
        <v>1991686.45</v>
      </c>
      <c r="D21" s="14">
        <v>115.69999999995343</v>
      </c>
      <c r="E21" s="14">
        <v>77854.569999999832</v>
      </c>
      <c r="F21" s="14">
        <v>194700.05795637984</v>
      </c>
    </row>
    <row r="22" spans="1:6" ht="15.75" x14ac:dyDescent="0.25">
      <c r="A22" s="22" t="s">
        <v>25</v>
      </c>
      <c r="B22" s="16">
        <v>326828.21999999997</v>
      </c>
      <c r="C22" s="16">
        <v>331293.51</v>
      </c>
      <c r="D22" s="26">
        <v>-4465.2900000000373</v>
      </c>
      <c r="E22" s="26">
        <v>-1641.140000000014</v>
      </c>
      <c r="F22" s="26">
        <v>-39371.596041430021</v>
      </c>
    </row>
    <row r="23" spans="1:6" ht="15.75" x14ac:dyDescent="0.25">
      <c r="A23" s="22" t="s">
        <v>26</v>
      </c>
      <c r="B23" s="16">
        <v>764303.13</v>
      </c>
      <c r="C23" s="16">
        <v>763847.21</v>
      </c>
      <c r="D23" s="26">
        <v>455.92000000004191</v>
      </c>
      <c r="E23" s="26">
        <v>4358.8000000000466</v>
      </c>
      <c r="F23" s="26">
        <v>14190.707845499972</v>
      </c>
    </row>
    <row r="24" spans="1:6" ht="15.75" x14ac:dyDescent="0.25">
      <c r="A24" s="22" t="s">
        <v>27</v>
      </c>
      <c r="B24" s="16">
        <v>25361.49</v>
      </c>
      <c r="C24" s="16">
        <v>26310.43</v>
      </c>
      <c r="D24" s="26">
        <v>-948.93999999999869</v>
      </c>
      <c r="E24" s="26">
        <v>2884.9200000000019</v>
      </c>
      <c r="F24" s="26">
        <v>-362.53754339999796</v>
      </c>
    </row>
    <row r="25" spans="1:6" ht="16.5" thickBot="1" x14ac:dyDescent="0.3">
      <c r="A25" s="22" t="s">
        <v>28</v>
      </c>
      <c r="B25" s="16">
        <v>875309.32</v>
      </c>
      <c r="C25" s="16">
        <v>870235.3</v>
      </c>
      <c r="D25" s="27">
        <v>5074.0199999999022</v>
      </c>
      <c r="E25" s="27">
        <v>72252.009999999893</v>
      </c>
      <c r="F25" s="27">
        <v>220243.49369571009</v>
      </c>
    </row>
    <row r="26" spans="1:6" ht="16.5" thickBot="1" x14ac:dyDescent="0.3">
      <c r="A26" s="12" t="s">
        <v>29</v>
      </c>
      <c r="B26" s="25">
        <v>1116492.83</v>
      </c>
      <c r="C26" s="25">
        <v>1121451.1499999999</v>
      </c>
      <c r="D26" s="14">
        <v>-4958.3199999998324</v>
      </c>
      <c r="E26" s="14">
        <v>5602.5600000000559</v>
      </c>
      <c r="F26" s="14">
        <v>-25543.435739330016</v>
      </c>
    </row>
    <row r="27" spans="1:6" ht="16.5" thickBot="1" x14ac:dyDescent="0.3">
      <c r="A27" s="28" t="s">
        <v>30</v>
      </c>
      <c r="B27" s="29">
        <v>268253</v>
      </c>
      <c r="C27" s="29">
        <v>268253</v>
      </c>
      <c r="D27" s="30">
        <v>0</v>
      </c>
      <c r="E27" s="30">
        <v>2140</v>
      </c>
      <c r="F27" s="30">
        <v>18143.167270468461</v>
      </c>
    </row>
    <row r="28" spans="1:6" ht="16.5" thickBot="1" x14ac:dyDescent="0.3">
      <c r="A28" s="28" t="s">
        <v>31</v>
      </c>
      <c r="B28" s="29">
        <v>58575.22</v>
      </c>
      <c r="C28" s="29">
        <v>63040.51</v>
      </c>
      <c r="D28" s="14">
        <v>-4465.2900000000009</v>
      </c>
      <c r="E28" s="14">
        <v>-3781.1399999999994</v>
      </c>
      <c r="F28" s="14">
        <v>-57514.763311898452</v>
      </c>
    </row>
    <row r="29" spans="1:6" ht="16.5" thickBot="1" x14ac:dyDescent="0.3">
      <c r="A29" s="31" t="s">
        <v>32</v>
      </c>
      <c r="B29" s="29">
        <v>626333.75</v>
      </c>
      <c r="C29" s="29">
        <v>625638.14</v>
      </c>
      <c r="D29" s="14">
        <v>695.60999999998603</v>
      </c>
      <c r="E29" s="14">
        <v>69451.339999999967</v>
      </c>
      <c r="F29" s="14">
        <v>227009.95618729998</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E067-B53C-46BE-B627-466B0C435D7A}">
  <dimension ref="A1:F34"/>
  <sheetViews>
    <sheetView workbookViewId="0">
      <selection activeCell="C20" sqref="C20"/>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Magh 13, 2082(January 27,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46049</v>
      </c>
      <c r="C6" s="10">
        <v>46048</v>
      </c>
    </row>
    <row r="7" spans="1:6" ht="63.75" thickBot="1" x14ac:dyDescent="0.3">
      <c r="A7" s="38" t="s">
        <v>39</v>
      </c>
      <c r="B7" s="13">
        <v>1991802.15</v>
      </c>
      <c r="C7" s="13">
        <v>1991686.45</v>
      </c>
      <c r="D7" s="40">
        <f>B7-C7</f>
        <v>115.69999999995343</v>
      </c>
      <c r="E7" s="40">
        <f>B7-[1]Sheet1!A2</f>
        <v>77854.569999999832</v>
      </c>
      <c r="F7" s="40">
        <f>B7-[1]Sheet1!B2</f>
        <v>194700.05795700988</v>
      </c>
    </row>
    <row r="8" spans="1:6" ht="15.75" x14ac:dyDescent="0.25">
      <c r="A8" s="15" t="s">
        <v>40</v>
      </c>
      <c r="B8" s="16">
        <v>3158967.17</v>
      </c>
      <c r="C8" s="16">
        <v>3170510.86</v>
      </c>
      <c r="D8" s="40">
        <f>B8-C8</f>
        <v>-11543.689999999944</v>
      </c>
      <c r="E8" s="40">
        <f>B8-[1]Sheet1!A3</f>
        <v>95562.819999999832</v>
      </c>
      <c r="F8" s="40">
        <f>B8-[1]Sheet1!A2</f>
        <v>1245019.5899999999</v>
      </c>
    </row>
    <row r="9" spans="1:6" ht="15.75" x14ac:dyDescent="0.25">
      <c r="A9" s="38" t="s">
        <v>41</v>
      </c>
      <c r="B9" s="19">
        <v>43980.76</v>
      </c>
      <c r="C9" s="19">
        <v>43980.76</v>
      </c>
      <c r="D9" s="36">
        <f t="shared" ref="D9:D27" si="0">B9-C9</f>
        <v>0</v>
      </c>
      <c r="E9" s="36">
        <f>B9-[1]Sheet1!A4</f>
        <v>991.90000000000146</v>
      </c>
      <c r="F9" s="36">
        <f>B9-[1]Sheet1!B4</f>
        <v>2876.0999194499964</v>
      </c>
    </row>
    <row r="10" spans="1:6" ht="15.75" x14ac:dyDescent="0.25">
      <c r="A10" s="15" t="s">
        <v>42</v>
      </c>
      <c r="B10" s="16">
        <v>-307715.02</v>
      </c>
      <c r="C10" s="16">
        <v>-303124.40999999997</v>
      </c>
      <c r="D10" s="36">
        <f t="shared" si="0"/>
        <v>-4590.6100000000442</v>
      </c>
      <c r="E10" s="36">
        <f>B10-[1]Sheet1!A5</f>
        <v>-31708.260000000009</v>
      </c>
      <c r="F10" s="36">
        <f>B10-[1]Sheet1!B5</f>
        <v>-231970.30613575</v>
      </c>
    </row>
    <row r="11" spans="1:6" ht="31.5" x14ac:dyDescent="0.25">
      <c r="A11" s="38" t="s">
        <v>43</v>
      </c>
      <c r="B11" s="19">
        <v>322780.23</v>
      </c>
      <c r="C11" s="19">
        <v>318189.62</v>
      </c>
      <c r="D11" s="36">
        <f t="shared" si="0"/>
        <v>4590.609999999986</v>
      </c>
      <c r="E11" s="36">
        <f>B11-[1]Sheet1!A6</f>
        <v>31708.25</v>
      </c>
      <c r="F11" s="36">
        <f>B11-[1]Sheet1!B6</f>
        <v>232307.73082550996</v>
      </c>
    </row>
    <row r="12" spans="1:6" ht="15.75" x14ac:dyDescent="0.25">
      <c r="A12" s="15" t="s">
        <v>44</v>
      </c>
      <c r="B12" s="23">
        <v>-859450</v>
      </c>
      <c r="C12" s="23">
        <v>-875700</v>
      </c>
      <c r="D12" s="36">
        <f t="shared" si="0"/>
        <v>16250</v>
      </c>
      <c r="E12" s="36">
        <f>B12-[1]Sheet1!A7</f>
        <v>14000</v>
      </c>
      <c r="F12" s="36">
        <f>B12-[1]Sheet1!B7</f>
        <v>-205400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-448750</v>
      </c>
      <c r="C17" s="19">
        <v>-448750</v>
      </c>
      <c r="D17" s="36">
        <f t="shared" si="0"/>
        <v>0</v>
      </c>
      <c r="E17" s="36">
        <f>B17-[1]Sheet1!A12</f>
        <v>-26950</v>
      </c>
      <c r="F17" s="36">
        <f>B17-[1]Sheet1!B12</f>
        <v>-71300</v>
      </c>
    </row>
    <row r="18" spans="1:6" ht="15.75" x14ac:dyDescent="0.25">
      <c r="A18" s="24" t="s">
        <v>21</v>
      </c>
      <c r="B18" s="19">
        <v>-210700</v>
      </c>
      <c r="C18" s="19">
        <v>-226950</v>
      </c>
      <c r="D18" s="36">
        <f t="shared" si="0"/>
        <v>16250</v>
      </c>
      <c r="E18" s="36">
        <f>B18-[1]Sheet1!A13</f>
        <v>65950</v>
      </c>
      <c r="F18" s="36">
        <f>B18-[1]Sheet1!B13</f>
        <v>65900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1991802.15</v>
      </c>
      <c r="C21" s="25">
        <v>1991686.45</v>
      </c>
      <c r="D21" s="40">
        <f>B21-C21</f>
        <v>115.69999999995343</v>
      </c>
      <c r="E21" s="36">
        <f>B21-[1]Sheet1!A16</f>
        <v>77854.569999999832</v>
      </c>
      <c r="F21" s="36">
        <f>B21-[1]Sheet1!B16</f>
        <v>194700.05795637984</v>
      </c>
    </row>
    <row r="22" spans="1:6" ht="31.5" x14ac:dyDescent="0.25">
      <c r="A22" s="38" t="s">
        <v>45</v>
      </c>
      <c r="B22" s="16">
        <v>326828.21999999997</v>
      </c>
      <c r="C22" s="16">
        <v>331293.51</v>
      </c>
      <c r="D22" s="36">
        <f t="shared" si="0"/>
        <v>-4465.2900000000373</v>
      </c>
      <c r="E22" s="36">
        <f>B22-[1]Sheet1!A17</f>
        <v>-1641.140000000014</v>
      </c>
      <c r="F22" s="36">
        <f>B22-[1]Sheet1!B17</f>
        <v>-39371.596041430021</v>
      </c>
    </row>
    <row r="23" spans="1:6" ht="15.75" x14ac:dyDescent="0.25">
      <c r="A23" s="15" t="s">
        <v>32</v>
      </c>
      <c r="B23" s="16">
        <v>764303.13</v>
      </c>
      <c r="C23" s="16">
        <v>763847.21</v>
      </c>
      <c r="D23" s="36">
        <f t="shared" si="0"/>
        <v>455.92000000004191</v>
      </c>
      <c r="E23" s="36">
        <f>B23-[1]Sheet1!A18</f>
        <v>4358.8000000000466</v>
      </c>
      <c r="F23" s="36">
        <f>B23-[1]Sheet1!B18</f>
        <v>14190.707845499972</v>
      </c>
    </row>
    <row r="24" spans="1:6" ht="31.5" x14ac:dyDescent="0.25">
      <c r="A24" s="38" t="s">
        <v>46</v>
      </c>
      <c r="B24" s="16">
        <v>25361.49</v>
      </c>
      <c r="C24" s="16">
        <v>26310.43</v>
      </c>
      <c r="D24" s="36">
        <f t="shared" si="0"/>
        <v>-948.93999999999869</v>
      </c>
      <c r="E24" s="36">
        <f>B24-[1]Sheet1!A19</f>
        <v>2884.9200000000019</v>
      </c>
      <c r="F24" s="36">
        <f>B24-[1]Sheet1!B19</f>
        <v>-362.53754339999796</v>
      </c>
    </row>
    <row r="25" spans="1:6" ht="45" x14ac:dyDescent="0.25">
      <c r="A25" s="41" t="s">
        <v>47</v>
      </c>
      <c r="B25" s="16">
        <v>875309.32</v>
      </c>
      <c r="C25" s="16">
        <v>870235.3</v>
      </c>
      <c r="D25" s="36">
        <f t="shared" si="0"/>
        <v>5074.0199999999022</v>
      </c>
      <c r="E25" s="36">
        <f>B25-[1]Sheet1!A20</f>
        <v>72252.009999999893</v>
      </c>
      <c r="F25" s="36">
        <f>B25-[1]Sheet1!B20</f>
        <v>220243.49369571009</v>
      </c>
    </row>
    <row r="26" spans="1:6" ht="16.5" hidden="1" thickBot="1" x14ac:dyDescent="0.3">
      <c r="B26" s="25">
        <v>1116492.83</v>
      </c>
      <c r="C26" s="25">
        <v>1121451.1499999999</v>
      </c>
      <c r="D26" s="36">
        <f t="shared" si="0"/>
        <v>-4958.3199999998324</v>
      </c>
      <c r="E26" s="36">
        <f>B26-[1]Sheet1!A21</f>
        <v>5602.5600000000559</v>
      </c>
      <c r="F26" s="36">
        <f>B26-[1]Sheet1!B21</f>
        <v>-25543.435739330016</v>
      </c>
    </row>
    <row r="27" spans="1:6" ht="16.5" hidden="1" thickBot="1" x14ac:dyDescent="0.3">
      <c r="B27" s="29">
        <v>268253</v>
      </c>
      <c r="C27" s="29">
        <v>268253</v>
      </c>
      <c r="D27" s="36">
        <f t="shared" si="0"/>
        <v>0</v>
      </c>
      <c r="E27" s="36">
        <f>B27-[1]Sheet1!A22</f>
        <v>2140</v>
      </c>
      <c r="F27" s="36">
        <f>B27-[1]Sheet1!B22</f>
        <v>18143.167270468461</v>
      </c>
    </row>
    <row r="28" spans="1:6" ht="16.5" hidden="1" thickBot="1" x14ac:dyDescent="0.3">
      <c r="B28" s="29">
        <v>58575.22</v>
      </c>
      <c r="C28" s="29">
        <v>63040.51</v>
      </c>
      <c r="D28" s="40">
        <f>B28-C28</f>
        <v>-4465.2900000000009</v>
      </c>
      <c r="E28" s="36">
        <f>B28-[1]Sheet1!A23</f>
        <v>-3781.1399999999994</v>
      </c>
      <c r="F28" s="40">
        <f>B28-[1]Sheet1!B23</f>
        <v>-57514.763311898452</v>
      </c>
    </row>
    <row r="29" spans="1:6" ht="16.5" hidden="1" thickBot="1" x14ac:dyDescent="0.3">
      <c r="B29" s="29">
        <v>626333.75</v>
      </c>
      <c r="C29" s="29">
        <v>625638.14</v>
      </c>
      <c r="D29" s="40">
        <f>B29-C29</f>
        <v>695.60999999998603</v>
      </c>
      <c r="E29" s="40">
        <f>B29-[1]Sheet1!A24</f>
        <v>69451.339999999967</v>
      </c>
      <c r="F29" s="36">
        <f>B29-[1]Sheet1!B24</f>
        <v>227009.95618729998</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2026-01-28T05:34:40Z</dcterms:created>
  <dcterms:modified xsi:type="dcterms:W3CDTF">2026-01-28T05:37:54Z</dcterms:modified>
</cp:coreProperties>
</file>