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<sst xmlns="http://schemas.openxmlformats.org/spreadsheetml/2006/main" count="62" uniqueCount="49">
  <si>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</si>
  <si>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</si>
  <si>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</si>
  <si>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</si>
  <si>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Magh 18, 2082</t>
  </si>
  <si>
    <t>Magh 17,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</si>
  <si>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</si>
  <si>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</si>
  <si>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</si>
  <si>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</si>
  <si>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</si>
  <si>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</si>
  <si>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</si>
  <si>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</si>
  <si>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</si>
  <si>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</si>
  <si>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</si>
  <si>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</si>
  <si>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</si>
  <si>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</si>
  <si>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</si>
  <si>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</si>
  <si>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</si>
  <si>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</si>
  <si>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</si>
  <si>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</si>
  <si>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</si>
  <si>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</si>
  <si>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</si>
  <si>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</si>
  <si>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</si>
  <si>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</si>
  <si>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</si>
  <si>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</si>
  <si>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</si>
  <si>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</si>
  <si>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</si>
  <si>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</si>
  <si>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</si>
  <si>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</si>
  <si>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</si>
  <si>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</si>
  <si>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</si>
  <si>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</si>
  <si>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</si>
  <si>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</si>
  <si>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</si>
  <si>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</si>
  <si>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18, 2082(February 01,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</si>
</sst>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0" sqref="A30:F3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46054</v>
      </c>
      <c r="C6" s="10">
        <v>46053</v>
      </c>
      <c r="D6" s="11" t="s">
        <v>7</v>
      </c>
      <c r="E6" s="11" t="s">
        <v>8</v>
      </c>
      <c r="F6" s="11" t="s">
        <v>9</v>
      </c>
    </row>
    <row r="7" spans="1:6" ht="16.5" thickBot="1" x14ac:dyDescent="0.3">
      <c r="A7" s="12" t="s">
        <v>10</v>
      </c>
      <c r="B7" s="13">
        <v>2038031.3535247901</v>
      </c>
      <c r="C7" s="13">
        <v>1996322.2986429399</v>
      </c>
      <c r="D7" s="14">
        <v>41709.054881850258</v>
      </c>
      <c r="E7" s="14">
        <v>124083.77352479007</v>
      </c>
      <c r="F7" s="14">
        <v>240929.26148180012</v>
      </c>
    </row>
    <row r="8" spans="1:6" ht="15.75" x14ac:dyDescent="0.25">
      <c r="A8" s="15" t="s">
        <v>11</v>
      </c>
      <c r="B8" s="16">
        <v>3204613.1508334004</v>
      </c>
      <c r="C8" s="16">
        <v>3166529.6790637202</v>
      </c>
      <c r="D8" s="17">
        <v>38083.471769680269</v>
      </c>
      <c r="E8" s="17">
        <v>141208.80083340034</v>
      </c>
      <c r="F8" s="17">
        <v>677716.34492616029</v>
      </c>
    </row>
    <row r="9" spans="1:6" ht="15.75" x14ac:dyDescent="0.25">
      <c r="A9" s="18" t="s">
        <v>12</v>
      </c>
      <c r="B9" s="19">
        <v>44425.07314842999</v>
      </c>
      <c r="C9" s="19">
        <v>44237.179323309996</v>
      </c>
      <c r="D9" s="20">
        <v>187.89382511999429</v>
      </c>
      <c r="E9" s="20">
        <v>1436.2131484299898</v>
      </c>
      <c r="F9" s="20">
        <v>3320.4130678799847</v>
      </c>
    </row>
    <row r="10" spans="1:6" ht="15.75" x14ac:dyDescent="0.25">
      <c r="A10" s="15" t="s">
        <v>13</v>
      </c>
      <c r="B10" s="16">
        <v>-302181.79730861005</v>
      </c>
      <c r="C10" s="16">
        <v>-300057.38042078004</v>
      </c>
      <c r="D10" s="17">
        <v>-2124.4168878300115</v>
      </c>
      <c r="E10" s="17">
        <v>-26175.037308610044</v>
      </c>
      <c r="F10" s="17">
        <v>-226437.08344436003</v>
      </c>
    </row>
    <row r="11" spans="1:6" ht="15.75" x14ac:dyDescent="0.25">
      <c r="A11" s="18" t="s">
        <v>14</v>
      </c>
      <c r="B11" s="19">
        <v>317247.00871623005</v>
      </c>
      <c r="C11" s="19">
        <v>315122.59182840004</v>
      </c>
      <c r="D11" s="21">
        <v>2124.4168878300115</v>
      </c>
      <c r="E11" s="21">
        <v>26175.028716230066</v>
      </c>
      <c r="F11" s="21">
        <v>226774.50954174003</v>
      </c>
    </row>
    <row r="12" spans="1:6" ht="15.75" x14ac:dyDescent="0.25">
      <c r="A12" s="22" t="s">
        <v>15</v>
      </c>
      <c r="B12" s="23">
        <v>-864400</v>
      </c>
      <c r="C12" s="23">
        <v>-870150</v>
      </c>
      <c r="D12" s="17">
        <v>5750</v>
      </c>
      <c r="E12" s="17">
        <v>9050</v>
      </c>
      <c r="F12" s="17">
        <v>-210350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-464550</v>
      </c>
      <c r="C17" s="19">
        <v>-464550</v>
      </c>
      <c r="D17" s="21">
        <v>0</v>
      </c>
      <c r="E17" s="21">
        <v>-42750</v>
      </c>
      <c r="F17" s="21">
        <v>-87100</v>
      </c>
    </row>
    <row r="18" spans="1:6" ht="15.75" x14ac:dyDescent="0.25">
      <c r="A18" s="24" t="s">
        <v>21</v>
      </c>
      <c r="B18" s="19">
        <v>-199850</v>
      </c>
      <c r="C18" s="19">
        <v>-205600</v>
      </c>
      <c r="D18" s="21">
        <v>5750</v>
      </c>
      <c r="E18" s="21">
        <v>76800</v>
      </c>
      <c r="F18" s="21">
        <v>76750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2038031.3596296704</v>
      </c>
      <c r="C21" s="25">
        <v>1996322.2986357701</v>
      </c>
      <c r="D21" s="14">
        <v>41709.06099390029</v>
      </c>
      <c r="E21" s="14">
        <v>124083.77962967032</v>
      </c>
      <c r="F21" s="14">
        <v>240929.26758605032</v>
      </c>
    </row>
    <row r="22" spans="1:6" ht="15.75" x14ac:dyDescent="0.25">
      <c r="A22" s="22" t="s">
        <v>25</v>
      </c>
      <c r="B22" s="16">
        <v>359742.18430788</v>
      </c>
      <c r="C22" s="16">
        <v>346205.06941252999</v>
      </c>
      <c r="D22" s="26">
        <v>13537.114895350009</v>
      </c>
      <c r="E22" s="26">
        <v>31272.824307880015</v>
      </c>
      <c r="F22" s="26">
        <v>-6457.6317335499916</v>
      </c>
    </row>
    <row r="23" spans="1:6" ht="15.75" x14ac:dyDescent="0.25">
      <c r="A23" s="22" t="s">
        <v>26</v>
      </c>
      <c r="B23" s="16">
        <v>766780.27437799994</v>
      </c>
      <c r="C23" s="16">
        <v>765236.02184499998</v>
      </c>
      <c r="D23" s="26">
        <v>1544.2525329999626</v>
      </c>
      <c r="E23" s="26">
        <v>6835.9443779999856</v>
      </c>
      <c r="F23" s="26">
        <v>16667.852223499911</v>
      </c>
    </row>
    <row r="24" spans="1:6" ht="15.75" x14ac:dyDescent="0.25">
      <c r="A24" s="22" t="s">
        <v>27</v>
      </c>
      <c r="B24" s="16">
        <v>26124.641815899999</v>
      </c>
      <c r="C24" s="16">
        <v>26489.476040330002</v>
      </c>
      <c r="D24" s="26">
        <v>-364.83422443000381</v>
      </c>
      <c r="E24" s="26">
        <v>3648.0718158999989</v>
      </c>
      <c r="F24" s="26">
        <v>400.61427249999906</v>
      </c>
    </row>
    <row r="25" spans="1:6" ht="16.5" thickBot="1" x14ac:dyDescent="0.3">
      <c r="A25" s="22" t="s">
        <v>28</v>
      </c>
      <c r="B25" s="16">
        <v>885384.25912789023</v>
      </c>
      <c r="C25" s="16">
        <v>858391.73133790994</v>
      </c>
      <c r="D25" s="27">
        <v>26992.52778998029</v>
      </c>
      <c r="E25" s="27">
        <v>82326.94912789017</v>
      </c>
      <c r="F25" s="27">
        <v>230318.43282360036</v>
      </c>
    </row>
    <row r="26" spans="1:6" ht="16.5" thickBot="1" x14ac:dyDescent="0.3">
      <c r="A26" s="12" t="s">
        <v>29</v>
      </c>
      <c r="B26" s="25">
        <v>1152647.1005017802</v>
      </c>
      <c r="C26" s="25">
        <v>1137930.56729786</v>
      </c>
      <c r="D26" s="14">
        <v>14716.533203920117</v>
      </c>
      <c r="E26" s="14">
        <v>41756.830501780147</v>
      </c>
      <c r="F26" s="14">
        <v>10610.834762450075</v>
      </c>
    </row>
    <row r="27" spans="1:6" ht="16.5" thickBot="1" x14ac:dyDescent="0.3">
      <c r="A27" s="28" t="s">
        <v>30</v>
      </c>
      <c r="B27" s="29">
        <v>268253</v>
      </c>
      <c r="C27" s="29">
        <v>268253</v>
      </c>
      <c r="D27" s="30">
        <v>0</v>
      </c>
      <c r="E27" s="30">
        <v>2140</v>
      </c>
      <c r="F27" s="30">
        <v>18143.167270468461</v>
      </c>
    </row>
    <row r="28" spans="1:6" ht="16.5" thickBot="1" x14ac:dyDescent="0.3">
      <c r="A28" s="28" t="s">
        <v>31</v>
      </c>
      <c r="B28" s="29">
        <v>91489.184307880001</v>
      </c>
      <c r="C28" s="29">
        <v>77952.069412529992</v>
      </c>
      <c r="D28" s="14">
        <v>13537.114895350009</v>
      </c>
      <c r="E28" s="14">
        <v>29132.824307880001</v>
      </c>
      <c r="F28" s="14">
        <v>-24600.799004018452</v>
      </c>
    </row>
    <row r="29" spans="1:6" ht="16.5" thickBot="1" x14ac:dyDescent="0.3">
      <c r="A29" s="31" t="s">
        <v>32</v>
      </c>
      <c r="B29" s="29">
        <v>650471.59235243977</v>
      </c>
      <c r="C29" s="29">
        <v>629552.12966968992</v>
      </c>
      <c r="D29" s="14">
        <v>20919.462682749843</v>
      </c>
      <c r="E29" s="14">
        <v>93589.182352439733</v>
      </c>
      <c r="F29" s="14">
        <v>251147.79853973974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18, 2082(February 01, 2026)</v>
      </c>
    </row>
    <row r="4" spans="1:6" ht="15.75" x14ac:dyDescent="0.25">
      <c r="A4" s="15" t="s">
        <v>36</v>
      </c>
    </row>
    <row r="5" spans="1:6" ht="49.5" customHeight="1" thickBot="1" x14ac:dyDescent="0.3">
      <c r="A5" s="38" t="s">
        <v>37</v>
      </c>
      <c r="B5" s="39" t="s">
        <v>5</v>
      </c>
      <c r="C5" s="39" t="s">
        <v>5</v>
      </c>
    </row>
    <row r="6" spans="1:6" ht="16.5" thickBot="1" x14ac:dyDescent="0.3">
      <c r="A6" s="15" t="s">
        <v>38</v>
      </c>
      <c r="B6" s="10">
        <v>46053</v>
      </c>
      <c r="C6" s="10">
        <v>46053</v>
      </c>
    </row>
    <row r="7" spans="1:6" ht="63.75" thickBot="1" x14ac:dyDescent="0.3">
      <c r="A7" s="38" t="s">
        <v>39</v>
      </c>
      <c r="B7" s="13">
        <v>1996322.2986429399</v>
      </c>
      <c r="C7" s="13">
        <v>1996322.2986429399</v>
      </c>
      <c r="D7" s="40">
        <f t="shared" ref="D7:D12" si="0">B7-C7</f>
        <v>0</v>
      </c>
      <c r="E7" s="40">
        <f>B7-[1]Sheet1!A2</f>
        <v>82374.718642939813</v>
      </c>
      <c r="F7" s="40">
        <f>B7-[1]Sheet1!B2</f>
        <v>199220.20659994986</v>
      </c>
    </row>
    <row r="8" spans="1:6" ht="15.75" x14ac:dyDescent="0.25">
      <c r="A8" s="15" t="s">
        <v>40</v>
      </c>
      <c r="B8" s="16">
        <v>3166529.6790637202</v>
      </c>
      <c r="C8" s="16">
        <v>3166529.6790637202</v>
      </c>
      <c r="D8" s="40">
        <f t="shared" si="0"/>
        <v>0</v>
      </c>
      <c r="E8" s="40">
        <f>B8-[1]Sheet1!A3</f>
        <v>103125.32906372007</v>
      </c>
      <c r="F8" s="40">
        <f>B8-[1]Sheet1!A2</f>
        <v>1252582.0990637201</v>
      </c>
    </row>
    <row r="9" spans="1:6" ht="15.75" x14ac:dyDescent="0.25">
      <c r="A9" s="38" t="s">
        <v>41</v>
      </c>
      <c r="B9" s="19">
        <v>44237.179323309996</v>
      </c>
      <c r="C9" s="19">
        <v>44237.179323309996</v>
      </c>
      <c r="D9" s="36">
        <f t="shared" si="0"/>
        <v>0</v>
      </c>
      <c r="E9" s="36">
        <f>B9-[1]Sheet1!A4</f>
        <v>1248.3193233099955</v>
      </c>
      <c r="F9" s="36">
        <f>B9-[1]Sheet1!B4</f>
        <v>3132.5192427599904</v>
      </c>
    </row>
    <row r="10" spans="1:6" ht="15.75" x14ac:dyDescent="0.25">
      <c r="A10" s="15" t="s">
        <v>42</v>
      </c>
      <c r="B10" s="16">
        <v>-300057.38042078004</v>
      </c>
      <c r="C10" s="16">
        <v>-300057.38042078004</v>
      </c>
      <c r="D10" s="36">
        <f t="shared" si="0"/>
        <v>0</v>
      </c>
      <c r="E10" s="36">
        <f>B10-[1]Sheet1!A5</f>
        <v>-24050.620420780033</v>
      </c>
      <c r="F10" s="36">
        <f>B10-[1]Sheet1!B5</f>
        <v>-224312.66655653002</v>
      </c>
    </row>
    <row r="11" spans="1:6" ht="31.5" x14ac:dyDescent="0.25">
      <c r="A11" s="38" t="s">
        <v>43</v>
      </c>
      <c r="B11" s="19">
        <v>315122.59182840004</v>
      </c>
      <c r="C11" s="19">
        <v>315122.59182840004</v>
      </c>
      <c r="D11" s="36">
        <f t="shared" si="0"/>
        <v>0</v>
      </c>
      <c r="E11" s="36">
        <f>B11-[1]Sheet1!A6</f>
        <v>24050.611828400055</v>
      </c>
      <c r="F11" s="36">
        <f>B11-[1]Sheet1!B6</f>
        <v>224650.09265391002</v>
      </c>
    </row>
    <row r="12" spans="1:6" ht="15.75" x14ac:dyDescent="0.25">
      <c r="A12" s="15" t="s">
        <v>44</v>
      </c>
      <c r="B12" s="23">
        <v>-870150</v>
      </c>
      <c r="C12" s="23">
        <v>-870150</v>
      </c>
      <c r="D12" s="36">
        <f t="shared" si="0"/>
        <v>0</v>
      </c>
      <c r="E12" s="36">
        <f>B12-[1]Sheet1!A7</f>
        <v>3300</v>
      </c>
      <c r="F12" s="36">
        <f>B12-[1]Sheet1!B7</f>
        <v>-216100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-464550</v>
      </c>
      <c r="C17" s="19">
        <v>-464550</v>
      </c>
      <c r="D17" s="36">
        <f>B17-C17</f>
        <v>0</v>
      </c>
      <c r="E17" s="36">
        <f>B17-[1]Sheet1!A12</f>
        <v>-42750</v>
      </c>
      <c r="F17" s="36">
        <f>B17-[1]Sheet1!B12</f>
        <v>-87100</v>
      </c>
    </row>
    <row r="18" spans="1:6" ht="15.75" x14ac:dyDescent="0.25">
      <c r="A18" s="24" t="s">
        <v>21</v>
      </c>
      <c r="B18" s="19">
        <v>-205600</v>
      </c>
      <c r="C18" s="19">
        <v>-205600</v>
      </c>
      <c r="D18" s="36">
        <f>B18-C18</f>
        <v>0</v>
      </c>
      <c r="E18" s="36">
        <f>B18-[1]Sheet1!A13</f>
        <v>71050</v>
      </c>
      <c r="F18" s="36">
        <f>B18-[1]Sheet1!B13</f>
        <v>71000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2012422.5586357703</v>
      </c>
      <c r="C21" s="25">
        <v>2012422.5586357703</v>
      </c>
      <c r="D21" s="40">
        <f t="shared" ref="D21:D29" si="1">B21-C21</f>
        <v>0</v>
      </c>
      <c r="E21" s="36">
        <f>B21-[1]Sheet1!A16</f>
        <v>98474.978635770269</v>
      </c>
      <c r="F21" s="36">
        <f>B21-[1]Sheet1!B16</f>
        <v>215320.46659215027</v>
      </c>
    </row>
    <row r="22" spans="1:6" ht="31.5" x14ac:dyDescent="0.25">
      <c r="A22" s="38" t="s">
        <v>45</v>
      </c>
      <c r="B22" s="16">
        <v>346205.06941252999</v>
      </c>
      <c r="C22" s="16">
        <v>346205.06941252999</v>
      </c>
      <c r="D22" s="36">
        <f t="shared" si="1"/>
        <v>0</v>
      </c>
      <c r="E22" s="36">
        <f>B22-[1]Sheet1!A17</f>
        <v>17735.709412530006</v>
      </c>
      <c r="F22" s="36">
        <f>B22-[1]Sheet1!B17</f>
        <v>-19994.7466289</v>
      </c>
    </row>
    <row r="23" spans="1:6" ht="15.75" x14ac:dyDescent="0.25">
      <c r="A23" s="15" t="s">
        <v>32</v>
      </c>
      <c r="B23" s="16">
        <v>765236.02184499998</v>
      </c>
      <c r="C23" s="16">
        <v>765236.02184499998</v>
      </c>
      <c r="D23" s="36">
        <f t="shared" si="1"/>
        <v>0</v>
      </c>
      <c r="E23" s="36">
        <f>B23-[1]Sheet1!A18</f>
        <v>5291.691845000023</v>
      </c>
      <c r="F23" s="36">
        <f>B23-[1]Sheet1!B18</f>
        <v>15123.599690499948</v>
      </c>
    </row>
    <row r="24" spans="1:6" ht="31.5" x14ac:dyDescent="0.25">
      <c r="A24" s="38" t="s">
        <v>46</v>
      </c>
      <c r="B24" s="16">
        <v>26489.476040330002</v>
      </c>
      <c r="C24" s="16">
        <v>26489.476040330002</v>
      </c>
      <c r="D24" s="36">
        <f t="shared" si="1"/>
        <v>0</v>
      </c>
      <c r="E24" s="36">
        <f>B24-[1]Sheet1!A19</f>
        <v>4012.9060403300027</v>
      </c>
      <c r="F24" s="36">
        <f>B24-[1]Sheet1!B19</f>
        <v>765.44849693000288</v>
      </c>
    </row>
    <row r="25" spans="1:6" ht="45" x14ac:dyDescent="0.25">
      <c r="A25" s="41" t="s">
        <v>47</v>
      </c>
      <c r="B25" s="16">
        <v>874491.99133791018</v>
      </c>
      <c r="C25" s="16">
        <v>874491.99133791018</v>
      </c>
      <c r="D25" s="36">
        <f t="shared" si="1"/>
        <v>0</v>
      </c>
      <c r="E25" s="36">
        <f>B25-[1]Sheet1!A20</f>
        <v>71434.681337910122</v>
      </c>
      <c r="F25" s="36">
        <f>B25-[1]Sheet1!B20</f>
        <v>219426.16503362032</v>
      </c>
    </row>
    <row r="26" spans="1:6" ht="16.5" hidden="1" thickBot="1" x14ac:dyDescent="0.3">
      <c r="B26" s="25">
        <v>1137930.56729786</v>
      </c>
      <c r="C26" s="25">
        <v>1137930.56729786</v>
      </c>
      <c r="D26" s="36">
        <f t="shared" si="1"/>
        <v>0</v>
      </c>
      <c r="E26" s="36">
        <f>B26-[1]Sheet1!A21</f>
        <v>27040.29729786003</v>
      </c>
      <c r="F26" s="36">
        <f>B26-[1]Sheet1!B21</f>
        <v>-4105.6984414700419</v>
      </c>
    </row>
    <row r="27" spans="1:6" ht="16.5" hidden="1" thickBot="1" x14ac:dyDescent="0.3">
      <c r="B27" s="29">
        <v>268253</v>
      </c>
      <c r="C27" s="29">
        <v>268253</v>
      </c>
      <c r="D27" s="36">
        <f t="shared" si="1"/>
        <v>0</v>
      </c>
      <c r="E27" s="36">
        <f>B27-[1]Sheet1!A22</f>
        <v>2140</v>
      </c>
      <c r="F27" s="36">
        <f>B27-[1]Sheet1!B22</f>
        <v>18143.167270468461</v>
      </c>
    </row>
    <row r="28" spans="1:6" ht="16.5" hidden="1" thickBot="1" x14ac:dyDescent="0.3">
      <c r="B28" s="29">
        <v>77952.069412529992</v>
      </c>
      <c r="C28" s="29">
        <v>77952.069412529992</v>
      </c>
      <c r="D28" s="40">
        <f t="shared" si="1"/>
        <v>0</v>
      </c>
      <c r="E28" s="36">
        <f>B28-[1]Sheet1!A23</f>
        <v>15595.709412529992</v>
      </c>
      <c r="F28" s="40">
        <f>B28-[1]Sheet1!B23</f>
        <v>-38137.913899368461</v>
      </c>
    </row>
    <row r="29" spans="1:6" ht="16.5" hidden="1" thickBot="1" x14ac:dyDescent="0.3">
      <c r="B29" s="29">
        <v>629552.12966968992</v>
      </c>
      <c r="C29" s="29">
        <v>629552.12966968992</v>
      </c>
      <c r="D29" s="40">
        <f t="shared" si="1"/>
        <v>0</v>
      </c>
      <c r="E29" s="40">
        <f>B29-[1]Sheet1!A24</f>
        <v>72669.71966968989</v>
      </c>
      <c r="F29" s="36">
        <f>B29-[1]Sheet1!B24</f>
        <v>230228.3358569899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2026-02-02T05:10:28Z</dcterms:created>
  <dcterms:modified xsi:type="dcterms:W3CDTF">2026-02-02T05:11:19Z</dcterms:modified>
</cp:coreProperties>
</file>