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<sst xmlns="http://schemas.openxmlformats.org/spreadsheetml/2006/main" count="62" uniqueCount="50">
  <si>
    <t>NEPAL RASTRA BANK</t>
  </si>
  <si>
    <t>Central Bank Survey and Liquidity Position</t>
  </si>
  <si>
    <t>(In Rs. Million)</t>
  </si>
  <si>
    <t>Date (BS/AD)</t>
  </si>
  <si>
    <t>Magh 20, 2082</t>
  </si>
  <si>
    <t>Magh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</si>
  <si>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</si>
  <si>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</si>
  <si>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</si>
  <si>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</si>
  <si>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</si>
  <si>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</si>
  <si>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</si>
  <si>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</si>
  <si>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</si>
  <si>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</si>
  <si>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</si>
  <si>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</si>
  <si>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</si>
  <si>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</si>
  <si>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</si>
  <si>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</si>
  <si>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</si>
  <si>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</si>
  <si>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</si>
  <si>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</si>
  <si>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</si>
  <si>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</si>
  <si>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</si>
  <si>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</si>
  <si>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</si>
  <si>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</si>
  <si>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</si>
  <si>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</si>
  <si>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</si>
  <si>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</si>
  <si>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</si>
  <si>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</si>
  <si>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17,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</si>
  <si>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</si>
  <si>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</si>
  <si>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</si>
  <si>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</si>
  <si>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</si>
  <si>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</si>
  <si>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</si>
  <si>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</si>
  <si>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</si>
  <si>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</si>
  <si>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20, 2082(February 03,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</si>
</sst>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workbookViewId="0">
      <selection activeCell="E10" sqref="E10"/>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49</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46056</v>
      </c>
      <c r="C6" s="10">
        <v>46055</v>
      </c>
      <c r="D6" s="11" t="s">
        <v>7</v>
      </c>
      <c r="E6" s="11" t="s">
        <v>8</v>
      </c>
      <c r="F6" s="11" t="s">
        <v>9</v>
      </c>
    </row>
    <row r="7" spans="1:6" ht="16.5" thickBot="1">
      <c r="A7" s="12" t="s">
        <v>10</v>
      </c>
      <c r="B7" s="13">
        <v>1987340.0132710901</v>
      </c>
      <c r="C7" s="13">
        <v>2017670.0824490804</v>
      </c>
      <c r="D7" s="14">
        <v>-30330.069177990314</v>
      </c>
      <c r="E7" s="14">
        <v>73392.433271090034</v>
      </c>
      <c r="F7" s="14">
        <v>190237.92122810008</v>
      </c>
    </row>
    <row r="8" spans="1:6" ht="15.75">
      <c r="A8" s="15" t="s">
        <v>11</v>
      </c>
      <c r="B8" s="16">
        <v>3171362.50987102</v>
      </c>
      <c r="C8" s="16">
        <v>3182811.7170825303</v>
      </c>
      <c r="D8" s="17">
        <v>-11449.207211510278</v>
      </c>
      <c r="E8" s="17">
        <v>107958.15987101989</v>
      </c>
      <c r="F8" s="17">
        <v>644465.70396377984</v>
      </c>
    </row>
    <row r="9" spans="1:6" ht="15.75">
      <c r="A9" s="18" t="s">
        <v>12</v>
      </c>
      <c r="B9" s="19">
        <v>44186.928649149995</v>
      </c>
      <c r="C9" s="19">
        <v>44414.149088829996</v>
      </c>
      <c r="D9" s="20">
        <v>-227.22043968000071</v>
      </c>
      <c r="E9" s="20">
        <v>1198.0686491499946</v>
      </c>
      <c r="F9" s="20">
        <v>3082.2685685999895</v>
      </c>
    </row>
    <row r="10" spans="1:6" ht="15.75">
      <c r="A10" s="15" t="s">
        <v>13</v>
      </c>
      <c r="B10" s="16">
        <v>-306222.49659992999</v>
      </c>
      <c r="C10" s="16">
        <v>-300741.63463345001</v>
      </c>
      <c r="D10" s="17">
        <v>-5480.8619664799771</v>
      </c>
      <c r="E10" s="17">
        <v>-30215.73659992998</v>
      </c>
      <c r="F10" s="17">
        <v>-230477.78273567997</v>
      </c>
    </row>
    <row r="11" spans="1:6" ht="15.75">
      <c r="A11" s="18" t="s">
        <v>14</v>
      </c>
      <c r="B11" s="19">
        <v>321287.70800754998</v>
      </c>
      <c r="C11" s="19">
        <v>315806.84604107001</v>
      </c>
      <c r="D11" s="21">
        <v>5480.8619664799771</v>
      </c>
      <c r="E11" s="21">
        <v>30215.728007550002</v>
      </c>
      <c r="F11" s="21">
        <v>230815.20883305997</v>
      </c>
    </row>
    <row r="12" spans="1:6" ht="15.75">
      <c r="A12" s="22" t="s">
        <v>15</v>
      </c>
      <c r="B12" s="23">
        <v>-877800</v>
      </c>
      <c r="C12" s="23">
        <v>-864400</v>
      </c>
      <c r="D12" s="17">
        <v>-13400</v>
      </c>
      <c r="E12" s="17">
        <v>-4350</v>
      </c>
      <c r="F12" s="17">
        <v>-223750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-464550</v>
      </c>
      <c r="C17" s="19">
        <v>-464550</v>
      </c>
      <c r="D17" s="21">
        <v>0</v>
      </c>
      <c r="E17" s="21">
        <v>-42750</v>
      </c>
      <c r="F17" s="21">
        <v>-87100</v>
      </c>
    </row>
    <row r="18" spans="1:6" ht="15.75">
      <c r="A18" s="24" t="s">
        <v>21</v>
      </c>
      <c r="B18" s="19">
        <v>-213250</v>
      </c>
      <c r="C18" s="19">
        <v>-199850</v>
      </c>
      <c r="D18" s="21">
        <v>-13400</v>
      </c>
      <c r="E18" s="21">
        <v>63400</v>
      </c>
      <c r="F18" s="21">
        <v>63350</v>
      </c>
    </row>
    <row r="19" spans="1:6" ht="15.75">
      <c r="A19" s="24" t="s">
        <v>22</v>
      </c>
      <c r="B19" s="19">
        <v>0</v>
      </c>
      <c r="C19" s="19">
        <v>0</v>
      </c>
      <c r="D19" s="20">
        <v>0</v>
      </c>
      <c r="E19" s="20">
        <v>0</v>
      </c>
      <c r="F19" s="20">
        <v>0</v>
      </c>
    </row>
    <row r="20" spans="1:6" ht="16.5" thickBot="1">
      <c r="A20" s="24" t="s">
        <v>23</v>
      </c>
      <c r="B20" s="19">
        <v>-200000</v>
      </c>
      <c r="C20" s="19">
        <v>-200000</v>
      </c>
      <c r="D20" s="20">
        <v>0</v>
      </c>
      <c r="E20" s="20">
        <v>-25000</v>
      </c>
      <c r="F20" s="20">
        <v>-200000</v>
      </c>
    </row>
    <row r="21" spans="1:6" ht="16.5" thickBot="1">
      <c r="A21" s="12" t="s">
        <v>24</v>
      </c>
      <c r="B21" s="25">
        <v>1987340.0193447699</v>
      </c>
      <c r="C21" s="25">
        <v>2017670.0885614802</v>
      </c>
      <c r="D21" s="14">
        <v>-30330.069216710282</v>
      </c>
      <c r="E21" s="14">
        <v>73392.439344769809</v>
      </c>
      <c r="F21" s="14">
        <v>190237.92730114982</v>
      </c>
    </row>
    <row r="22" spans="1:6" ht="15.75">
      <c r="A22" s="22" t="s">
        <v>25</v>
      </c>
      <c r="B22" s="16">
        <v>332002.90110664</v>
      </c>
      <c r="C22" s="16">
        <v>354756.73703099001</v>
      </c>
      <c r="D22" s="26">
        <v>-22753.835924350016</v>
      </c>
      <c r="E22" s="26">
        <v>3533.541106640012</v>
      </c>
      <c r="F22" s="26">
        <v>-34196.914934789995</v>
      </c>
    </row>
    <row r="23" spans="1:6" ht="15.75">
      <c r="A23" s="22" t="s">
        <v>26</v>
      </c>
      <c r="B23" s="16">
        <v>768705.436858</v>
      </c>
      <c r="C23" s="16">
        <v>767815.31066700001</v>
      </c>
      <c r="D23" s="26">
        <v>890.12619099998847</v>
      </c>
      <c r="E23" s="26">
        <v>8761.1068580000428</v>
      </c>
      <c r="F23" s="26">
        <v>18593.014703499968</v>
      </c>
    </row>
    <row r="24" spans="1:6" ht="15.75">
      <c r="A24" s="22" t="s">
        <v>27</v>
      </c>
      <c r="B24" s="16">
        <v>24060.425650589998</v>
      </c>
      <c r="C24" s="16">
        <v>24991.434465129998</v>
      </c>
      <c r="D24" s="26">
        <v>-931.00881454000046</v>
      </c>
      <c r="E24" s="26">
        <v>1583.8556505899978</v>
      </c>
      <c r="F24" s="26">
        <v>-1663.601892810002</v>
      </c>
    </row>
    <row r="25" spans="1:6" ht="16.5" thickBot="1">
      <c r="A25" s="22" t="s">
        <v>28</v>
      </c>
      <c r="B25" s="16">
        <v>862571.2557295399</v>
      </c>
      <c r="C25" s="16">
        <v>870106.60639836011</v>
      </c>
      <c r="D25" s="27">
        <v>-7535.3506688202033</v>
      </c>
      <c r="E25" s="27">
        <v>59513.945729539846</v>
      </c>
      <c r="F25" s="27">
        <v>207505.42942525004</v>
      </c>
    </row>
    <row r="26" spans="1:6" ht="16.5" thickBot="1">
      <c r="A26" s="12" t="s">
        <v>29</v>
      </c>
      <c r="B26" s="25">
        <v>1124768.7636152301</v>
      </c>
      <c r="C26" s="25">
        <v>1147563.4821631201</v>
      </c>
      <c r="D26" s="14">
        <v>-22794.718547889963</v>
      </c>
      <c r="E26" s="14">
        <v>13878.49361523008</v>
      </c>
      <c r="F26" s="14">
        <v>-17267.502124099992</v>
      </c>
    </row>
    <row r="27" spans="1:6" ht="16.5" thickBot="1">
      <c r="A27" s="28" t="s">
        <v>30</v>
      </c>
      <c r="B27" s="29">
        <v>268253</v>
      </c>
      <c r="C27" s="29">
        <v>268253</v>
      </c>
      <c r="D27" s="30">
        <v>0</v>
      </c>
      <c r="E27" s="30">
        <v>2140</v>
      </c>
      <c r="F27" s="30">
        <v>18143.167270468461</v>
      </c>
    </row>
    <row r="28" spans="1:6" ht="16.5" thickBot="1">
      <c r="A28" s="28" t="s">
        <v>31</v>
      </c>
      <c r="B28" s="29">
        <v>63749.901106639998</v>
      </c>
      <c r="C28" s="29">
        <v>86503.737030990014</v>
      </c>
      <c r="D28" s="14">
        <v>-22753.835924350016</v>
      </c>
      <c r="E28" s="14">
        <v>1393.5411066399975</v>
      </c>
      <c r="F28" s="14">
        <v>-52340.082205258455</v>
      </c>
    </row>
    <row r="29" spans="1:6" ht="16.5" thickBot="1">
      <c r="A29" s="31" t="s">
        <v>32</v>
      </c>
      <c r="B29" s="29">
        <v>617501.86103280995</v>
      </c>
      <c r="C29" s="29">
        <v>629241.15687191987</v>
      </c>
      <c r="D29" s="14">
        <v>-11739.295839109924</v>
      </c>
      <c r="E29" s="14">
        <v>60619.451032809913</v>
      </c>
      <c r="F29" s="14">
        <v>218178.06722010992</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workbookViewId="0">
      <selection activeCell="B5" sqref="B5:B29"/>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Magh 20, 2082(February 03, 2026)</v>
      </c>
    </row>
    <row r="4" spans="1:6" ht="15.75">
      <c r="A4" s="15" t="s">
        <v>36</v>
      </c>
    </row>
    <row r="5" spans="1:6" ht="49.5" customHeight="1" thickBot="1">
      <c r="A5" s="38" t="s">
        <v>37</v>
      </c>
      <c r="B5" s="39" t="s">
        <v>4</v>
      </c>
      <c r="C5" s="39" t="s">
        <v>38</v>
      </c>
    </row>
    <row r="6" spans="1:6" ht="16.5" thickBot="1">
      <c r="A6" s="15" t="s">
        <v>39</v>
      </c>
      <c r="B6" s="10">
        <v>46056</v>
      </c>
      <c r="C6" s="10">
        <v>46053</v>
      </c>
    </row>
    <row r="7" spans="1:6" ht="63.75" thickBot="1">
      <c r="A7" s="38" t="s">
        <v>40</v>
      </c>
      <c r="B7" s="13">
        <v>1987340.0132710901</v>
      </c>
      <c r="C7" s="13">
        <v>1996322.2986429399</v>
      </c>
      <c r="D7" s="40">
        <f t="shared" ref="D7:D12" si="0">B7-C7</f>
        <v>-8982.285371849779</v>
      </c>
      <c r="E7" s="40">
        <f>B7-[1]Sheet1!A2</f>
        <v>73392.433271090034</v>
      </c>
      <c r="F7" s="40">
        <f>B7-[1]Sheet1!B2</f>
        <v>190237.92122810008</v>
      </c>
    </row>
    <row r="8" spans="1:6" ht="15.75">
      <c r="A8" s="15" t="s">
        <v>41</v>
      </c>
      <c r="B8" s="16">
        <v>3171362.50987102</v>
      </c>
      <c r="C8" s="16">
        <v>3166529.6790637202</v>
      </c>
      <c r="D8" s="40">
        <f t="shared" si="0"/>
        <v>4832.8308072998188</v>
      </c>
      <c r="E8" s="40">
        <f>B8-[1]Sheet1!A3</f>
        <v>107958.15987101989</v>
      </c>
      <c r="F8" s="40">
        <f>B8-[1]Sheet1!A2</f>
        <v>1257414.9298710199</v>
      </c>
    </row>
    <row r="9" spans="1:6" ht="15.75">
      <c r="A9" s="38" t="s">
        <v>42</v>
      </c>
      <c r="B9" s="19">
        <v>44186.928649149995</v>
      </c>
      <c r="C9" s="19">
        <v>44237.179323309996</v>
      </c>
      <c r="D9" s="36">
        <f t="shared" si="0"/>
        <v>-50.250674160000926</v>
      </c>
      <c r="E9" s="36">
        <f>B9-[1]Sheet1!A4</f>
        <v>1198.0686491499946</v>
      </c>
      <c r="F9" s="36">
        <f>B9-[1]Sheet1!B4</f>
        <v>3082.2685685999895</v>
      </c>
    </row>
    <row r="10" spans="1:6" ht="15.75">
      <c r="A10" s="15" t="s">
        <v>43</v>
      </c>
      <c r="B10" s="16">
        <v>-306222.49659992999</v>
      </c>
      <c r="C10" s="16">
        <v>-300057.38042078004</v>
      </c>
      <c r="D10" s="36">
        <f t="shared" si="0"/>
        <v>-6165.1161791499471</v>
      </c>
      <c r="E10" s="36">
        <f>B10-[1]Sheet1!A5</f>
        <v>-30215.73659992998</v>
      </c>
      <c r="F10" s="36">
        <f>B10-[1]Sheet1!B5</f>
        <v>-230477.78273567997</v>
      </c>
    </row>
    <row r="11" spans="1:6" ht="31.5">
      <c r="A11" s="38" t="s">
        <v>44</v>
      </c>
      <c r="B11" s="19">
        <v>321287.70800754998</v>
      </c>
      <c r="C11" s="19">
        <v>315122.59182840004</v>
      </c>
      <c r="D11" s="36">
        <f t="shared" si="0"/>
        <v>6165.1161791499471</v>
      </c>
      <c r="E11" s="36">
        <f>B11-[1]Sheet1!A6</f>
        <v>30215.728007550002</v>
      </c>
      <c r="F11" s="36">
        <f>B11-[1]Sheet1!B6</f>
        <v>230815.20883305997</v>
      </c>
    </row>
    <row r="12" spans="1:6" ht="15.75">
      <c r="A12" s="15" t="s">
        <v>45</v>
      </c>
      <c r="B12" s="23">
        <v>-877800</v>
      </c>
      <c r="C12" s="23">
        <v>-870150</v>
      </c>
      <c r="D12" s="36">
        <f t="shared" si="0"/>
        <v>-7650</v>
      </c>
      <c r="E12" s="36">
        <f>B12-[1]Sheet1!A7</f>
        <v>-4350</v>
      </c>
      <c r="F12" s="36">
        <f>B12-[1]Sheet1!B7</f>
        <v>-223750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-464550</v>
      </c>
      <c r="C17" s="19">
        <v>-464550</v>
      </c>
      <c r="D17" s="36">
        <f>B17-C17</f>
        <v>0</v>
      </c>
      <c r="E17" s="36">
        <f>B17-[1]Sheet1!A12</f>
        <v>-42750</v>
      </c>
      <c r="F17" s="36">
        <f>B17-[1]Sheet1!B12</f>
        <v>-87100</v>
      </c>
    </row>
    <row r="18" spans="1:6" ht="15.75">
      <c r="A18" s="24" t="s">
        <v>21</v>
      </c>
      <c r="B18" s="19">
        <v>-213250</v>
      </c>
      <c r="C18" s="19">
        <v>-205600</v>
      </c>
      <c r="D18" s="36">
        <f>B18-C18</f>
        <v>-7650</v>
      </c>
      <c r="E18" s="36">
        <f>B18-[1]Sheet1!A13</f>
        <v>63400</v>
      </c>
      <c r="F18" s="36">
        <f>B18-[1]Sheet1!B13</f>
        <v>63350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1987340.0193447699</v>
      </c>
      <c r="C21" s="25">
        <v>2012422.5586357703</v>
      </c>
      <c r="D21" s="40">
        <f t="shared" ref="D21:D29" si="1">B21-C21</f>
        <v>-25082.539291000459</v>
      </c>
      <c r="E21" s="36">
        <f>B21-[1]Sheet1!A16</f>
        <v>73392.439344769809</v>
      </c>
      <c r="F21" s="36">
        <f>B21-[1]Sheet1!B16</f>
        <v>190237.92730114982</v>
      </c>
    </row>
    <row r="22" spans="1:6" ht="31.5">
      <c r="A22" s="38" t="s">
        <v>46</v>
      </c>
      <c r="B22" s="16">
        <v>332002.90110664</v>
      </c>
      <c r="C22" s="16">
        <v>346205.06941252999</v>
      </c>
      <c r="D22" s="36">
        <f t="shared" si="1"/>
        <v>-14202.168305889994</v>
      </c>
      <c r="E22" s="36">
        <f>B22-[1]Sheet1!A17</f>
        <v>3533.541106640012</v>
      </c>
      <c r="F22" s="36">
        <f>B22-[1]Sheet1!B17</f>
        <v>-34196.914934789995</v>
      </c>
    </row>
    <row r="23" spans="1:6" ht="15.75">
      <c r="A23" s="15" t="s">
        <v>32</v>
      </c>
      <c r="B23" s="16">
        <v>768705.436858</v>
      </c>
      <c r="C23" s="16">
        <v>765236.02184499998</v>
      </c>
      <c r="D23" s="36">
        <f t="shared" si="1"/>
        <v>3469.4150130000198</v>
      </c>
      <c r="E23" s="36">
        <f>B23-[1]Sheet1!A18</f>
        <v>8761.1068580000428</v>
      </c>
      <c r="F23" s="36">
        <f>B23-[1]Sheet1!B18</f>
        <v>18593.014703499968</v>
      </c>
    </row>
    <row r="24" spans="1:6" ht="31.5">
      <c r="A24" s="38" t="s">
        <v>47</v>
      </c>
      <c r="B24" s="16">
        <v>24060.425650589998</v>
      </c>
      <c r="C24" s="16">
        <v>26489.476040330002</v>
      </c>
      <c r="D24" s="36">
        <f t="shared" si="1"/>
        <v>-2429.0503897400049</v>
      </c>
      <c r="E24" s="36">
        <f>B24-[1]Sheet1!A19</f>
        <v>1583.8556505899978</v>
      </c>
      <c r="F24" s="36">
        <f>B24-[1]Sheet1!B19</f>
        <v>-1663.601892810002</v>
      </c>
    </row>
    <row r="25" spans="1:6" ht="45">
      <c r="A25" s="41" t="s">
        <v>48</v>
      </c>
      <c r="B25" s="16">
        <v>862571.2557295399</v>
      </c>
      <c r="C25" s="16">
        <v>874491.99133791018</v>
      </c>
      <c r="D25" s="36">
        <f t="shared" si="1"/>
        <v>-11920.735608370276</v>
      </c>
      <c r="E25" s="36">
        <f>B25-[1]Sheet1!A20</f>
        <v>59513.945729539846</v>
      </c>
      <c r="F25" s="36">
        <f>B25-[1]Sheet1!B20</f>
        <v>207505.42942525004</v>
      </c>
    </row>
    <row r="26" spans="1:6" ht="16.5" hidden="1" thickBot="1">
      <c r="B26" s="25">
        <v>1124768.7636152301</v>
      </c>
      <c r="C26" s="25">
        <v>1137930.56729786</v>
      </c>
      <c r="D26" s="36">
        <f t="shared" si="1"/>
        <v>-13161.80368262995</v>
      </c>
      <c r="E26" s="36">
        <f>B26-[1]Sheet1!A21</f>
        <v>13878.49361523008</v>
      </c>
      <c r="F26" s="36">
        <f>B26-[1]Sheet1!B21</f>
        <v>-17267.502124099992</v>
      </c>
    </row>
    <row r="27" spans="1:6" ht="16.5" hidden="1" thickBot="1">
      <c r="B27" s="29">
        <v>268253</v>
      </c>
      <c r="C27" s="29">
        <v>268253</v>
      </c>
      <c r="D27" s="36">
        <f t="shared" si="1"/>
        <v>0</v>
      </c>
      <c r="E27" s="36">
        <f>B27-[1]Sheet1!A22</f>
        <v>2140</v>
      </c>
      <c r="F27" s="36">
        <f>B27-[1]Sheet1!B22</f>
        <v>18143.167270468461</v>
      </c>
    </row>
    <row r="28" spans="1:6" ht="16.5" hidden="1" thickBot="1">
      <c r="B28" s="29">
        <v>63749.901106639998</v>
      </c>
      <c r="C28" s="29">
        <v>77952.069412529992</v>
      </c>
      <c r="D28" s="40">
        <f t="shared" si="1"/>
        <v>-14202.168305889994</v>
      </c>
      <c r="E28" s="36">
        <f>B28-[1]Sheet1!A23</f>
        <v>1393.5411066399975</v>
      </c>
      <c r="F28" s="40">
        <f>B28-[1]Sheet1!B23</f>
        <v>-52340.082205258455</v>
      </c>
    </row>
    <row r="29" spans="1:6" ht="16.5" hidden="1" thickBot="1">
      <c r="B29" s="29">
        <v>617501.86103280995</v>
      </c>
      <c r="C29" s="29">
        <v>629552.12966968992</v>
      </c>
      <c r="D29" s="40">
        <f t="shared" si="1"/>
        <v>-12050.268636879977</v>
      </c>
      <c r="E29" s="40">
        <f>B29-[1]Sheet1!A24</f>
        <v>60619.451032809913</v>
      </c>
      <c r="F29" s="36">
        <f>B29-[1]Sheet1!B24</f>
        <v>218178.06722010992</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2026-02-04T04:40:14Z</dcterms:created>
  <dcterms:modified xsi:type="dcterms:W3CDTF">2026-02-04T04:40:50Z</dcterms:modified>
</cp:coreProperties>
</file>