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<sst xmlns="http://schemas.openxmlformats.org/spreadsheetml/2006/main" count="62" uniqueCount="51">
  <si>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</si>
  <si>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</si>
  <si>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</si>
  <si>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</si>
  <si>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Magh 24, 2082</t>
  </si>
  <si>
    <t>Magh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</si>
  <si>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</si>
  <si>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</si>
  <si>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</si>
  <si>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</si>
  <si>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</si>
  <si>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</si>
  <si>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</si>
  <si>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</si>
  <si>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</si>
  <si>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</si>
  <si>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</si>
  <si>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</si>
  <si>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</si>
  <si>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</si>
  <si>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</si>
  <si>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</si>
  <si>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</si>
  <si>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</si>
  <si>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</si>
  <si>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</si>
  <si>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</si>
  <si>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</si>
  <si>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</si>
  <si>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</si>
  <si>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</si>
  <si>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</si>
  <si>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</si>
  <si>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</si>
  <si>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</si>
  <si>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</si>
  <si>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</si>
  <si>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</si>
  <si>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21, 2082</t>
  </si>
  <si>
    <t>Magh 20,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</si>
  <si>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</si>
  <si>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</si>
  <si>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</si>
  <si>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</si>
  <si>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</si>
  <si>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</si>
  <si>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</si>
  <si>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</si>
  <si>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</si>
  <si>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</si>
  <si>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24, 2082(February 07,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</si>
</sst>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E22" sqref="E2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46060</v>
      </c>
      <c r="C6" s="10">
        <v>46058</v>
      </c>
      <c r="D6" s="11" t="s">
        <v>7</v>
      </c>
      <c r="E6" s="11" t="s">
        <v>8</v>
      </c>
      <c r="F6" s="11" t="s">
        <v>9</v>
      </c>
    </row>
    <row r="7" spans="1:6" ht="16.5" thickBot="1" x14ac:dyDescent="0.3">
      <c r="A7" s="12" t="s">
        <v>10</v>
      </c>
      <c r="B7" s="13">
        <v>1958745.4486106997</v>
      </c>
      <c r="C7" s="13">
        <v>1956549.4464824805</v>
      </c>
      <c r="D7" s="14">
        <v>2196.002128219232</v>
      </c>
      <c r="E7" s="14">
        <v>44797.868610699661</v>
      </c>
      <c r="F7" s="14">
        <v>161643.35656770971</v>
      </c>
    </row>
    <row r="8" spans="1:6" ht="15.75" x14ac:dyDescent="0.25">
      <c r="A8" s="15" t="s">
        <v>11</v>
      </c>
      <c r="B8" s="16">
        <v>3145315.7663503098</v>
      </c>
      <c r="C8" s="16">
        <v>3140863.2012655605</v>
      </c>
      <c r="D8" s="17">
        <v>4452.5650847493671</v>
      </c>
      <c r="E8" s="17">
        <v>81911.416350309737</v>
      </c>
      <c r="F8" s="17">
        <v>618418.96044306969</v>
      </c>
    </row>
    <row r="9" spans="1:6" ht="15.75" x14ac:dyDescent="0.25">
      <c r="A9" s="18" t="s">
        <v>12</v>
      </c>
      <c r="B9" s="19">
        <v>43380.772845670006</v>
      </c>
      <c r="C9" s="19">
        <v>43415.69004139</v>
      </c>
      <c r="D9" s="20">
        <v>-34.917195719994197</v>
      </c>
      <c r="E9" s="20">
        <v>391.91284567000548</v>
      </c>
      <c r="F9" s="20">
        <v>2276.1127651200004</v>
      </c>
    </row>
    <row r="10" spans="1:6" ht="15.75" x14ac:dyDescent="0.25">
      <c r="A10" s="15" t="s">
        <v>13</v>
      </c>
      <c r="B10" s="16">
        <v>-325320.31773960998</v>
      </c>
      <c r="C10" s="16">
        <v>-323063.75478307996</v>
      </c>
      <c r="D10" s="17">
        <v>-2256.5629565300187</v>
      </c>
      <c r="E10" s="17">
        <v>-49313.557739609969</v>
      </c>
      <c r="F10" s="17">
        <v>-249575.60387535996</v>
      </c>
    </row>
    <row r="11" spans="1:6" ht="15.75" x14ac:dyDescent="0.25">
      <c r="A11" s="18" t="s">
        <v>14</v>
      </c>
      <c r="B11" s="19">
        <v>340385.52914722997</v>
      </c>
      <c r="C11" s="19">
        <v>338128.96619069995</v>
      </c>
      <c r="D11" s="21">
        <v>2256.5629565300187</v>
      </c>
      <c r="E11" s="21">
        <v>49313.549147229991</v>
      </c>
      <c r="F11" s="21">
        <v>249913.02997273995</v>
      </c>
    </row>
    <row r="12" spans="1:6" ht="15.75" x14ac:dyDescent="0.25">
      <c r="A12" s="22" t="s">
        <v>15</v>
      </c>
      <c r="B12" s="23">
        <v>-861250</v>
      </c>
      <c r="C12" s="23">
        <v>-861250</v>
      </c>
      <c r="D12" s="17">
        <v>0</v>
      </c>
      <c r="E12" s="17">
        <v>12200</v>
      </c>
      <c r="F12" s="17">
        <v>-207200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-474550</v>
      </c>
      <c r="C17" s="19">
        <v>-474550</v>
      </c>
      <c r="D17" s="21">
        <v>0</v>
      </c>
      <c r="E17" s="21">
        <v>-52750</v>
      </c>
      <c r="F17" s="21">
        <v>-97100</v>
      </c>
    </row>
    <row r="18" spans="1:6" ht="15.75" x14ac:dyDescent="0.25">
      <c r="A18" s="24" t="s">
        <v>21</v>
      </c>
      <c r="B18" s="19">
        <v>-186700</v>
      </c>
      <c r="C18" s="19">
        <v>-186700</v>
      </c>
      <c r="D18" s="21">
        <v>0</v>
      </c>
      <c r="E18" s="21">
        <v>89950</v>
      </c>
      <c r="F18" s="21">
        <v>89900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1958745.4546075803</v>
      </c>
      <c r="C21" s="25">
        <v>1956549.4524842803</v>
      </c>
      <c r="D21" s="14">
        <v>2196.0021232999861</v>
      </c>
      <c r="E21" s="14">
        <v>44797.874607580248</v>
      </c>
      <c r="F21" s="14">
        <v>161643.36256396025</v>
      </c>
    </row>
    <row r="22" spans="1:6" ht="15.75" x14ac:dyDescent="0.25">
      <c r="A22" s="22" t="s">
        <v>25</v>
      </c>
      <c r="B22" s="16">
        <v>323299.62505385</v>
      </c>
      <c r="C22" s="16">
        <v>327286.17407699005</v>
      </c>
      <c r="D22" s="26">
        <v>-3986.5490231400472</v>
      </c>
      <c r="E22" s="26">
        <v>-5169.7349461499834</v>
      </c>
      <c r="F22" s="26">
        <v>-42900.19098757999</v>
      </c>
    </row>
    <row r="23" spans="1:6" ht="15.75" x14ac:dyDescent="0.25">
      <c r="A23" s="22" t="s">
        <v>26</v>
      </c>
      <c r="B23" s="16">
        <v>771116.05942099995</v>
      </c>
      <c r="C23" s="16">
        <v>770482.48107899993</v>
      </c>
      <c r="D23" s="26">
        <v>633.57834200013895</v>
      </c>
      <c r="E23" s="26">
        <v>11171.729421000113</v>
      </c>
      <c r="F23" s="26">
        <v>21003.637266500038</v>
      </c>
    </row>
    <row r="24" spans="1:6" ht="15.75" x14ac:dyDescent="0.25">
      <c r="A24" s="22" t="s">
        <v>27</v>
      </c>
      <c r="B24" s="16">
        <v>25209.499395389998</v>
      </c>
      <c r="C24" s="16">
        <v>24509.708389849999</v>
      </c>
      <c r="D24" s="26">
        <v>699.79100553999888</v>
      </c>
      <c r="E24" s="26">
        <v>2732.9293953899978</v>
      </c>
      <c r="F24" s="26">
        <v>-514.52814801000204</v>
      </c>
    </row>
    <row r="25" spans="1:6" ht="16.5" thickBot="1" x14ac:dyDescent="0.3">
      <c r="A25" s="22" t="s">
        <v>28</v>
      </c>
      <c r="B25" s="16">
        <v>839120.27073734009</v>
      </c>
      <c r="C25" s="16">
        <v>834271.0889384402</v>
      </c>
      <c r="D25" s="27">
        <v>4849.1817988998955</v>
      </c>
      <c r="E25" s="27">
        <v>36062.960737340036</v>
      </c>
      <c r="F25" s="27">
        <v>184054.44443305023</v>
      </c>
    </row>
    <row r="26" spans="1:6" ht="16.5" thickBot="1" x14ac:dyDescent="0.3">
      <c r="A26" s="12" t="s">
        <v>29</v>
      </c>
      <c r="B26" s="25">
        <v>1119625.1838702401</v>
      </c>
      <c r="C26" s="25">
        <v>1122278.3635458401</v>
      </c>
      <c r="D26" s="14">
        <v>-2653.1796756000258</v>
      </c>
      <c r="E26" s="14">
        <v>8734.913870240096</v>
      </c>
      <c r="F26" s="14">
        <v>-22411.081869089976</v>
      </c>
    </row>
    <row r="27" spans="1:6" ht="16.5" thickBot="1" x14ac:dyDescent="0.3">
      <c r="A27" s="28" t="s">
        <v>30</v>
      </c>
      <c r="B27" s="29">
        <v>268253</v>
      </c>
      <c r="C27" s="29">
        <v>268253</v>
      </c>
      <c r="D27" s="30">
        <v>0</v>
      </c>
      <c r="E27" s="30">
        <v>2140</v>
      </c>
      <c r="F27" s="30">
        <v>18143.167270468461</v>
      </c>
    </row>
    <row r="28" spans="1:6" ht="16.5" thickBot="1" x14ac:dyDescent="0.3">
      <c r="A28" s="28" t="s">
        <v>31</v>
      </c>
      <c r="B28" s="29">
        <v>55046.625053850003</v>
      </c>
      <c r="C28" s="29">
        <v>59033.17407699005</v>
      </c>
      <c r="D28" s="14">
        <v>-3986.5490231400472</v>
      </c>
      <c r="E28" s="14">
        <v>-7309.734946149998</v>
      </c>
      <c r="F28" s="14">
        <v>-61043.358258048451</v>
      </c>
    </row>
    <row r="29" spans="1:6" ht="16.5" thickBot="1" x14ac:dyDescent="0.3">
      <c r="A29" s="31" t="s">
        <v>32</v>
      </c>
      <c r="B29" s="29">
        <v>586605.95656913985</v>
      </c>
      <c r="C29" s="29">
        <v>586416.08041693992</v>
      </c>
      <c r="D29" s="14">
        <v>189.87615219992585</v>
      </c>
      <c r="E29" s="14">
        <v>29723.546569139813</v>
      </c>
      <c r="F29" s="14">
        <v>187282.16275643982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5" sqref="A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24, 2082(February 07,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46057</v>
      </c>
      <c r="C6" s="10">
        <v>46056</v>
      </c>
    </row>
    <row r="7" spans="1:6" ht="63.75" thickBot="1" x14ac:dyDescent="0.3">
      <c r="A7" s="38" t="s">
        <v>41</v>
      </c>
      <c r="B7" s="13">
        <v>1928259.9523593802</v>
      </c>
      <c r="C7" s="13">
        <v>1987340.0132710901</v>
      </c>
      <c r="D7" s="40">
        <f t="shared" ref="D7:D12" si="0">B7-C7</f>
        <v>-59080.060911709908</v>
      </c>
      <c r="E7" s="40">
        <f>B7-[1]Sheet1!A2</f>
        <v>14312.372359380126</v>
      </c>
      <c r="F7" s="40">
        <f>B7-[1]Sheet1!B2</f>
        <v>131157.86031639017</v>
      </c>
    </row>
    <row r="8" spans="1:6" ht="15.75" x14ac:dyDescent="0.25">
      <c r="A8" s="15" t="s">
        <v>42</v>
      </c>
      <c r="B8" s="16">
        <v>3125052.07586997</v>
      </c>
      <c r="C8" s="16">
        <v>3171362.50987102</v>
      </c>
      <c r="D8" s="40">
        <f t="shared" si="0"/>
        <v>-46310.434001049958</v>
      </c>
      <c r="E8" s="40">
        <f>B8-[1]Sheet1!A3</f>
        <v>61647.72586996993</v>
      </c>
      <c r="F8" s="40">
        <f>B8-[1]Sheet1!A2</f>
        <v>1211104.4958699699</v>
      </c>
    </row>
    <row r="9" spans="1:6" ht="15.75" x14ac:dyDescent="0.25">
      <c r="A9" s="38" t="s">
        <v>43</v>
      </c>
      <c r="B9" s="19">
        <v>43452.831844029999</v>
      </c>
      <c r="C9" s="19">
        <v>44186.928649149995</v>
      </c>
      <c r="D9" s="36">
        <f t="shared" si="0"/>
        <v>-734.09680511999613</v>
      </c>
      <c r="E9" s="36">
        <f>B9-[1]Sheet1!A4</f>
        <v>463.97184402999846</v>
      </c>
      <c r="F9" s="36">
        <f>B9-[1]Sheet1!B4</f>
        <v>2348.1717634799934</v>
      </c>
    </row>
    <row r="10" spans="1:6" ht="15.75" x14ac:dyDescent="0.25">
      <c r="A10" s="15" t="s">
        <v>44</v>
      </c>
      <c r="B10" s="16">
        <v>-308992.12351059</v>
      </c>
      <c r="C10" s="16">
        <v>-306222.49659992999</v>
      </c>
      <c r="D10" s="36">
        <f t="shared" si="0"/>
        <v>-2769.6269106600084</v>
      </c>
      <c r="E10" s="36">
        <f>B10-[1]Sheet1!A5</f>
        <v>-32985.363510589988</v>
      </c>
      <c r="F10" s="36">
        <f>B10-[1]Sheet1!B5</f>
        <v>-233247.40964633998</v>
      </c>
    </row>
    <row r="11" spans="1:6" ht="31.5" x14ac:dyDescent="0.25">
      <c r="A11" s="38" t="s">
        <v>45</v>
      </c>
      <c r="B11" s="19">
        <v>324057.33491820999</v>
      </c>
      <c r="C11" s="19">
        <v>321287.70800754998</v>
      </c>
      <c r="D11" s="36">
        <f t="shared" si="0"/>
        <v>2769.6269106600084</v>
      </c>
      <c r="E11" s="36">
        <f>B11-[1]Sheet1!A6</f>
        <v>32985.354918210011</v>
      </c>
      <c r="F11" s="36">
        <f>B11-[1]Sheet1!B6</f>
        <v>233584.83574371997</v>
      </c>
    </row>
    <row r="12" spans="1:6" ht="15.75" x14ac:dyDescent="0.25">
      <c r="A12" s="15" t="s">
        <v>46</v>
      </c>
      <c r="B12" s="23">
        <v>-887800</v>
      </c>
      <c r="C12" s="23">
        <v>-877800</v>
      </c>
      <c r="D12" s="36">
        <f t="shared" si="0"/>
        <v>-10000</v>
      </c>
      <c r="E12" s="36">
        <f>B12-[1]Sheet1!A7</f>
        <v>-14350</v>
      </c>
      <c r="F12" s="36">
        <f>B12-[1]Sheet1!B7</f>
        <v>-233750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-464550</v>
      </c>
      <c r="D17" s="36">
        <f>B17-C17</f>
        <v>-10000</v>
      </c>
      <c r="E17" s="36">
        <f>B17-[1]Sheet1!A12</f>
        <v>-52750</v>
      </c>
      <c r="F17" s="36">
        <f>B17-[1]Sheet1!B12</f>
        <v>-97100</v>
      </c>
    </row>
    <row r="18" spans="1:6" ht="15.75" x14ac:dyDescent="0.25">
      <c r="A18" s="24" t="s">
        <v>21</v>
      </c>
      <c r="B18" s="19">
        <v>-213250</v>
      </c>
      <c r="C18" s="19">
        <v>-213250</v>
      </c>
      <c r="D18" s="36">
        <f>B18-C18</f>
        <v>0</v>
      </c>
      <c r="E18" s="36">
        <f>B18-[1]Sheet1!A13</f>
        <v>63400</v>
      </c>
      <c r="F18" s="36">
        <f>B18-[1]Sheet1!B13</f>
        <v>63350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1928259.9583501101</v>
      </c>
      <c r="C21" s="25">
        <v>1987340.0193447699</v>
      </c>
      <c r="D21" s="40">
        <f t="shared" ref="D21:D29" si="1">B21-C21</f>
        <v>-59080.060994659783</v>
      </c>
      <c r="E21" s="36">
        <f>B21-[1]Sheet1!A16</f>
        <v>14312.378350110026</v>
      </c>
      <c r="F21" s="36">
        <f>B21-[1]Sheet1!B16</f>
        <v>131157.86630649003</v>
      </c>
    </row>
    <row r="22" spans="1:6" ht="31.5" x14ac:dyDescent="0.25">
      <c r="A22" s="38" t="s">
        <v>47</v>
      </c>
      <c r="B22" s="16">
        <v>318005.55679267005</v>
      </c>
      <c r="C22" s="16">
        <v>332002.90110664</v>
      </c>
      <c r="D22" s="36">
        <f t="shared" si="1"/>
        <v>-13997.344313969952</v>
      </c>
      <c r="E22" s="36">
        <f>B22-[1]Sheet1!A17</f>
        <v>-10463.80320732994</v>
      </c>
      <c r="F22" s="36">
        <f>B22-[1]Sheet1!B17</f>
        <v>-48194.259248759947</v>
      </c>
    </row>
    <row r="23" spans="1:6" ht="15.75" x14ac:dyDescent="0.25">
      <c r="A23" s="15" t="s">
        <v>32</v>
      </c>
      <c r="B23" s="16">
        <v>769273.733029</v>
      </c>
      <c r="C23" s="16">
        <v>768705.436858</v>
      </c>
      <c r="D23" s="36">
        <f t="shared" si="1"/>
        <v>568.2961709999945</v>
      </c>
      <c r="E23" s="36">
        <f>B23-[1]Sheet1!A18</f>
        <v>9329.4030290000373</v>
      </c>
      <c r="F23" s="36">
        <f>B23-[1]Sheet1!B18</f>
        <v>19161.310874499963</v>
      </c>
    </row>
    <row r="24" spans="1:6" ht="31.5" x14ac:dyDescent="0.25">
      <c r="A24" s="38" t="s">
        <v>48</v>
      </c>
      <c r="B24" s="16">
        <v>23873.575679369998</v>
      </c>
      <c r="C24" s="16">
        <v>24060.425650589998</v>
      </c>
      <c r="D24" s="36">
        <f t="shared" si="1"/>
        <v>-186.84997121999913</v>
      </c>
      <c r="E24" s="36">
        <f>B24-[1]Sheet1!A19</f>
        <v>1397.0056793699987</v>
      </c>
      <c r="F24" s="36">
        <f>B24-[1]Sheet1!B19</f>
        <v>-1850.4518640300012</v>
      </c>
    </row>
    <row r="25" spans="1:6" ht="45" x14ac:dyDescent="0.25">
      <c r="A25" s="41" t="s">
        <v>49</v>
      </c>
      <c r="B25" s="16">
        <v>817107.09284907021</v>
      </c>
      <c r="C25" s="16">
        <v>862571.2557295399</v>
      </c>
      <c r="D25" s="36">
        <f t="shared" si="1"/>
        <v>-45464.162880469696</v>
      </c>
      <c r="E25" s="36">
        <f>B25-[1]Sheet1!A20</f>
        <v>14049.78284907015</v>
      </c>
      <c r="F25" s="36">
        <f>B25-[1]Sheet1!B20</f>
        <v>162041.26654478034</v>
      </c>
    </row>
    <row r="26" spans="1:6" ht="16.5" hidden="1" thickBot="1" x14ac:dyDescent="0.3">
      <c r="B26" s="25">
        <v>1111152.8655010399</v>
      </c>
      <c r="C26" s="25">
        <v>1124768.7636152301</v>
      </c>
      <c r="D26" s="36">
        <f t="shared" si="1"/>
        <v>-13615.898114190204</v>
      </c>
      <c r="E26" s="36">
        <f>B26-[1]Sheet1!A21</f>
        <v>262.59550103987567</v>
      </c>
      <c r="F26" s="36">
        <f>B26-[1]Sheet1!B21</f>
        <v>-30883.400238290196</v>
      </c>
    </row>
    <row r="27" spans="1:6" ht="16.5" hidden="1" thickBot="1" x14ac:dyDescent="0.3">
      <c r="B27" s="29">
        <v>268253</v>
      </c>
      <c r="C27" s="29">
        <v>268253</v>
      </c>
      <c r="D27" s="36">
        <f t="shared" si="1"/>
        <v>0</v>
      </c>
      <c r="E27" s="36">
        <f>B27-[1]Sheet1!A22</f>
        <v>2140</v>
      </c>
      <c r="F27" s="36">
        <f>B27-[1]Sheet1!B22</f>
        <v>18143.167270468461</v>
      </c>
    </row>
    <row r="28" spans="1:6" ht="16.5" hidden="1" thickBot="1" x14ac:dyDescent="0.3">
      <c r="B28" s="29">
        <v>49752.556792670046</v>
      </c>
      <c r="C28" s="29">
        <v>63749.901106639998</v>
      </c>
      <c r="D28" s="40">
        <f t="shared" si="1"/>
        <v>-13997.344313969952</v>
      </c>
      <c r="E28" s="36">
        <f>B28-[1]Sheet1!A23</f>
        <v>-12603.803207329955</v>
      </c>
      <c r="F28" s="40">
        <f>B28-[1]Sheet1!B23</f>
        <v>-66337.426519228407</v>
      </c>
    </row>
    <row r="29" spans="1:6" ht="16.5" hidden="1" thickBot="1" x14ac:dyDescent="0.3">
      <c r="B29" s="29">
        <v>571904.10321610002</v>
      </c>
      <c r="C29" s="29">
        <v>617501.86103280995</v>
      </c>
      <c r="D29" s="40">
        <f t="shared" si="1"/>
        <v>-45597.757816709927</v>
      </c>
      <c r="E29" s="40">
        <f>B29-[1]Sheet1!A24</f>
        <v>15021.693216099986</v>
      </c>
      <c r="F29" s="36">
        <f>B29-[1]Sheet1!B24</f>
        <v>172580.3094034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2026-02-08T05:20:59Z</dcterms:created>
  <dcterms:modified xsi:type="dcterms:W3CDTF">2026-02-08T05:21:54Z</dcterms:modified>
</cp:coreProperties>
</file>