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<sst xmlns="http://schemas.openxmlformats.org/spreadsheetml/2006/main" count="62" uniqueCount="50">
  <si>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</si>
  <si>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</si>
  <si>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</si>
  <si>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</si>
  <si>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Magh 27, 2082</t>
  </si>
  <si>
    <t>Magh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</si>
  <si>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</si>
  <si>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</si>
  <si>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</si>
  <si>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</si>
  <si>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</si>
  <si>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</si>
  <si>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</si>
  <si>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</si>
  <si>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</si>
  <si>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</si>
  <si>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</si>
  <si>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</si>
  <si>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</si>
  <si>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</si>
  <si>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</si>
  <si>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</si>
  <si>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</si>
  <si>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</si>
  <si>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</si>
  <si>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</si>
  <si>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</si>
  <si>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</si>
  <si>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</si>
  <si>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</si>
  <si>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</si>
  <si>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</si>
  <si>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</si>
  <si>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</si>
  <si>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</si>
  <si>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</si>
  <si>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</si>
  <si>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</si>
  <si>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</si>
  <si>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</si>
  <si>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</si>
  <si>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</si>
  <si>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</si>
  <si>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</si>
  <si>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</si>
  <si>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</si>
  <si>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</si>
  <si>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</si>
  <si>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</si>
  <si>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27, 2082(February 10,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</si>
</sst>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C9" sqref="C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46063</v>
      </c>
      <c r="C6" s="10">
        <v>46062</v>
      </c>
      <c r="D6" s="11" t="s">
        <v>7</v>
      </c>
      <c r="E6" s="11" t="s">
        <v>8</v>
      </c>
      <c r="F6" s="11" t="s">
        <v>9</v>
      </c>
    </row>
    <row r="7" spans="1:6" ht="16.5" thickBot="1" x14ac:dyDescent="0.3">
      <c r="A7" s="12" t="s">
        <v>10</v>
      </c>
      <c r="B7" s="13">
        <v>1967777.4538359498</v>
      </c>
      <c r="C7" s="13">
        <v>1962886.1213785503</v>
      </c>
      <c r="D7" s="14">
        <v>4891.3324573994614</v>
      </c>
      <c r="E7" s="14">
        <v>53829.873835949693</v>
      </c>
      <c r="F7" s="14">
        <v>170675.36179295974</v>
      </c>
    </row>
    <row r="8" spans="1:6" ht="15.75" x14ac:dyDescent="0.25">
      <c r="A8" s="15" t="s">
        <v>11</v>
      </c>
      <c r="B8" s="16">
        <v>3150406.2044953499</v>
      </c>
      <c r="C8" s="16">
        <v>3147795.3653395204</v>
      </c>
      <c r="D8" s="17">
        <v>2610.8391558295116</v>
      </c>
      <c r="E8" s="17">
        <v>87001.854495349806</v>
      </c>
      <c r="F8" s="17">
        <v>623509.39858810976</v>
      </c>
    </row>
    <row r="9" spans="1:6" ht="15.75" x14ac:dyDescent="0.25">
      <c r="A9" s="18" t="s">
        <v>12</v>
      </c>
      <c r="B9" s="19">
        <v>43535.894491990002</v>
      </c>
      <c r="C9" s="19">
        <v>43487.828629750002</v>
      </c>
      <c r="D9" s="20">
        <v>48.06586224000057</v>
      </c>
      <c r="E9" s="20">
        <v>547.0344919900017</v>
      </c>
      <c r="F9" s="20">
        <v>2431.2344114399966</v>
      </c>
    </row>
    <row r="10" spans="1:6" ht="15.75" x14ac:dyDescent="0.25">
      <c r="A10" s="15" t="s">
        <v>13</v>
      </c>
      <c r="B10" s="16">
        <v>-335578.75065940002</v>
      </c>
      <c r="C10" s="16">
        <v>-333859.24396096996</v>
      </c>
      <c r="D10" s="17">
        <v>-1719.5066984300502</v>
      </c>
      <c r="E10" s="17">
        <v>-59571.990659400006</v>
      </c>
      <c r="F10" s="17">
        <v>-259834.03679514999</v>
      </c>
    </row>
    <row r="11" spans="1:6" ht="15.75" x14ac:dyDescent="0.25">
      <c r="A11" s="18" t="s">
        <v>14</v>
      </c>
      <c r="B11" s="19">
        <v>350643.96206702001</v>
      </c>
      <c r="C11" s="19">
        <v>348924.45536858996</v>
      </c>
      <c r="D11" s="21">
        <v>1719.5066984300502</v>
      </c>
      <c r="E11" s="21">
        <v>59571.982067020028</v>
      </c>
      <c r="F11" s="21">
        <v>260171.46289252999</v>
      </c>
    </row>
    <row r="12" spans="1:6" ht="15.75" x14ac:dyDescent="0.25">
      <c r="A12" s="22" t="s">
        <v>15</v>
      </c>
      <c r="B12" s="23">
        <v>-847050</v>
      </c>
      <c r="C12" s="23">
        <v>-851050</v>
      </c>
      <c r="D12" s="17">
        <v>4000</v>
      </c>
      <c r="E12" s="17">
        <v>26400</v>
      </c>
      <c r="F12" s="17">
        <v>-193000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-474550</v>
      </c>
      <c r="D17" s="21">
        <v>0</v>
      </c>
      <c r="E17" s="21">
        <v>-52750</v>
      </c>
      <c r="F17" s="21">
        <v>-97100</v>
      </c>
    </row>
    <row r="18" spans="1:6" ht="15.75" x14ac:dyDescent="0.25">
      <c r="A18" s="24" t="s">
        <v>21</v>
      </c>
      <c r="B18" s="19">
        <v>-172500</v>
      </c>
      <c r="C18" s="19">
        <v>-176500</v>
      </c>
      <c r="D18" s="21">
        <v>4000</v>
      </c>
      <c r="E18" s="21">
        <v>104150</v>
      </c>
      <c r="F18" s="21">
        <v>104100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1967777.4598594098</v>
      </c>
      <c r="C21" s="25">
        <v>1962886.12739531</v>
      </c>
      <c r="D21" s="14">
        <v>4891.3324640998617</v>
      </c>
      <c r="E21" s="14">
        <v>53829.879859409761</v>
      </c>
      <c r="F21" s="14">
        <v>170675.36781578977</v>
      </c>
    </row>
    <row r="22" spans="1:6" ht="15.75" x14ac:dyDescent="0.25">
      <c r="A22" s="22" t="s">
        <v>25</v>
      </c>
      <c r="B22" s="16">
        <v>324595.90491937997</v>
      </c>
      <c r="C22" s="16">
        <v>323408.93329835002</v>
      </c>
      <c r="D22" s="26">
        <v>1186.9716210299521</v>
      </c>
      <c r="E22" s="26">
        <v>-3873.4550806200132</v>
      </c>
      <c r="F22" s="26">
        <v>-41603.91112205002</v>
      </c>
    </row>
    <row r="23" spans="1:6" ht="15.75" x14ac:dyDescent="0.25">
      <c r="A23" s="22" t="s">
        <v>26</v>
      </c>
      <c r="B23" s="16">
        <v>774957.73345599999</v>
      </c>
      <c r="C23" s="16">
        <v>773896.11437600001</v>
      </c>
      <c r="D23" s="26">
        <v>1061.6190799999749</v>
      </c>
      <c r="E23" s="26">
        <v>15013.403456000029</v>
      </c>
      <c r="F23" s="26">
        <v>24845.311301499954</v>
      </c>
    </row>
    <row r="24" spans="1:6" ht="15.75" x14ac:dyDescent="0.25">
      <c r="A24" s="22" t="s">
        <v>27</v>
      </c>
      <c r="B24" s="16">
        <v>23532.17828516</v>
      </c>
      <c r="C24" s="16">
        <v>23582.874674889998</v>
      </c>
      <c r="D24" s="26">
        <v>-50.696389729997463</v>
      </c>
      <c r="E24" s="26">
        <v>1055.6082851600004</v>
      </c>
      <c r="F24" s="26">
        <v>-2191.8492582399995</v>
      </c>
    </row>
    <row r="25" spans="1:6" ht="16.5" thickBot="1" x14ac:dyDescent="0.3">
      <c r="A25" s="22" t="s">
        <v>28</v>
      </c>
      <c r="B25" s="16">
        <v>844691.64319886977</v>
      </c>
      <c r="C25" s="16">
        <v>841998.20504607016</v>
      </c>
      <c r="D25" s="27">
        <v>2693.4381527996156</v>
      </c>
      <c r="E25" s="27">
        <v>41634.333198869717</v>
      </c>
      <c r="F25" s="27">
        <v>189625.81689457991</v>
      </c>
    </row>
    <row r="26" spans="1:6" ht="16.5" thickBot="1" x14ac:dyDescent="0.3">
      <c r="A26" s="12" t="s">
        <v>29</v>
      </c>
      <c r="B26" s="25">
        <v>1123085.8166605402</v>
      </c>
      <c r="C26" s="25">
        <v>1120887.9223492399</v>
      </c>
      <c r="D26" s="14">
        <v>2197.894311300246</v>
      </c>
      <c r="E26" s="14">
        <v>12195.54666054016</v>
      </c>
      <c r="F26" s="14">
        <v>-18950.449078789912</v>
      </c>
    </row>
    <row r="27" spans="1:6" ht="16.5" thickBot="1" x14ac:dyDescent="0.3">
      <c r="A27" s="28" t="s">
        <v>30</v>
      </c>
      <c r="B27" s="29">
        <v>268277</v>
      </c>
      <c r="C27" s="29">
        <v>268277</v>
      </c>
      <c r="D27" s="30">
        <v>0</v>
      </c>
      <c r="E27" s="30">
        <v>2164</v>
      </c>
      <c r="F27" s="30">
        <v>18167.167270468461</v>
      </c>
    </row>
    <row r="28" spans="1:6" ht="16.5" thickBot="1" x14ac:dyDescent="0.3">
      <c r="A28" s="28" t="s">
        <v>31</v>
      </c>
      <c r="B28" s="29">
        <v>56318.904919379973</v>
      </c>
      <c r="C28" s="29">
        <v>55131.933298350021</v>
      </c>
      <c r="D28" s="14">
        <v>1186.9716210299521</v>
      </c>
      <c r="E28" s="14">
        <v>-6037.4550806200277</v>
      </c>
      <c r="F28" s="14">
        <v>-59771.078392518481</v>
      </c>
    </row>
    <row r="29" spans="1:6" ht="16.5" thickBot="1" x14ac:dyDescent="0.3">
      <c r="A29" s="31" t="s">
        <v>32</v>
      </c>
      <c r="B29" s="29">
        <v>596349.25759546994</v>
      </c>
      <c r="C29" s="29">
        <v>593002.15669463994</v>
      </c>
      <c r="D29" s="14">
        <v>3347.1009008300025</v>
      </c>
      <c r="E29" s="14">
        <v>39466.84759546991</v>
      </c>
      <c r="F29" s="14">
        <v>197025.46378276992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D10" sqref="D10"/>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27, 2082(February 10,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46063</v>
      </c>
      <c r="C6" s="10">
        <v>46057</v>
      </c>
    </row>
    <row r="7" spans="1:6" ht="63.75" thickBot="1" x14ac:dyDescent="0.3">
      <c r="A7" s="38" t="s">
        <v>40</v>
      </c>
      <c r="B7" s="13">
        <v>1967777.4538359498</v>
      </c>
      <c r="C7" s="13">
        <v>1928259.9523593802</v>
      </c>
      <c r="D7" s="40">
        <f t="shared" ref="D7:D12" si="0">B7-C7</f>
        <v>39517.501476569567</v>
      </c>
      <c r="E7" s="40">
        <f>B7-[1]Sheet1!A2</f>
        <v>53829.873835949693</v>
      </c>
      <c r="F7" s="40">
        <f>B7-[1]Sheet1!B2</f>
        <v>170675.36179295974</v>
      </c>
    </row>
    <row r="8" spans="1:6" ht="15.75" x14ac:dyDescent="0.25">
      <c r="A8" s="15" t="s">
        <v>41</v>
      </c>
      <c r="B8" s="16">
        <v>3150406.2044953499</v>
      </c>
      <c r="C8" s="16">
        <v>3125052.07586997</v>
      </c>
      <c r="D8" s="40">
        <f t="shared" si="0"/>
        <v>25354.128625379875</v>
      </c>
      <c r="E8" s="40">
        <f>B8-[1]Sheet1!A3</f>
        <v>87001.854495349806</v>
      </c>
      <c r="F8" s="40">
        <f>B8-[1]Sheet1!A2</f>
        <v>1236458.6244953498</v>
      </c>
    </row>
    <row r="9" spans="1:6" ht="15.75" x14ac:dyDescent="0.25">
      <c r="A9" s="38" t="s">
        <v>42</v>
      </c>
      <c r="B9" s="19">
        <v>43535.894491990002</v>
      </c>
      <c r="C9" s="19">
        <v>43452.831844029999</v>
      </c>
      <c r="D9" s="36">
        <f t="shared" si="0"/>
        <v>83.062647960003233</v>
      </c>
      <c r="E9" s="36">
        <f>B9-[1]Sheet1!A4</f>
        <v>547.0344919900017</v>
      </c>
      <c r="F9" s="36">
        <f>B9-[1]Sheet1!B4</f>
        <v>2431.2344114399966</v>
      </c>
    </row>
    <row r="10" spans="1:6" ht="15.75" x14ac:dyDescent="0.25">
      <c r="A10" s="15" t="s">
        <v>43</v>
      </c>
      <c r="B10" s="16">
        <v>-335578.75065940002</v>
      </c>
      <c r="C10" s="16">
        <v>-308992.12351059</v>
      </c>
      <c r="D10" s="36">
        <f t="shared" si="0"/>
        <v>-26586.627148810017</v>
      </c>
      <c r="E10" s="36">
        <f>B10-[1]Sheet1!A5</f>
        <v>-59571.990659400006</v>
      </c>
      <c r="F10" s="36">
        <f>B10-[1]Sheet1!B5</f>
        <v>-259834.03679514999</v>
      </c>
    </row>
    <row r="11" spans="1:6" ht="31.5" x14ac:dyDescent="0.25">
      <c r="A11" s="38" t="s">
        <v>44</v>
      </c>
      <c r="B11" s="19">
        <v>350643.96206702001</v>
      </c>
      <c r="C11" s="19">
        <v>324057.33491820999</v>
      </c>
      <c r="D11" s="36">
        <f t="shared" si="0"/>
        <v>26586.627148810017</v>
      </c>
      <c r="E11" s="36">
        <f>B11-[1]Sheet1!A6</f>
        <v>59571.982067020028</v>
      </c>
      <c r="F11" s="36">
        <f>B11-[1]Sheet1!B6</f>
        <v>260171.46289252999</v>
      </c>
    </row>
    <row r="12" spans="1:6" ht="15.75" x14ac:dyDescent="0.25">
      <c r="A12" s="15" t="s">
        <v>45</v>
      </c>
      <c r="B12" s="23">
        <v>-847050</v>
      </c>
      <c r="C12" s="23">
        <v>-887800</v>
      </c>
      <c r="D12" s="36">
        <f t="shared" si="0"/>
        <v>40750</v>
      </c>
      <c r="E12" s="36">
        <f>B12-[1]Sheet1!A7</f>
        <v>26400</v>
      </c>
      <c r="F12" s="36">
        <f>B12-[1]Sheet1!B7</f>
        <v>-193000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-474550</v>
      </c>
      <c r="D17" s="36">
        <f>B17-C17</f>
        <v>0</v>
      </c>
      <c r="E17" s="36">
        <f>B17-[1]Sheet1!A12</f>
        <v>-52750</v>
      </c>
      <c r="F17" s="36">
        <f>B17-[1]Sheet1!B12</f>
        <v>-97100</v>
      </c>
    </row>
    <row r="18" spans="1:6" ht="15.75" x14ac:dyDescent="0.25">
      <c r="A18" s="24" t="s">
        <v>21</v>
      </c>
      <c r="B18" s="19">
        <v>-172500</v>
      </c>
      <c r="C18" s="19">
        <v>-213250</v>
      </c>
      <c r="D18" s="36">
        <f>B18-C18</f>
        <v>40750</v>
      </c>
      <c r="E18" s="36">
        <f>B18-[1]Sheet1!A13</f>
        <v>104150</v>
      </c>
      <c r="F18" s="36">
        <f>B18-[1]Sheet1!B13</f>
        <v>104100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1967777.4598594098</v>
      </c>
      <c r="C21" s="25">
        <v>1928259.9583501101</v>
      </c>
      <c r="D21" s="40">
        <f t="shared" ref="D21:D29" si="1">B21-C21</f>
        <v>39517.501509299735</v>
      </c>
      <c r="E21" s="36">
        <f>B21-[1]Sheet1!A16</f>
        <v>53829.879859409761</v>
      </c>
      <c r="F21" s="36">
        <f>B21-[1]Sheet1!B16</f>
        <v>170675.36781578977</v>
      </c>
    </row>
    <row r="22" spans="1:6" ht="31.5" x14ac:dyDescent="0.25">
      <c r="A22" s="38" t="s">
        <v>46</v>
      </c>
      <c r="B22" s="16">
        <v>324595.90491937997</v>
      </c>
      <c r="C22" s="16">
        <v>318005.55679267005</v>
      </c>
      <c r="D22" s="36">
        <f t="shared" si="1"/>
        <v>6590.3481267099269</v>
      </c>
      <c r="E22" s="36">
        <f>B22-[1]Sheet1!A17</f>
        <v>-3873.4550806200132</v>
      </c>
      <c r="F22" s="36">
        <f>B22-[1]Sheet1!B17</f>
        <v>-41603.91112205002</v>
      </c>
    </row>
    <row r="23" spans="1:6" ht="15.75" x14ac:dyDescent="0.25">
      <c r="A23" s="15" t="s">
        <v>32</v>
      </c>
      <c r="B23" s="16">
        <v>774957.73345599999</v>
      </c>
      <c r="C23" s="16">
        <v>769273.733029</v>
      </c>
      <c r="D23" s="36">
        <f t="shared" si="1"/>
        <v>5684.0004269999918</v>
      </c>
      <c r="E23" s="36">
        <f>B23-[1]Sheet1!A18</f>
        <v>15013.403456000029</v>
      </c>
      <c r="F23" s="36">
        <f>B23-[1]Sheet1!B18</f>
        <v>24845.311301499954</v>
      </c>
    </row>
    <row r="24" spans="1:6" ht="31.5" x14ac:dyDescent="0.25">
      <c r="A24" s="38" t="s">
        <v>47</v>
      </c>
      <c r="B24" s="16">
        <v>23532.17828516</v>
      </c>
      <c r="C24" s="16">
        <v>23873.575679369998</v>
      </c>
      <c r="D24" s="36">
        <f t="shared" si="1"/>
        <v>-341.39739420999831</v>
      </c>
      <c r="E24" s="36">
        <f>B24-[1]Sheet1!A19</f>
        <v>1055.6082851600004</v>
      </c>
      <c r="F24" s="36">
        <f>B24-[1]Sheet1!B19</f>
        <v>-2191.8492582399995</v>
      </c>
    </row>
    <row r="25" spans="1:6" ht="45" x14ac:dyDescent="0.25">
      <c r="A25" s="41" t="s">
        <v>48</v>
      </c>
      <c r="B25" s="16">
        <v>844691.64319886977</v>
      </c>
      <c r="C25" s="16">
        <v>817107.09284907021</v>
      </c>
      <c r="D25" s="36">
        <f t="shared" si="1"/>
        <v>27584.550349799567</v>
      </c>
      <c r="E25" s="36">
        <f>B25-[1]Sheet1!A20</f>
        <v>41634.333198869717</v>
      </c>
      <c r="F25" s="36">
        <f>B25-[1]Sheet1!B20</f>
        <v>189625.81689457991</v>
      </c>
    </row>
    <row r="26" spans="1:6" ht="16.5" hidden="1" thickBot="1" x14ac:dyDescent="0.3">
      <c r="B26" s="25">
        <v>1123085.8166605402</v>
      </c>
      <c r="C26" s="25">
        <v>1111152.8655010399</v>
      </c>
      <c r="D26" s="36">
        <f t="shared" si="1"/>
        <v>11932.951159500284</v>
      </c>
      <c r="E26" s="36">
        <f>B26-[1]Sheet1!A21</f>
        <v>12195.54666054016</v>
      </c>
      <c r="F26" s="36">
        <f>B26-[1]Sheet1!B21</f>
        <v>-18950.449078789912</v>
      </c>
    </row>
    <row r="27" spans="1:6" ht="16.5" hidden="1" thickBot="1" x14ac:dyDescent="0.3">
      <c r="B27" s="29">
        <v>268277</v>
      </c>
      <c r="C27" s="29">
        <v>268253</v>
      </c>
      <c r="D27" s="36">
        <f t="shared" si="1"/>
        <v>24</v>
      </c>
      <c r="E27" s="36">
        <f>B27-[1]Sheet1!A22</f>
        <v>2164</v>
      </c>
      <c r="F27" s="36">
        <f>B27-[1]Sheet1!B22</f>
        <v>18167.167270468461</v>
      </c>
    </row>
    <row r="28" spans="1:6" ht="16.5" hidden="1" thickBot="1" x14ac:dyDescent="0.3">
      <c r="B28" s="29">
        <v>56318.904919379973</v>
      </c>
      <c r="C28" s="29">
        <v>49752.556792670046</v>
      </c>
      <c r="D28" s="40">
        <f t="shared" si="1"/>
        <v>6566.3481267099269</v>
      </c>
      <c r="E28" s="36">
        <f>B28-[1]Sheet1!A23</f>
        <v>-6037.4550806200277</v>
      </c>
      <c r="F28" s="40">
        <f>B28-[1]Sheet1!B23</f>
        <v>-59771.078392518481</v>
      </c>
    </row>
    <row r="29" spans="1:6" ht="16.5" hidden="1" thickBot="1" x14ac:dyDescent="0.3">
      <c r="B29" s="29">
        <v>596349.25759546994</v>
      </c>
      <c r="C29" s="29">
        <v>571904.10321610002</v>
      </c>
      <c r="D29" s="40">
        <f t="shared" si="1"/>
        <v>24445.154379369924</v>
      </c>
      <c r="E29" s="40">
        <f>B29-[1]Sheet1!A24</f>
        <v>39466.84759546991</v>
      </c>
      <c r="F29" s="36">
        <f>B29-[1]Sheet1!B24</f>
        <v>197025.46378276992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2026-02-11T04:36:58Z</dcterms:created>
  <dcterms:modified xsi:type="dcterms:W3CDTF">2026-02-11T04:38:05Z</dcterms:modified>
</cp:coreProperties>
</file>