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<sst xmlns="http://schemas.openxmlformats.org/spreadsheetml/2006/main" count="62" uniqueCount="49">
  <si>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</si>
  <si>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</si>
  <si>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</si>
  <si>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</si>
  <si>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Falgun 16, 2082</t>
  </si>
  <si>
    <t>Falgun 14,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</si>
  <si>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</si>
  <si>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</si>
  <si>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</si>
  <si>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</si>
  <si>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</si>
  <si>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</si>
  <si>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</si>
  <si>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</si>
  <si>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</si>
  <si>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</si>
  <si>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</si>
  <si>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</si>
  <si>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</si>
  <si>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</si>
  <si>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</si>
  <si>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</si>
  <si>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</si>
  <si>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</si>
  <si>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</si>
  <si>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</si>
  <si>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</si>
  <si>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</si>
  <si>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</si>
  <si>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</si>
  <si>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</si>
  <si>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</si>
  <si>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</si>
  <si>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</si>
  <si>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</si>
  <si>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</si>
  <si>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</si>
  <si>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</si>
  <si>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</si>
  <si>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</si>
  <si>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</si>
  <si>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</si>
  <si>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</si>
  <si>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</si>
  <si>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</si>
  <si>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</si>
  <si>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</si>
  <si>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</si>
  <si>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16, 2082(February 28,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</si>
</sst>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B15" sqref="B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46081</v>
      </c>
      <c r="C6" s="10">
        <v>46079</v>
      </c>
      <c r="D6" s="11" t="s">
        <v>7</v>
      </c>
      <c r="E6" s="11" t="s">
        <v>8</v>
      </c>
      <c r="F6" s="11" t="s">
        <v>9</v>
      </c>
    </row>
    <row r="7" spans="1:6" ht="16.5" thickBot="1" x14ac:dyDescent="0.3">
      <c r="A7" s="12" t="s">
        <v>10</v>
      </c>
      <c r="B7" s="13">
        <v>2025556.5174745494</v>
      </c>
      <c r="C7" s="13">
        <v>2004365.5502001802</v>
      </c>
      <c r="D7" s="14">
        <v>21190.967274369206</v>
      </c>
      <c r="E7" s="14">
        <v>55060.659859229345</v>
      </c>
      <c r="F7" s="14">
        <v>228454.42543155933</v>
      </c>
    </row>
    <row r="8" spans="1:6" ht="15.75" x14ac:dyDescent="0.25">
      <c r="A8" s="15" t="s">
        <v>11</v>
      </c>
      <c r="B8" s="16">
        <v>3219549.2699739495</v>
      </c>
      <c r="C8" s="16">
        <v>3195667.9488373999</v>
      </c>
      <c r="D8" s="17">
        <v>23881.321136549581</v>
      </c>
      <c r="E8" s="17">
        <v>54494.776396999601</v>
      </c>
      <c r="F8" s="17">
        <v>692652.46406670939</v>
      </c>
    </row>
    <row r="9" spans="1:6" ht="15.75" x14ac:dyDescent="0.25">
      <c r="A9" s="18" t="s">
        <v>12</v>
      </c>
      <c r="B9" s="19">
        <v>43625.289042069999</v>
      </c>
      <c r="C9" s="19">
        <v>43653.691597029996</v>
      </c>
      <c r="D9" s="20">
        <v>-28.40255495999736</v>
      </c>
      <c r="E9" s="20">
        <v>-87.575215440003376</v>
      </c>
      <c r="F9" s="20">
        <v>2520.628961519993</v>
      </c>
    </row>
    <row r="10" spans="1:6" ht="15.75" x14ac:dyDescent="0.25">
      <c r="A10" s="15" t="s">
        <v>13</v>
      </c>
      <c r="B10" s="16">
        <v>-319342.75249940006</v>
      </c>
      <c r="C10" s="16">
        <v>-316652.39863722003</v>
      </c>
      <c r="D10" s="17">
        <v>-2690.3538621800253</v>
      </c>
      <c r="E10" s="17">
        <v>8515.8834622299764</v>
      </c>
      <c r="F10" s="17">
        <v>-243598.03863515003</v>
      </c>
    </row>
    <row r="11" spans="1:6" ht="15.75" x14ac:dyDescent="0.25">
      <c r="A11" s="18" t="s">
        <v>14</v>
      </c>
      <c r="B11" s="19">
        <v>334407.46390702005</v>
      </c>
      <c r="C11" s="19">
        <v>331717.11004484002</v>
      </c>
      <c r="D11" s="21">
        <v>2690.3538621800253</v>
      </c>
      <c r="E11" s="21">
        <v>-8516.3834622299764</v>
      </c>
      <c r="F11" s="21">
        <v>243934.96473253003</v>
      </c>
    </row>
    <row r="12" spans="1:6" ht="15.75" x14ac:dyDescent="0.25">
      <c r="A12" s="22" t="s">
        <v>15</v>
      </c>
      <c r="B12" s="23">
        <v>-874650</v>
      </c>
      <c r="C12" s="23">
        <v>-874650</v>
      </c>
      <c r="D12" s="17">
        <v>0</v>
      </c>
      <c r="E12" s="17">
        <v>-7950</v>
      </c>
      <c r="F12" s="17">
        <v>-220600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-540000</v>
      </c>
      <c r="C17" s="19">
        <v>-540000</v>
      </c>
      <c r="D17" s="21">
        <v>0</v>
      </c>
      <c r="E17" s="21">
        <v>-56200</v>
      </c>
      <c r="F17" s="21">
        <v>-162550</v>
      </c>
    </row>
    <row r="18" spans="1:6" ht="15.75" x14ac:dyDescent="0.25">
      <c r="A18" s="24" t="s">
        <v>21</v>
      </c>
      <c r="B18" s="19">
        <v>-134650</v>
      </c>
      <c r="C18" s="19">
        <v>-134650</v>
      </c>
      <c r="D18" s="21">
        <v>0</v>
      </c>
      <c r="E18" s="21">
        <v>48250</v>
      </c>
      <c r="F18" s="21">
        <v>141950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2025556.5174750099</v>
      </c>
      <c r="C21" s="25">
        <v>2004365.5502005499</v>
      </c>
      <c r="D21" s="14">
        <v>21190.96727446001</v>
      </c>
      <c r="E21" s="14">
        <v>55060.653839889914</v>
      </c>
      <c r="F21" s="14">
        <v>228454.42543138983</v>
      </c>
    </row>
    <row r="22" spans="1:6" ht="15.75" x14ac:dyDescent="0.25">
      <c r="A22" s="22" t="s">
        <v>25</v>
      </c>
      <c r="B22" s="16">
        <v>366648.88492062001</v>
      </c>
      <c r="C22" s="16">
        <v>335067.47573568998</v>
      </c>
      <c r="D22" s="26">
        <v>31581.409184930031</v>
      </c>
      <c r="E22" s="26">
        <v>47398.620742360014</v>
      </c>
      <c r="F22" s="26">
        <v>449.06887919001747</v>
      </c>
    </row>
    <row r="23" spans="1:6" ht="15.75" x14ac:dyDescent="0.25">
      <c r="A23" s="22" t="s">
        <v>26</v>
      </c>
      <c r="B23" s="16">
        <v>787809.49842800002</v>
      </c>
      <c r="C23" s="16">
        <v>787052.96441100002</v>
      </c>
      <c r="D23" s="26">
        <v>756.53401699999813</v>
      </c>
      <c r="E23" s="26">
        <v>11495.388391000102</v>
      </c>
      <c r="F23" s="26">
        <v>37697.076273499988</v>
      </c>
    </row>
    <row r="24" spans="1:6" ht="15.75" x14ac:dyDescent="0.25">
      <c r="A24" s="22" t="s">
        <v>27</v>
      </c>
      <c r="B24" s="16">
        <v>24728.249154910001</v>
      </c>
      <c r="C24" s="16">
        <v>24907.35975625</v>
      </c>
      <c r="D24" s="26">
        <v>-179.11060133999854</v>
      </c>
      <c r="E24" s="26">
        <v>-1526.9179706899995</v>
      </c>
      <c r="F24" s="26">
        <v>-995.77838848999818</v>
      </c>
    </row>
    <row r="25" spans="1:6" ht="16.5" thickBot="1" x14ac:dyDescent="0.3">
      <c r="A25" s="22" t="s">
        <v>28</v>
      </c>
      <c r="B25" s="16">
        <v>846369.88497147989</v>
      </c>
      <c r="C25" s="16">
        <v>857337.75029760983</v>
      </c>
      <c r="D25" s="27">
        <v>-10967.865326129948</v>
      </c>
      <c r="E25" s="27">
        <v>-2306.4373227801407</v>
      </c>
      <c r="F25" s="27">
        <v>191304.05866719002</v>
      </c>
    </row>
    <row r="26" spans="1:6" ht="16.5" thickBot="1" x14ac:dyDescent="0.3">
      <c r="A26" s="12" t="s">
        <v>29</v>
      </c>
      <c r="B26" s="25">
        <v>1179186.63250353</v>
      </c>
      <c r="C26" s="25">
        <v>1147027.7999029399</v>
      </c>
      <c r="D26" s="14">
        <v>32158.832600590074</v>
      </c>
      <c r="E26" s="14">
        <v>57367.091162670171</v>
      </c>
      <c r="F26" s="14">
        <v>37150.36676419992</v>
      </c>
    </row>
    <row r="27" spans="1:6" ht="16.5" thickBot="1" x14ac:dyDescent="0.3">
      <c r="A27" s="28" t="s">
        <v>30</v>
      </c>
      <c r="B27" s="29">
        <v>269256</v>
      </c>
      <c r="C27" s="29">
        <v>269256</v>
      </c>
      <c r="D27" s="30">
        <v>0</v>
      </c>
      <c r="E27" s="30">
        <v>979</v>
      </c>
      <c r="F27" s="30">
        <v>19146.167270468461</v>
      </c>
    </row>
    <row r="28" spans="1:6" ht="16.5" thickBot="1" x14ac:dyDescent="0.3">
      <c r="A28" s="28" t="s">
        <v>31</v>
      </c>
      <c r="B28" s="29">
        <v>97392.88492062001</v>
      </c>
      <c r="C28" s="29">
        <v>65811.475735689979</v>
      </c>
      <c r="D28" s="14">
        <v>31581.409184930031</v>
      </c>
      <c r="E28" s="14">
        <v>46419.620742360014</v>
      </c>
      <c r="F28" s="14">
        <v>-18697.098391278443</v>
      </c>
    </row>
    <row r="29" spans="1:6" ht="16.5" thickBot="1" x14ac:dyDescent="0.3">
      <c r="A29" s="31" t="s">
        <v>32</v>
      </c>
      <c r="B29" s="29">
        <v>614897.60033490998</v>
      </c>
      <c r="C29" s="29">
        <v>610641.2249872</v>
      </c>
      <c r="D29" s="14">
        <v>4256.3753477099817</v>
      </c>
      <c r="E29" s="14">
        <v>14287.510004159994</v>
      </c>
      <c r="F29" s="14">
        <v>215573.80652220995</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10" sqref="C10"/>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16, 2082(February 28,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46081</v>
      </c>
      <c r="C6" s="10">
        <v>46079</v>
      </c>
    </row>
    <row r="7" spans="1:6" ht="63.75" thickBot="1" x14ac:dyDescent="0.3">
      <c r="A7" s="38" t="s">
        <v>39</v>
      </c>
      <c r="B7" s="13">
        <v>2025556.5174745494</v>
      </c>
      <c r="C7" s="13">
        <v>2004365.5502001802</v>
      </c>
      <c r="D7" s="40">
        <f t="shared" ref="D7:D12" si="0">B7-C7</f>
        <v>21190.967274369206</v>
      </c>
      <c r="E7" s="40">
        <f>B7-[1]Sheet1!A2</f>
        <v>55060.659859229345</v>
      </c>
      <c r="F7" s="40">
        <f>B7-[1]Sheet1!B2</f>
        <v>228454.42543155933</v>
      </c>
    </row>
    <row r="8" spans="1:6" ht="15.75" x14ac:dyDescent="0.25">
      <c r="A8" s="15" t="s">
        <v>40</v>
      </c>
      <c r="B8" s="16">
        <v>3219549.2699739495</v>
      </c>
      <c r="C8" s="16">
        <v>3195667.9488373999</v>
      </c>
      <c r="D8" s="40">
        <f t="shared" si="0"/>
        <v>23881.321136549581</v>
      </c>
      <c r="E8" s="40">
        <f>B8-[1]Sheet1!A3</f>
        <v>54494.776396999601</v>
      </c>
      <c r="F8" s="40">
        <f>B8-[1]Sheet1!A2</f>
        <v>1249053.4123586295</v>
      </c>
    </row>
    <row r="9" spans="1:6" ht="15.75" x14ac:dyDescent="0.25">
      <c r="A9" s="38" t="s">
        <v>41</v>
      </c>
      <c r="B9" s="19">
        <v>43625.289042069999</v>
      </c>
      <c r="C9" s="19">
        <v>43653.691597029996</v>
      </c>
      <c r="D9" s="36">
        <f t="shared" si="0"/>
        <v>-28.40255495999736</v>
      </c>
      <c r="E9" s="36">
        <f>B9-[1]Sheet1!A4</f>
        <v>-87.575215440003376</v>
      </c>
      <c r="F9" s="36">
        <f>B9-[1]Sheet1!B4</f>
        <v>2520.628961519993</v>
      </c>
    </row>
    <row r="10" spans="1:6" ht="15.75" x14ac:dyDescent="0.25">
      <c r="A10" s="15" t="s">
        <v>42</v>
      </c>
      <c r="B10" s="16">
        <v>-319342.75249940006</v>
      </c>
      <c r="C10" s="16">
        <v>-316652.39863722003</v>
      </c>
      <c r="D10" s="36">
        <f t="shared" si="0"/>
        <v>-2690.3538621800253</v>
      </c>
      <c r="E10" s="36">
        <f>B10-[1]Sheet1!A5</f>
        <v>8515.8834622299764</v>
      </c>
      <c r="F10" s="36">
        <f>B10-[1]Sheet1!B5</f>
        <v>-243598.03863515003</v>
      </c>
    </row>
    <row r="11" spans="1:6" ht="31.5" x14ac:dyDescent="0.25">
      <c r="A11" s="38" t="s">
        <v>43</v>
      </c>
      <c r="B11" s="19">
        <v>334407.46390702005</v>
      </c>
      <c r="C11" s="19">
        <v>331717.11004484002</v>
      </c>
      <c r="D11" s="36">
        <f t="shared" si="0"/>
        <v>2690.3538621800253</v>
      </c>
      <c r="E11" s="36">
        <f>B11-[1]Sheet1!A6</f>
        <v>-8516.3834622299764</v>
      </c>
      <c r="F11" s="36">
        <f>B11-[1]Sheet1!B6</f>
        <v>243934.96473253003</v>
      </c>
    </row>
    <row r="12" spans="1:6" ht="15.75" x14ac:dyDescent="0.25">
      <c r="A12" s="15" t="s">
        <v>44</v>
      </c>
      <c r="B12" s="23">
        <v>-874650</v>
      </c>
      <c r="C12" s="23">
        <v>-874650</v>
      </c>
      <c r="D12" s="36">
        <f t="shared" si="0"/>
        <v>0</v>
      </c>
      <c r="E12" s="36">
        <f>B12-[1]Sheet1!A7</f>
        <v>-7950</v>
      </c>
      <c r="F12" s="36">
        <f>B12-[1]Sheet1!B7</f>
        <v>-220600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-540000</v>
      </c>
      <c r="C17" s="19">
        <v>-540000</v>
      </c>
      <c r="D17" s="36">
        <f>B17-C17</f>
        <v>0</v>
      </c>
      <c r="E17" s="36">
        <f>B17-[1]Sheet1!A12</f>
        <v>-56200</v>
      </c>
      <c r="F17" s="36">
        <f>B17-[1]Sheet1!B12</f>
        <v>-162550</v>
      </c>
    </row>
    <row r="18" spans="1:6" ht="15.75" x14ac:dyDescent="0.25">
      <c r="A18" s="24" t="s">
        <v>21</v>
      </c>
      <c r="B18" s="19">
        <v>-134650</v>
      </c>
      <c r="C18" s="19">
        <v>-134650</v>
      </c>
      <c r="D18" s="36">
        <f>B18-C18</f>
        <v>0</v>
      </c>
      <c r="E18" s="36">
        <f>B18-[1]Sheet1!A13</f>
        <v>48250</v>
      </c>
      <c r="F18" s="36">
        <f>B18-[1]Sheet1!B13</f>
        <v>141950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2025556.5174750099</v>
      </c>
      <c r="C21" s="25">
        <v>2004365.5502005499</v>
      </c>
      <c r="D21" s="40">
        <f t="shared" ref="D21:D29" si="1">B21-C21</f>
        <v>21190.96727446001</v>
      </c>
      <c r="E21" s="36">
        <f>B21-[1]Sheet1!A16</f>
        <v>55060.653839889914</v>
      </c>
      <c r="F21" s="36">
        <f>B21-[1]Sheet1!B16</f>
        <v>228454.42543138983</v>
      </c>
    </row>
    <row r="22" spans="1:6" ht="31.5" x14ac:dyDescent="0.25">
      <c r="A22" s="38" t="s">
        <v>45</v>
      </c>
      <c r="B22" s="16">
        <v>366648.88492062001</v>
      </c>
      <c r="C22" s="16">
        <v>335067.47573568998</v>
      </c>
      <c r="D22" s="36">
        <f t="shared" si="1"/>
        <v>31581.409184930031</v>
      </c>
      <c r="E22" s="36">
        <f>B22-[1]Sheet1!A17</f>
        <v>47398.620742360014</v>
      </c>
      <c r="F22" s="36">
        <f>B22-[1]Sheet1!B17</f>
        <v>449.06887919001747</v>
      </c>
    </row>
    <row r="23" spans="1:6" ht="15.75" x14ac:dyDescent="0.25">
      <c r="A23" s="15" t="s">
        <v>32</v>
      </c>
      <c r="B23" s="16">
        <v>787809.49842800002</v>
      </c>
      <c r="C23" s="16">
        <v>787052.96441100002</v>
      </c>
      <c r="D23" s="36">
        <f t="shared" si="1"/>
        <v>756.53401699999813</v>
      </c>
      <c r="E23" s="36">
        <f>B23-[1]Sheet1!A18</f>
        <v>11495.388391000102</v>
      </c>
      <c r="F23" s="36">
        <f>B23-[1]Sheet1!B18</f>
        <v>37697.076273499988</v>
      </c>
    </row>
    <row r="24" spans="1:6" ht="31.5" x14ac:dyDescent="0.25">
      <c r="A24" s="38" t="s">
        <v>46</v>
      </c>
      <c r="B24" s="16">
        <v>24728.249154910001</v>
      </c>
      <c r="C24" s="16">
        <v>24907.35975625</v>
      </c>
      <c r="D24" s="36">
        <f t="shared" si="1"/>
        <v>-179.11060133999854</v>
      </c>
      <c r="E24" s="36">
        <f>B24-[1]Sheet1!A19</f>
        <v>-1526.9179706899995</v>
      </c>
      <c r="F24" s="36">
        <f>B24-[1]Sheet1!B19</f>
        <v>-995.77838848999818</v>
      </c>
    </row>
    <row r="25" spans="1:6" ht="45" x14ac:dyDescent="0.25">
      <c r="A25" s="41" t="s">
        <v>47</v>
      </c>
      <c r="B25" s="16">
        <v>846369.88497147989</v>
      </c>
      <c r="C25" s="16">
        <v>857337.75029760983</v>
      </c>
      <c r="D25" s="36">
        <f t="shared" si="1"/>
        <v>-10967.865326129948</v>
      </c>
      <c r="E25" s="36">
        <f>B25-[1]Sheet1!A20</f>
        <v>-2306.4373227801407</v>
      </c>
      <c r="F25" s="36">
        <f>B25-[1]Sheet1!B20</f>
        <v>191304.05866719002</v>
      </c>
    </row>
    <row r="26" spans="1:6" ht="16.5" hidden="1" thickBot="1" x14ac:dyDescent="0.3">
      <c r="B26" s="25">
        <v>1179186.63250353</v>
      </c>
      <c r="C26" s="25">
        <v>1147027.7999029399</v>
      </c>
      <c r="D26" s="36">
        <f t="shared" si="1"/>
        <v>32158.832600590074</v>
      </c>
      <c r="E26" s="36">
        <f>B26-[1]Sheet1!A21</f>
        <v>57367.091162670171</v>
      </c>
      <c r="F26" s="36">
        <f>B26-[1]Sheet1!B21</f>
        <v>37150.36676419992</v>
      </c>
    </row>
    <row r="27" spans="1:6" ht="16.5" hidden="1" thickBot="1" x14ac:dyDescent="0.3">
      <c r="B27" s="29">
        <v>269256</v>
      </c>
      <c r="C27" s="29">
        <v>269256</v>
      </c>
      <c r="D27" s="36">
        <f t="shared" si="1"/>
        <v>0</v>
      </c>
      <c r="E27" s="36">
        <f>B27-[1]Sheet1!A22</f>
        <v>979</v>
      </c>
      <c r="F27" s="36">
        <f>B27-[1]Sheet1!B22</f>
        <v>19146.167270468461</v>
      </c>
    </row>
    <row r="28" spans="1:6" ht="16.5" hidden="1" thickBot="1" x14ac:dyDescent="0.3">
      <c r="B28" s="29">
        <v>97392.88492062001</v>
      </c>
      <c r="C28" s="29">
        <v>65811.475735689979</v>
      </c>
      <c r="D28" s="40">
        <f t="shared" si="1"/>
        <v>31581.409184930031</v>
      </c>
      <c r="E28" s="36">
        <f>B28-[1]Sheet1!A23</f>
        <v>46419.620742360014</v>
      </c>
      <c r="F28" s="40">
        <f>B28-[1]Sheet1!B23</f>
        <v>-18697.098391278443</v>
      </c>
    </row>
    <row r="29" spans="1:6" ht="16.5" hidden="1" thickBot="1" x14ac:dyDescent="0.3">
      <c r="B29" s="29">
        <v>614897.60033490998</v>
      </c>
      <c r="C29" s="29">
        <v>610641.2249872</v>
      </c>
      <c r="D29" s="40">
        <f t="shared" si="1"/>
        <v>4256.3753477099817</v>
      </c>
      <c r="E29" s="40">
        <f>B29-[1]Sheet1!A24</f>
        <v>14287.510004159994</v>
      </c>
      <c r="F29" s="36">
        <f>B29-[1]Sheet1!B24</f>
        <v>215573.80652220995</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2026-03-01T04:37:24Z</dcterms:created>
  <dcterms:modified xsi:type="dcterms:W3CDTF">2026-03-01T04:38:24Z</dcterms:modified>
</cp:coreProperties>
</file>