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<sst xmlns="http://schemas.openxmlformats.org/spreadsheetml/2006/main" count="62" uniqueCount="50">
  <si>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</si>
  <si>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</si>
  <si>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</si>
  <si>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</si>
  <si>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Chaitra 07, 2082</t>
  </si>
  <si>
    <t>Chaitra 05,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</si>
  <si>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</si>
  <si>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</si>
  <si>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</si>
  <si>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</si>
  <si>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</si>
  <si>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</si>
  <si>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</si>
  <si>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</si>
  <si>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</si>
  <si>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</si>
  <si>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</si>
  <si>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</si>
  <si>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</si>
  <si>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</si>
  <si>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</si>
  <si>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</si>
  <si>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</si>
  <si>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</si>
  <si>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</si>
  <si>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</si>
  <si>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</si>
  <si>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</si>
  <si>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</si>
  <si>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</si>
  <si>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</si>
  <si>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</si>
  <si>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</si>
  <si>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</si>
  <si>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</si>
  <si>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</si>
  <si>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</si>
  <si>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</si>
  <si>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Chaitra 02,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</si>
  <si>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</si>
  <si>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</si>
  <si>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</si>
  <si>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</si>
  <si>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</si>
  <si>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</si>
  <si>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</si>
  <si>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</si>
  <si>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</si>
  <si>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</si>
  <si>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07, 2082(March 21,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</si>
</sst>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46102</v>
      </c>
      <c r="C6" s="10">
        <v>46100</v>
      </c>
      <c r="D6" s="11" t="s">
        <v>7</v>
      </c>
      <c r="E6" s="11" t="s">
        <v>8</v>
      </c>
      <c r="F6" s="11" t="s">
        <v>9</v>
      </c>
    </row>
    <row r="7" spans="1:6" ht="16.5" thickBot="1" x14ac:dyDescent="0.3">
      <c r="A7" s="12" t="s">
        <v>10</v>
      </c>
      <c r="B7" s="13">
        <v>2042512.6569861402</v>
      </c>
      <c r="C7" s="13">
        <v>2049490.2385230195</v>
      </c>
      <c r="D7" s="14">
        <v>-6977.5815368792973</v>
      </c>
      <c r="E7" s="14">
        <v>-9213.1492515103891</v>
      </c>
      <c r="F7" s="14">
        <v>245410.56494315015</v>
      </c>
    </row>
    <row r="8" spans="1:6" ht="15.75" x14ac:dyDescent="0.25">
      <c r="A8" s="15" t="s">
        <v>11</v>
      </c>
      <c r="B8" s="16">
        <v>3292365.8562634201</v>
      </c>
      <c r="C8" s="16">
        <v>3301143.5261651394</v>
      </c>
      <c r="D8" s="17">
        <v>-8777.6699017193168</v>
      </c>
      <c r="E8" s="17">
        <v>7575.6840986595489</v>
      </c>
      <c r="F8" s="17">
        <v>765469.05035617994</v>
      </c>
    </row>
    <row r="9" spans="1:6" ht="15.75" x14ac:dyDescent="0.25">
      <c r="A9" s="18" t="s">
        <v>12</v>
      </c>
      <c r="B9" s="19">
        <v>44095.023604869995</v>
      </c>
      <c r="C9" s="19">
        <v>44027.294435349999</v>
      </c>
      <c r="D9" s="20">
        <v>67.729169519996503</v>
      </c>
      <c r="E9" s="20">
        <v>124.53427943999122</v>
      </c>
      <c r="F9" s="20">
        <v>2990.3635243199897</v>
      </c>
    </row>
    <row r="10" spans="1:6" ht="15.75" x14ac:dyDescent="0.25">
      <c r="A10" s="15" t="s">
        <v>13</v>
      </c>
      <c r="B10" s="16">
        <v>-342753.19927728001</v>
      </c>
      <c r="C10" s="16">
        <v>-344553.28764212003</v>
      </c>
      <c r="D10" s="17">
        <v>1800.0883648400195</v>
      </c>
      <c r="E10" s="17">
        <v>361.16664982994553</v>
      </c>
      <c r="F10" s="17">
        <v>-267008.48541303002</v>
      </c>
    </row>
    <row r="11" spans="1:6" ht="15.75" x14ac:dyDescent="0.25">
      <c r="A11" s="18" t="s">
        <v>14</v>
      </c>
      <c r="B11" s="19">
        <v>356711.14068489999</v>
      </c>
      <c r="C11" s="19">
        <v>358511.22904974001</v>
      </c>
      <c r="D11" s="21">
        <v>-1800.0883648400195</v>
      </c>
      <c r="E11" s="21">
        <v>-361.16664982994553</v>
      </c>
      <c r="F11" s="21">
        <v>266238.64151041</v>
      </c>
    </row>
    <row r="12" spans="1:6" ht="15.75" x14ac:dyDescent="0.25">
      <c r="A12" s="22" t="s">
        <v>15</v>
      </c>
      <c r="B12" s="23">
        <v>-907100</v>
      </c>
      <c r="C12" s="23">
        <v>-907100</v>
      </c>
      <c r="D12" s="17">
        <v>0</v>
      </c>
      <c r="E12" s="17">
        <v>-17150</v>
      </c>
      <c r="F12" s="17">
        <v>-253050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-574700</v>
      </c>
      <c r="C17" s="19">
        <v>-574700</v>
      </c>
      <c r="D17" s="21">
        <v>0</v>
      </c>
      <c r="E17" s="21">
        <v>-5650</v>
      </c>
      <c r="F17" s="21">
        <v>-197250</v>
      </c>
    </row>
    <row r="18" spans="1:6" ht="15.75" x14ac:dyDescent="0.25">
      <c r="A18" s="24" t="s">
        <v>21</v>
      </c>
      <c r="B18" s="19">
        <v>-132400</v>
      </c>
      <c r="C18" s="19">
        <v>-132400</v>
      </c>
      <c r="D18" s="21">
        <v>0</v>
      </c>
      <c r="E18" s="21">
        <v>-11500</v>
      </c>
      <c r="F18" s="21">
        <v>144200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2042512.6569865402</v>
      </c>
      <c r="C21" s="25">
        <v>2049490.23852344</v>
      </c>
      <c r="D21" s="14">
        <v>-6977.5815368997864</v>
      </c>
      <c r="E21" s="14">
        <v>-9213.150291449856</v>
      </c>
      <c r="F21" s="14">
        <v>245410.56494292011</v>
      </c>
    </row>
    <row r="22" spans="1:6" ht="15.75" x14ac:dyDescent="0.25">
      <c r="A22" s="22" t="s">
        <v>25</v>
      </c>
      <c r="B22" s="16">
        <v>322693.48946527002</v>
      </c>
      <c r="C22" s="16">
        <v>329912.08756822004</v>
      </c>
      <c r="D22" s="26">
        <v>-7218.5981029500253</v>
      </c>
      <c r="E22" s="26">
        <v>-8094.1887609100086</v>
      </c>
      <c r="F22" s="26">
        <v>-43506.326576159976</v>
      </c>
    </row>
    <row r="23" spans="1:6" ht="15.75" x14ac:dyDescent="0.25">
      <c r="A23" s="22" t="s">
        <v>26</v>
      </c>
      <c r="B23" s="16">
        <v>794410.60589700006</v>
      </c>
      <c r="C23" s="16">
        <v>794742.51560199994</v>
      </c>
      <c r="D23" s="26">
        <v>-331.9097049998818</v>
      </c>
      <c r="E23" s="26">
        <v>-1794.929684999981</v>
      </c>
      <c r="F23" s="26">
        <v>44298.183742500027</v>
      </c>
    </row>
    <row r="24" spans="1:6" ht="15.75" x14ac:dyDescent="0.25">
      <c r="A24" s="22" t="s">
        <v>27</v>
      </c>
      <c r="B24" s="16">
        <v>26320.814680339994</v>
      </c>
      <c r="C24" s="16">
        <v>26326.999128219999</v>
      </c>
      <c r="D24" s="26">
        <v>-6.1844478800048819</v>
      </c>
      <c r="E24" s="26">
        <v>-643.83066546000919</v>
      </c>
      <c r="F24" s="26">
        <v>596.78713693999453</v>
      </c>
    </row>
    <row r="25" spans="1:6" ht="16.5" thickBot="1" x14ac:dyDescent="0.3">
      <c r="A25" s="22" t="s">
        <v>28</v>
      </c>
      <c r="B25" s="16">
        <v>899087.74694393016</v>
      </c>
      <c r="C25" s="16">
        <v>898508.63622500002</v>
      </c>
      <c r="D25" s="27">
        <v>579.11071893014014</v>
      </c>
      <c r="E25" s="27">
        <v>1319.7988199201645</v>
      </c>
      <c r="F25" s="27">
        <v>244021.9206396403</v>
      </c>
    </row>
    <row r="26" spans="1:6" ht="16.5" thickBot="1" x14ac:dyDescent="0.3">
      <c r="A26" s="12" t="s">
        <v>29</v>
      </c>
      <c r="B26" s="25">
        <v>1143424.91004261</v>
      </c>
      <c r="C26" s="25">
        <v>1150981.6022984399</v>
      </c>
      <c r="D26" s="14">
        <v>-7556.6922558299266</v>
      </c>
      <c r="E26" s="14">
        <v>-10532.949111370137</v>
      </c>
      <c r="F26" s="14">
        <v>1388.6443032799289</v>
      </c>
    </row>
    <row r="27" spans="1:6" ht="16.5" thickBot="1" x14ac:dyDescent="0.3">
      <c r="A27" s="28" t="s">
        <v>30</v>
      </c>
      <c r="B27" s="29">
        <v>270160</v>
      </c>
      <c r="C27" s="29">
        <v>270160</v>
      </c>
      <c r="D27" s="30">
        <v>0</v>
      </c>
      <c r="E27" s="30">
        <v>0</v>
      </c>
      <c r="F27" s="30">
        <v>20050.167270468461</v>
      </c>
    </row>
    <row r="28" spans="1:6" ht="16.5" thickBot="1" x14ac:dyDescent="0.3">
      <c r="A28" s="28" t="s">
        <v>31</v>
      </c>
      <c r="B28" s="29">
        <v>52533.489465270017</v>
      </c>
      <c r="C28" s="29">
        <v>59752.087568220042</v>
      </c>
      <c r="D28" s="14">
        <v>-7218.5981029500253</v>
      </c>
      <c r="E28" s="14">
        <v>-8094.1887609100086</v>
      </c>
      <c r="F28" s="14">
        <v>-63556.493846628437</v>
      </c>
    </row>
    <row r="29" spans="1:6" ht="16.5" thickBot="1" x14ac:dyDescent="0.3">
      <c r="A29" s="31" t="s">
        <v>32</v>
      </c>
      <c r="B29" s="29">
        <v>638992.58474258985</v>
      </c>
      <c r="C29" s="29">
        <v>648625.96612201992</v>
      </c>
      <c r="D29" s="14">
        <v>-9633.3813794300659</v>
      </c>
      <c r="E29" s="14">
        <v>-7063.0690566101111</v>
      </c>
      <c r="F29" s="14">
        <v>239668.79092988983</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F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07, 2082(March 21,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46102</v>
      </c>
      <c r="C6" s="10">
        <v>46097</v>
      </c>
    </row>
    <row r="7" spans="1:6" ht="63.75" thickBot="1" x14ac:dyDescent="0.3">
      <c r="A7" s="38" t="s">
        <v>40</v>
      </c>
      <c r="B7" s="13">
        <v>2042512.6569861402</v>
      </c>
      <c r="C7" s="13">
        <v>2053108.1732478803</v>
      </c>
      <c r="D7" s="40">
        <f t="shared" ref="D7:D12" si="0">B7-C7</f>
        <v>-10595.516261740122</v>
      </c>
      <c r="E7" s="40">
        <f>B7-[1]Sheet1!A2</f>
        <v>-9213.1492515103891</v>
      </c>
      <c r="F7" s="40">
        <f>B7-[1]Sheet1!B2</f>
        <v>245410.56494315015</v>
      </c>
    </row>
    <row r="8" spans="1:6" ht="15.75" x14ac:dyDescent="0.25">
      <c r="A8" s="15" t="s">
        <v>41</v>
      </c>
      <c r="B8" s="16">
        <v>3292365.8562634201</v>
      </c>
      <c r="C8" s="16">
        <v>3295039.6163626504</v>
      </c>
      <c r="D8" s="40">
        <f t="shared" si="0"/>
        <v>-2673.7600992303342</v>
      </c>
      <c r="E8" s="40">
        <f>B8-[1]Sheet1!A3</f>
        <v>7575.6840986595489</v>
      </c>
      <c r="F8" s="40">
        <f>B8-[1]Sheet1!A2</f>
        <v>1240640.0500257695</v>
      </c>
    </row>
    <row r="9" spans="1:6" ht="15.75" x14ac:dyDescent="0.25">
      <c r="A9" s="38" t="s">
        <v>42</v>
      </c>
      <c r="B9" s="19">
        <v>44095.023604869995</v>
      </c>
      <c r="C9" s="19">
        <v>43872.172789030003</v>
      </c>
      <c r="D9" s="36">
        <f t="shared" si="0"/>
        <v>222.85081583999272</v>
      </c>
      <c r="E9" s="36">
        <f>B9-[1]Sheet1!A4</f>
        <v>124.53427943999122</v>
      </c>
      <c r="F9" s="36">
        <f>B9-[1]Sheet1!B4</f>
        <v>2990.3635243199897</v>
      </c>
    </row>
    <row r="10" spans="1:6" ht="15.75" x14ac:dyDescent="0.25">
      <c r="A10" s="15" t="s">
        <v>43</v>
      </c>
      <c r="B10" s="16">
        <v>-342753.19927728001</v>
      </c>
      <c r="C10" s="16">
        <v>-340331.44311476999</v>
      </c>
      <c r="D10" s="36">
        <f t="shared" si="0"/>
        <v>-2421.7561625100207</v>
      </c>
      <c r="E10" s="36">
        <f>B10-[1]Sheet1!A5</f>
        <v>361.16664982994553</v>
      </c>
      <c r="F10" s="36">
        <f>B10-[1]Sheet1!B5</f>
        <v>-267008.48541303002</v>
      </c>
    </row>
    <row r="11" spans="1:6" ht="31.5" x14ac:dyDescent="0.25">
      <c r="A11" s="38" t="s">
        <v>44</v>
      </c>
      <c r="B11" s="19">
        <v>356711.14068489999</v>
      </c>
      <c r="C11" s="19">
        <v>354289.38452238997</v>
      </c>
      <c r="D11" s="36">
        <f t="shared" si="0"/>
        <v>2421.7561625100207</v>
      </c>
      <c r="E11" s="36">
        <f>B11-[1]Sheet1!A6</f>
        <v>-361.16664982994553</v>
      </c>
      <c r="F11" s="36">
        <f>B11-[1]Sheet1!B6</f>
        <v>266238.64151041</v>
      </c>
    </row>
    <row r="12" spans="1:6" ht="15.75" x14ac:dyDescent="0.25">
      <c r="A12" s="15" t="s">
        <v>45</v>
      </c>
      <c r="B12" s="23">
        <v>-907100</v>
      </c>
      <c r="C12" s="23">
        <v>-901600</v>
      </c>
      <c r="D12" s="36">
        <f t="shared" si="0"/>
        <v>-5500</v>
      </c>
      <c r="E12" s="36">
        <f>B12-[1]Sheet1!A7</f>
        <v>-17150</v>
      </c>
      <c r="F12" s="36">
        <f>B12-[1]Sheet1!B7</f>
        <v>-253050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-574700</v>
      </c>
      <c r="C17" s="19">
        <v>-574700</v>
      </c>
      <c r="D17" s="36">
        <f>B17-C17</f>
        <v>0</v>
      </c>
      <c r="E17" s="36">
        <f>B17-[1]Sheet1!A12</f>
        <v>-5650</v>
      </c>
      <c r="F17" s="36">
        <f>B17-[1]Sheet1!B12</f>
        <v>-197250</v>
      </c>
    </row>
    <row r="18" spans="1:6" ht="15.75" x14ac:dyDescent="0.25">
      <c r="A18" s="24" t="s">
        <v>21</v>
      </c>
      <c r="B18" s="19">
        <v>-132400</v>
      </c>
      <c r="C18" s="19">
        <v>-126900</v>
      </c>
      <c r="D18" s="36">
        <f>B18-C18</f>
        <v>-5500</v>
      </c>
      <c r="E18" s="36">
        <f>B18-[1]Sheet1!A13</f>
        <v>-11500</v>
      </c>
      <c r="F18" s="36">
        <f>B18-[1]Sheet1!B13</f>
        <v>144200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2042512.6569865402</v>
      </c>
      <c r="C21" s="25">
        <v>2053108.1732482801</v>
      </c>
      <c r="D21" s="40">
        <f t="shared" ref="D21:D29" si="1">B21-C21</f>
        <v>-10595.516261739889</v>
      </c>
      <c r="E21" s="36">
        <f>B21-[1]Sheet1!A16</f>
        <v>-9213.150291449856</v>
      </c>
      <c r="F21" s="36">
        <f>B21-[1]Sheet1!B16</f>
        <v>245410.56494292011</v>
      </c>
    </row>
    <row r="22" spans="1:6" ht="31.5" x14ac:dyDescent="0.25">
      <c r="A22" s="38" t="s">
        <v>46</v>
      </c>
      <c r="B22" s="16">
        <v>322693.48946527002</v>
      </c>
      <c r="C22" s="16">
        <v>335917.52030305</v>
      </c>
      <c r="D22" s="36">
        <f t="shared" si="1"/>
        <v>-13224.030837779981</v>
      </c>
      <c r="E22" s="36">
        <f>B22-[1]Sheet1!A17</f>
        <v>-8094.1887609100086</v>
      </c>
      <c r="F22" s="36">
        <f>B22-[1]Sheet1!B17</f>
        <v>-43506.326576159976</v>
      </c>
    </row>
    <row r="23" spans="1:6" ht="15.75" x14ac:dyDescent="0.25">
      <c r="A23" s="15" t="s">
        <v>32</v>
      </c>
      <c r="B23" s="16">
        <v>794410.60589700006</v>
      </c>
      <c r="C23" s="16">
        <v>795495.57977299998</v>
      </c>
      <c r="D23" s="36">
        <f t="shared" si="1"/>
        <v>-1084.9738759999163</v>
      </c>
      <c r="E23" s="36">
        <f>B23-[1]Sheet1!A18</f>
        <v>-1794.929684999981</v>
      </c>
      <c r="F23" s="36">
        <f>B23-[1]Sheet1!B18</f>
        <v>44298.183742500027</v>
      </c>
    </row>
    <row r="24" spans="1:6" ht="31.5" x14ac:dyDescent="0.25">
      <c r="A24" s="38" t="s">
        <v>47</v>
      </c>
      <c r="B24" s="16">
        <v>26320.814680339994</v>
      </c>
      <c r="C24" s="16">
        <v>26650.202529940001</v>
      </c>
      <c r="D24" s="36">
        <f t="shared" si="1"/>
        <v>-329.38784960000703</v>
      </c>
      <c r="E24" s="36">
        <f>B24-[1]Sheet1!A19</f>
        <v>-643.83066546000919</v>
      </c>
      <c r="F24" s="36">
        <f>B24-[1]Sheet1!B19</f>
        <v>596.78713693999453</v>
      </c>
    </row>
    <row r="25" spans="1:6" ht="45" x14ac:dyDescent="0.25">
      <c r="A25" s="41" t="s">
        <v>48</v>
      </c>
      <c r="B25" s="16">
        <v>899087.74694393016</v>
      </c>
      <c r="C25" s="16">
        <v>895044.87064228998</v>
      </c>
      <c r="D25" s="36">
        <f t="shared" si="1"/>
        <v>4042.876301640179</v>
      </c>
      <c r="E25" s="36">
        <f>B25-[1]Sheet1!A20</f>
        <v>1319.7988199201645</v>
      </c>
      <c r="F25" s="36">
        <f>B25-[1]Sheet1!B20</f>
        <v>244021.9206396403</v>
      </c>
    </row>
    <row r="26" spans="1:6" ht="16.5" hidden="1" thickBot="1" x14ac:dyDescent="0.3">
      <c r="B26" s="25">
        <v>1143424.91004261</v>
      </c>
      <c r="C26" s="25">
        <v>1158063.3026059901</v>
      </c>
      <c r="D26" s="36">
        <f t="shared" si="1"/>
        <v>-14638.392563380068</v>
      </c>
      <c r="E26" s="36">
        <f>B26-[1]Sheet1!A21</f>
        <v>-10532.949111370137</v>
      </c>
      <c r="F26" s="36">
        <f>B26-[1]Sheet1!B21</f>
        <v>1388.6443032799289</v>
      </c>
    </row>
    <row r="27" spans="1:6" ht="16.5" hidden="1" thickBot="1" x14ac:dyDescent="0.3">
      <c r="B27" s="29">
        <v>270160</v>
      </c>
      <c r="C27" s="29">
        <v>270160</v>
      </c>
      <c r="D27" s="36">
        <f t="shared" si="1"/>
        <v>0</v>
      </c>
      <c r="E27" s="36">
        <f>B27-[1]Sheet1!A22</f>
        <v>0</v>
      </c>
      <c r="F27" s="36">
        <f>B27-[1]Sheet1!B22</f>
        <v>20050.167270468461</v>
      </c>
    </row>
    <row r="28" spans="1:6" ht="16.5" hidden="1" thickBot="1" x14ac:dyDescent="0.3">
      <c r="B28" s="29">
        <v>52533.489465270017</v>
      </c>
      <c r="C28" s="29">
        <v>65757.520303049998</v>
      </c>
      <c r="D28" s="40">
        <f t="shared" si="1"/>
        <v>-13224.030837779981</v>
      </c>
      <c r="E28" s="36">
        <f>B28-[1]Sheet1!A23</f>
        <v>-8094.1887609100086</v>
      </c>
      <c r="F28" s="40">
        <f>B28-[1]Sheet1!B23</f>
        <v>-63556.493846628437</v>
      </c>
    </row>
    <row r="29" spans="1:6" ht="16.5" hidden="1" thickBot="1" x14ac:dyDescent="0.3">
      <c r="B29" s="29">
        <v>638992.58474258985</v>
      </c>
      <c r="C29" s="29">
        <v>642791.13089863991</v>
      </c>
      <c r="D29" s="40">
        <f t="shared" si="1"/>
        <v>-3798.5461560500553</v>
      </c>
      <c r="E29" s="40">
        <f>B29-[1]Sheet1!A24</f>
        <v>-7063.0690566101111</v>
      </c>
      <c r="F29" s="36">
        <f>B29-[1]Sheet1!B24</f>
        <v>239668.79092988983</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2026-03-22T04:37:37Z</dcterms:created>
  <dcterms:modified xsi:type="dcterms:W3CDTF">2026-03-22T04:39:36Z</dcterms:modified>
</cp:coreProperties>
</file>