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<sst xmlns="http://schemas.openxmlformats.org/spreadsheetml/2006/main" count="62" uniqueCount="49">
  <si>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</si>
  <si>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</si>
  <si>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</si>
  <si>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</si>
  <si>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08, 2082</t>
  </si>
  <si>
    <t>Chaitra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</si>
  <si>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</si>
  <si>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</si>
  <si>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</si>
  <si>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</si>
  <si>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</si>
  <si>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</si>
  <si>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</si>
  <si>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</si>
  <si>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</si>
  <si>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</si>
  <si>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</si>
  <si>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</si>
  <si>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</si>
  <si>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</si>
  <si>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</si>
  <si>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</si>
  <si>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</si>
  <si>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</si>
  <si>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</si>
  <si>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</si>
  <si>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</si>
  <si>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</si>
  <si>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</si>
  <si>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</si>
  <si>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</si>
  <si>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</si>
  <si>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</si>
  <si>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</si>
  <si>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</si>
  <si>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</si>
  <si>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</si>
  <si>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</si>
  <si>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</si>
  <si>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</si>
  <si>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</si>
  <si>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</si>
  <si>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</si>
  <si>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</si>
  <si>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</si>
  <si>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</si>
  <si>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</si>
  <si>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</si>
  <si>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08, 2082(March 22,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</si>
</sst>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46103</v>
      </c>
      <c r="C6" s="10">
        <v>46102</v>
      </c>
      <c r="D6" s="11" t="s">
        <v>7</v>
      </c>
      <c r="E6" s="11" t="s">
        <v>8</v>
      </c>
      <c r="F6" s="11" t="s">
        <v>9</v>
      </c>
    </row>
    <row r="7" spans="1:6" ht="16.5" thickBot="1" x14ac:dyDescent="0.3">
      <c r="A7" s="12" t="s">
        <v>10</v>
      </c>
      <c r="B7" s="13">
        <v>2071184.17975367</v>
      </c>
      <c r="C7" s="13">
        <v>2042512.6569861402</v>
      </c>
      <c r="D7" s="14">
        <v>28671.522767529823</v>
      </c>
      <c r="E7" s="14">
        <v>19458.373516019434</v>
      </c>
      <c r="F7" s="14">
        <v>274082.08771067997</v>
      </c>
    </row>
    <row r="8" spans="1:6" ht="15.75" x14ac:dyDescent="0.25">
      <c r="A8" s="15" t="s">
        <v>11</v>
      </c>
      <c r="B8" s="16">
        <v>3315664.16577766</v>
      </c>
      <c r="C8" s="16">
        <v>3292365.8562634201</v>
      </c>
      <c r="D8" s="17">
        <v>23298.309514239896</v>
      </c>
      <c r="E8" s="17">
        <v>30873.993612899445</v>
      </c>
      <c r="F8" s="17">
        <v>788767.35987041984</v>
      </c>
    </row>
    <row r="9" spans="1:6" ht="15.75" x14ac:dyDescent="0.25">
      <c r="A9" s="18" t="s">
        <v>12</v>
      </c>
      <c r="B9" s="19">
        <v>44486.104938549994</v>
      </c>
      <c r="C9" s="19">
        <v>44095.023604869995</v>
      </c>
      <c r="D9" s="20">
        <v>391.08133367999835</v>
      </c>
      <c r="E9" s="20">
        <v>515.61561311998958</v>
      </c>
      <c r="F9" s="20">
        <v>3381.444857999988</v>
      </c>
    </row>
    <row r="10" spans="1:6" ht="15.75" x14ac:dyDescent="0.25">
      <c r="A10" s="15" t="s">
        <v>13</v>
      </c>
      <c r="B10" s="16">
        <v>-347179.98602398997</v>
      </c>
      <c r="C10" s="16">
        <v>-342753.19927728001</v>
      </c>
      <c r="D10" s="17">
        <v>-4426.7867467099568</v>
      </c>
      <c r="E10" s="17">
        <v>-4065.6200968800113</v>
      </c>
      <c r="F10" s="17">
        <v>-271435.27215973998</v>
      </c>
    </row>
    <row r="11" spans="1:6" ht="15.75" x14ac:dyDescent="0.25">
      <c r="A11" s="18" t="s">
        <v>14</v>
      </c>
      <c r="B11" s="19">
        <v>361137.92743160995</v>
      </c>
      <c r="C11" s="19">
        <v>356711.14068489999</v>
      </c>
      <c r="D11" s="21">
        <v>4426.7867467099568</v>
      </c>
      <c r="E11" s="21">
        <v>4065.6200968800113</v>
      </c>
      <c r="F11" s="21">
        <v>270665.42825711996</v>
      </c>
    </row>
    <row r="12" spans="1:6" ht="15.75" x14ac:dyDescent="0.25">
      <c r="A12" s="22" t="s">
        <v>15</v>
      </c>
      <c r="B12" s="23">
        <v>-897300</v>
      </c>
      <c r="C12" s="23">
        <v>-907100</v>
      </c>
      <c r="D12" s="17">
        <v>9800</v>
      </c>
      <c r="E12" s="17">
        <v>-7350</v>
      </c>
      <c r="F12" s="17">
        <v>-243250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-552500</v>
      </c>
      <c r="C17" s="19">
        <v>-574700</v>
      </c>
      <c r="D17" s="21">
        <v>22200</v>
      </c>
      <c r="E17" s="21">
        <v>16550</v>
      </c>
      <c r="F17" s="21">
        <v>-175050</v>
      </c>
    </row>
    <row r="18" spans="1:6" ht="15.75" x14ac:dyDescent="0.25">
      <c r="A18" s="24" t="s">
        <v>21</v>
      </c>
      <c r="B18" s="19">
        <v>-144800</v>
      </c>
      <c r="C18" s="19">
        <v>-132400</v>
      </c>
      <c r="D18" s="21">
        <v>-12400</v>
      </c>
      <c r="E18" s="21">
        <v>-23900</v>
      </c>
      <c r="F18" s="21">
        <v>131800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2071184.1797539603</v>
      </c>
      <c r="C21" s="25">
        <v>2042512.6569865402</v>
      </c>
      <c r="D21" s="14">
        <v>28671.52276742016</v>
      </c>
      <c r="E21" s="14">
        <v>19458.372475970304</v>
      </c>
      <c r="F21" s="14">
        <v>274082.08771034027</v>
      </c>
    </row>
    <row r="22" spans="1:6" ht="15.75" x14ac:dyDescent="0.25">
      <c r="A22" s="22" t="s">
        <v>25</v>
      </c>
      <c r="B22" s="16">
        <v>330871.73327520001</v>
      </c>
      <c r="C22" s="16">
        <v>322693.48946527002</v>
      </c>
      <c r="D22" s="26">
        <v>8178.2438099299907</v>
      </c>
      <c r="E22" s="26">
        <v>84.055049019982107</v>
      </c>
      <c r="F22" s="26">
        <v>-35328.082766229985</v>
      </c>
    </row>
    <row r="23" spans="1:6" ht="15.75" x14ac:dyDescent="0.25">
      <c r="A23" s="22" t="s">
        <v>26</v>
      </c>
      <c r="B23" s="16">
        <v>794055.78516700002</v>
      </c>
      <c r="C23" s="16">
        <v>794410.60589700006</v>
      </c>
      <c r="D23" s="26">
        <v>-354.82073000003584</v>
      </c>
      <c r="E23" s="26">
        <v>-2149.7504150000168</v>
      </c>
      <c r="F23" s="26">
        <v>43943.363012499991</v>
      </c>
    </row>
    <row r="24" spans="1:6" ht="15.75" x14ac:dyDescent="0.25">
      <c r="A24" s="22" t="s">
        <v>27</v>
      </c>
      <c r="B24" s="16">
        <v>26491.98543832</v>
      </c>
      <c r="C24" s="16">
        <v>26320.814680339994</v>
      </c>
      <c r="D24" s="26">
        <v>171.17075798000587</v>
      </c>
      <c r="E24" s="26">
        <v>-472.65990748000331</v>
      </c>
      <c r="F24" s="26">
        <v>767.9578949200004</v>
      </c>
    </row>
    <row r="25" spans="1:6" ht="16.5" thickBot="1" x14ac:dyDescent="0.3">
      <c r="A25" s="22" t="s">
        <v>28</v>
      </c>
      <c r="B25" s="16">
        <v>919764.67587344022</v>
      </c>
      <c r="C25" s="16">
        <v>899087.74694393016</v>
      </c>
      <c r="D25" s="27">
        <v>20676.928929510061</v>
      </c>
      <c r="E25" s="27">
        <v>21996.727749430225</v>
      </c>
      <c r="F25" s="27">
        <v>264698.84956915036</v>
      </c>
    </row>
    <row r="26" spans="1:6" ht="16.5" thickBot="1" x14ac:dyDescent="0.3">
      <c r="A26" s="12" t="s">
        <v>29</v>
      </c>
      <c r="B26" s="25">
        <v>1151419.5038805201</v>
      </c>
      <c r="C26" s="25">
        <v>1143424.91004261</v>
      </c>
      <c r="D26" s="14">
        <v>7994.593837910099</v>
      </c>
      <c r="E26" s="14">
        <v>-2538.355273460038</v>
      </c>
      <c r="F26" s="14">
        <v>9383.2381411900278</v>
      </c>
    </row>
    <row r="27" spans="1:6" ht="16.5" thickBot="1" x14ac:dyDescent="0.3">
      <c r="A27" s="28" t="s">
        <v>30</v>
      </c>
      <c r="B27" s="29">
        <v>270918</v>
      </c>
      <c r="C27" s="29">
        <v>270160</v>
      </c>
      <c r="D27" s="30">
        <v>758</v>
      </c>
      <c r="E27" s="30">
        <v>758</v>
      </c>
      <c r="F27" s="30">
        <v>20808.167270468461</v>
      </c>
    </row>
    <row r="28" spans="1:6" ht="16.5" thickBot="1" x14ac:dyDescent="0.3">
      <c r="A28" s="28" t="s">
        <v>31</v>
      </c>
      <c r="B28" s="29">
        <v>59953.733275200007</v>
      </c>
      <c r="C28" s="29">
        <v>52533.489465270017</v>
      </c>
      <c r="D28" s="14">
        <v>7420.2438099299907</v>
      </c>
      <c r="E28" s="14">
        <v>-673.94495098001789</v>
      </c>
      <c r="F28" s="14">
        <v>-56136.250036698446</v>
      </c>
    </row>
    <row r="29" spans="1:6" ht="16.5" thickBot="1" x14ac:dyDescent="0.3">
      <c r="A29" s="31" t="s">
        <v>32</v>
      </c>
      <c r="B29" s="29">
        <v>655454.98602672003</v>
      </c>
      <c r="C29" s="29">
        <v>638992.58474258985</v>
      </c>
      <c r="D29" s="14">
        <v>16462.401284130174</v>
      </c>
      <c r="E29" s="14">
        <v>9399.3322275200626</v>
      </c>
      <c r="F29" s="14">
        <v>256131.19221402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7" sqref="A27:XFD27"/>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08, 2082(March 22,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46103</v>
      </c>
      <c r="C6" s="10">
        <v>46102</v>
      </c>
    </row>
    <row r="7" spans="1:6" ht="63.75" thickBot="1" x14ac:dyDescent="0.3">
      <c r="A7" s="38" t="s">
        <v>39</v>
      </c>
      <c r="B7" s="13">
        <v>2071184.17975367</v>
      </c>
      <c r="C7" s="13">
        <v>2042512.6569861402</v>
      </c>
      <c r="D7" s="40">
        <f t="shared" ref="D7:D12" si="0">B7-C7</f>
        <v>28671.522767529823</v>
      </c>
      <c r="E7" s="40">
        <f>B7-[1]Sheet1!A2</f>
        <v>19458.373516019434</v>
      </c>
      <c r="F7" s="40">
        <f>B7-[1]Sheet1!B2</f>
        <v>274082.08771067997</v>
      </c>
    </row>
    <row r="8" spans="1:6" ht="15.75" x14ac:dyDescent="0.25">
      <c r="A8" s="15" t="s">
        <v>40</v>
      </c>
      <c r="B8" s="16">
        <v>3315664.16577766</v>
      </c>
      <c r="C8" s="16">
        <v>3292365.8562634201</v>
      </c>
      <c r="D8" s="40">
        <f t="shared" si="0"/>
        <v>23298.309514239896</v>
      </c>
      <c r="E8" s="40">
        <f>B8-[1]Sheet1!A3</f>
        <v>30873.993612899445</v>
      </c>
      <c r="F8" s="40">
        <f>B8-[1]Sheet1!A2</f>
        <v>1263938.3595400094</v>
      </c>
    </row>
    <row r="9" spans="1:6" ht="15.75" x14ac:dyDescent="0.25">
      <c r="A9" s="38" t="s">
        <v>41</v>
      </c>
      <c r="B9" s="19">
        <v>44486.104938549994</v>
      </c>
      <c r="C9" s="19">
        <v>44095.023604869995</v>
      </c>
      <c r="D9" s="36">
        <f t="shared" si="0"/>
        <v>391.08133367999835</v>
      </c>
      <c r="E9" s="36">
        <f>B9-[1]Sheet1!A4</f>
        <v>515.61561311998958</v>
      </c>
      <c r="F9" s="36">
        <f>B9-[1]Sheet1!B4</f>
        <v>3381.444857999988</v>
      </c>
    </row>
    <row r="10" spans="1:6" ht="15.75" x14ac:dyDescent="0.25">
      <c r="A10" s="15" t="s">
        <v>42</v>
      </c>
      <c r="B10" s="16">
        <v>-347179.98602398997</v>
      </c>
      <c r="C10" s="16">
        <v>-342753.19927728001</v>
      </c>
      <c r="D10" s="36">
        <f t="shared" si="0"/>
        <v>-4426.7867467099568</v>
      </c>
      <c r="E10" s="36">
        <f>B10-[1]Sheet1!A5</f>
        <v>-4065.6200968800113</v>
      </c>
      <c r="F10" s="36">
        <f>B10-[1]Sheet1!B5</f>
        <v>-271435.27215973998</v>
      </c>
    </row>
    <row r="11" spans="1:6" ht="31.5" x14ac:dyDescent="0.25">
      <c r="A11" s="38" t="s">
        <v>43</v>
      </c>
      <c r="B11" s="19">
        <v>361137.92743160995</v>
      </c>
      <c r="C11" s="19">
        <v>356711.14068489999</v>
      </c>
      <c r="D11" s="36">
        <f t="shared" si="0"/>
        <v>4426.7867467099568</v>
      </c>
      <c r="E11" s="36">
        <f>B11-[1]Sheet1!A6</f>
        <v>4065.6200968800113</v>
      </c>
      <c r="F11" s="36">
        <f>B11-[1]Sheet1!B6</f>
        <v>270665.42825711996</v>
      </c>
    </row>
    <row r="12" spans="1:6" ht="15.75" x14ac:dyDescent="0.25">
      <c r="A12" s="15" t="s">
        <v>44</v>
      </c>
      <c r="B12" s="23">
        <v>-897300</v>
      </c>
      <c r="C12" s="23">
        <v>-907100</v>
      </c>
      <c r="D12" s="36">
        <f t="shared" si="0"/>
        <v>9800</v>
      </c>
      <c r="E12" s="36">
        <f>B12-[1]Sheet1!A7</f>
        <v>-7350</v>
      </c>
      <c r="F12" s="36">
        <f>B12-[1]Sheet1!B7</f>
        <v>-243250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-552500</v>
      </c>
      <c r="C17" s="19">
        <v>-574700</v>
      </c>
      <c r="D17" s="36">
        <f>B17-C17</f>
        <v>22200</v>
      </c>
      <c r="E17" s="36">
        <f>B17-[1]Sheet1!A12</f>
        <v>16550</v>
      </c>
      <c r="F17" s="36">
        <f>B17-[1]Sheet1!B12</f>
        <v>-175050</v>
      </c>
    </row>
    <row r="18" spans="1:6" ht="15.75" x14ac:dyDescent="0.25">
      <c r="A18" s="24" t="s">
        <v>21</v>
      </c>
      <c r="B18" s="19">
        <v>-144800</v>
      </c>
      <c r="C18" s="19">
        <v>-132400</v>
      </c>
      <c r="D18" s="36">
        <f>B18-C18</f>
        <v>-12400</v>
      </c>
      <c r="E18" s="36">
        <f>B18-[1]Sheet1!A13</f>
        <v>-23900</v>
      </c>
      <c r="F18" s="36">
        <f>B18-[1]Sheet1!B13</f>
        <v>131800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2071184.1797539603</v>
      </c>
      <c r="C21" s="25">
        <v>2042512.6569865402</v>
      </c>
      <c r="D21" s="40">
        <f t="shared" ref="D21:D29" si="1">B21-C21</f>
        <v>28671.52276742016</v>
      </c>
      <c r="E21" s="36">
        <f>B21-[1]Sheet1!A16</f>
        <v>19458.372475970304</v>
      </c>
      <c r="F21" s="36">
        <f>B21-[1]Sheet1!B16</f>
        <v>274082.08771034027</v>
      </c>
    </row>
    <row r="22" spans="1:6" ht="31.5" x14ac:dyDescent="0.25">
      <c r="A22" s="38" t="s">
        <v>45</v>
      </c>
      <c r="B22" s="16">
        <v>330871.73327520001</v>
      </c>
      <c r="C22" s="16">
        <v>322693.48946527002</v>
      </c>
      <c r="D22" s="36">
        <f t="shared" si="1"/>
        <v>8178.2438099299907</v>
      </c>
      <c r="E22" s="36">
        <f>B22-[1]Sheet1!A17</f>
        <v>84.055049019982107</v>
      </c>
      <c r="F22" s="36">
        <f>B22-[1]Sheet1!B17</f>
        <v>-35328.082766229985</v>
      </c>
    </row>
    <row r="23" spans="1:6" ht="15.75" x14ac:dyDescent="0.25">
      <c r="A23" s="15" t="s">
        <v>32</v>
      </c>
      <c r="B23" s="16">
        <v>794055.78516700002</v>
      </c>
      <c r="C23" s="16">
        <v>794410.60589700006</v>
      </c>
      <c r="D23" s="36">
        <f t="shared" si="1"/>
        <v>-354.82073000003584</v>
      </c>
      <c r="E23" s="36">
        <f>B23-[1]Sheet1!A18</f>
        <v>-2149.7504150000168</v>
      </c>
      <c r="F23" s="36">
        <f>B23-[1]Sheet1!B18</f>
        <v>43943.363012499991</v>
      </c>
    </row>
    <row r="24" spans="1:6" ht="31.5" x14ac:dyDescent="0.25">
      <c r="A24" s="38" t="s">
        <v>46</v>
      </c>
      <c r="B24" s="16">
        <v>26491.98543832</v>
      </c>
      <c r="C24" s="16">
        <v>26320.814680339994</v>
      </c>
      <c r="D24" s="36">
        <f t="shared" si="1"/>
        <v>171.17075798000587</v>
      </c>
      <c r="E24" s="36">
        <f>B24-[1]Sheet1!A19</f>
        <v>-472.65990748000331</v>
      </c>
      <c r="F24" s="36">
        <f>B24-[1]Sheet1!B19</f>
        <v>767.9578949200004</v>
      </c>
    </row>
    <row r="25" spans="1:6" ht="45" x14ac:dyDescent="0.25">
      <c r="A25" s="41" t="s">
        <v>47</v>
      </c>
      <c r="B25" s="16">
        <v>919764.67587344022</v>
      </c>
      <c r="C25" s="16">
        <v>899087.74694393016</v>
      </c>
      <c r="D25" s="36">
        <f t="shared" si="1"/>
        <v>20676.928929510061</v>
      </c>
      <c r="E25" s="36">
        <f>B25-[1]Sheet1!A20</f>
        <v>21996.727749430225</v>
      </c>
      <c r="F25" s="36">
        <f>B25-[1]Sheet1!B20</f>
        <v>264698.84956915036</v>
      </c>
    </row>
    <row r="26" spans="1:6" ht="16.5" hidden="1" thickBot="1" x14ac:dyDescent="0.3">
      <c r="B26" s="25">
        <v>1151419.5038805201</v>
      </c>
      <c r="C26" s="25">
        <v>1143424.91004261</v>
      </c>
      <c r="D26" s="36">
        <f t="shared" si="1"/>
        <v>7994.593837910099</v>
      </c>
      <c r="E26" s="36">
        <f>B26-[1]Sheet1!A21</f>
        <v>-2538.355273460038</v>
      </c>
      <c r="F26" s="36">
        <f>B26-[1]Sheet1!B21</f>
        <v>9383.2381411900278</v>
      </c>
    </row>
    <row r="27" spans="1:6" ht="16.5" hidden="1" thickBot="1" x14ac:dyDescent="0.3">
      <c r="B27" s="29">
        <v>270160</v>
      </c>
      <c r="C27" s="29">
        <v>270160</v>
      </c>
      <c r="D27" s="36">
        <f t="shared" si="1"/>
        <v>0</v>
      </c>
      <c r="E27" s="36">
        <f>B27-[1]Sheet1!A22</f>
        <v>0</v>
      </c>
      <c r="F27" s="36">
        <f>B27-[1]Sheet1!B22</f>
        <v>20050.167270468461</v>
      </c>
    </row>
    <row r="28" spans="1:6" ht="16.5" hidden="1" thickBot="1" x14ac:dyDescent="0.3">
      <c r="B28" s="29">
        <v>60711.733275200007</v>
      </c>
      <c r="C28" s="29">
        <v>52533.489465270017</v>
      </c>
      <c r="D28" s="40">
        <f t="shared" si="1"/>
        <v>8178.2438099299907</v>
      </c>
      <c r="E28" s="36">
        <f>B28-[1]Sheet1!A23</f>
        <v>84.055049019982107</v>
      </c>
      <c r="F28" s="40">
        <f>B28-[1]Sheet1!B23</f>
        <v>-55378.250036698446</v>
      </c>
    </row>
    <row r="29" spans="1:6" ht="16.5" hidden="1" thickBot="1" x14ac:dyDescent="0.3">
      <c r="B29" s="29">
        <v>655454.98602672003</v>
      </c>
      <c r="C29" s="29">
        <v>638992.58474258985</v>
      </c>
      <c r="D29" s="40">
        <f t="shared" si="1"/>
        <v>16462.401284130174</v>
      </c>
      <c r="E29" s="40">
        <f>B29-[1]Sheet1!A24</f>
        <v>9399.3322275200626</v>
      </c>
      <c r="F29" s="36">
        <f>B29-[1]Sheet1!B24</f>
        <v>256131.19221402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2026-03-23T09:00:41Z</dcterms:created>
  <dcterms:modified xsi:type="dcterms:W3CDTF">2026-03-23T09:01:21Z</dcterms:modified>
</cp:coreProperties>
</file>