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<sst xmlns="http://schemas.openxmlformats.org/spreadsheetml/2006/main" count="62" uniqueCount="49">
  <si>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</si>
  <si>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</si>
  <si>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</si>
  <si>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</si>
  <si>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09, 2082</t>
  </si>
  <si>
    <t>Chaitra 08,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</si>
  <si>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</si>
  <si>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</si>
  <si>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</si>
  <si>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</si>
  <si>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</si>
  <si>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</si>
  <si>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</si>
  <si>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</si>
  <si>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</si>
  <si>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</si>
  <si>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</si>
  <si>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</si>
  <si>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</si>
  <si>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</si>
  <si>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</si>
  <si>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</si>
  <si>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</si>
  <si>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</si>
  <si>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</si>
  <si>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</si>
  <si>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</si>
  <si>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</si>
  <si>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</si>
  <si>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</si>
  <si>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</si>
  <si>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</si>
  <si>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</si>
  <si>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</si>
  <si>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</si>
  <si>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</si>
  <si>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</si>
  <si>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</si>
  <si>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</si>
  <si>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</si>
  <si>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</si>
  <si>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</si>
  <si>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</si>
  <si>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</si>
  <si>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</si>
  <si>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</si>
  <si>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</si>
  <si>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</si>
  <si>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09, 2082(March 23,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</si>
</sst>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D14" sqref="D1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46104</v>
      </c>
      <c r="C6" s="10">
        <v>46103</v>
      </c>
      <c r="D6" s="11" t="s">
        <v>7</v>
      </c>
      <c r="E6" s="11" t="s">
        <v>8</v>
      </c>
      <c r="F6" s="11" t="s">
        <v>9</v>
      </c>
    </row>
    <row r="7" spans="1:6" ht="16.5" thickBot="1" x14ac:dyDescent="0.3">
      <c r="A7" s="12" t="s">
        <v>10</v>
      </c>
      <c r="B7" s="13">
        <v>2061962.9726571701</v>
      </c>
      <c r="C7" s="13">
        <v>2071184.17975367</v>
      </c>
      <c r="D7" s="14">
        <v>-9221.2070964998566</v>
      </c>
      <c r="E7" s="14">
        <v>10237.166419519577</v>
      </c>
      <c r="F7" s="14">
        <v>264860.88061418012</v>
      </c>
    </row>
    <row r="8" spans="1:6" ht="15.75" x14ac:dyDescent="0.25">
      <c r="A8" s="15" t="s">
        <v>11</v>
      </c>
      <c r="B8" s="16">
        <v>3307191.0646917704</v>
      </c>
      <c r="C8" s="16">
        <v>3315664.16577766</v>
      </c>
      <c r="D8" s="17">
        <v>-8473.1010858896188</v>
      </c>
      <c r="E8" s="17">
        <v>22400.892527009826</v>
      </c>
      <c r="F8" s="17">
        <v>780294.25878453022</v>
      </c>
    </row>
    <row r="9" spans="1:6" ht="15.75" x14ac:dyDescent="0.25">
      <c r="A9" s="18" t="s">
        <v>12</v>
      </c>
      <c r="B9" s="19">
        <v>44641.226584869997</v>
      </c>
      <c r="C9" s="19">
        <v>44486.104938549994</v>
      </c>
      <c r="D9" s="20">
        <v>155.12164632000349</v>
      </c>
      <c r="E9" s="20">
        <v>670.73725943999307</v>
      </c>
      <c r="F9" s="20">
        <v>3536.5665043199915</v>
      </c>
    </row>
    <row r="10" spans="1:6" ht="15.75" x14ac:dyDescent="0.25">
      <c r="A10" s="15" t="s">
        <v>13</v>
      </c>
      <c r="B10" s="16">
        <v>-347928.09203459998</v>
      </c>
      <c r="C10" s="16">
        <v>-347179.98602398997</v>
      </c>
      <c r="D10" s="17">
        <v>-748.10601061000489</v>
      </c>
      <c r="E10" s="17">
        <v>-4813.7261074900161</v>
      </c>
      <c r="F10" s="17">
        <v>-272183.37817034998</v>
      </c>
    </row>
    <row r="11" spans="1:6" ht="15.75" x14ac:dyDescent="0.25">
      <c r="A11" s="18" t="s">
        <v>14</v>
      </c>
      <c r="B11" s="19">
        <v>361886.03344222001</v>
      </c>
      <c r="C11" s="19">
        <v>361137.92743160995</v>
      </c>
      <c r="D11" s="21">
        <v>748.10601061006309</v>
      </c>
      <c r="E11" s="21">
        <v>4813.7261074900744</v>
      </c>
      <c r="F11" s="21">
        <v>271413.53426772996</v>
      </c>
    </row>
    <row r="12" spans="1:6" ht="15.75" x14ac:dyDescent="0.25">
      <c r="A12" s="22" t="s">
        <v>15</v>
      </c>
      <c r="B12" s="23">
        <v>-897300</v>
      </c>
      <c r="C12" s="23">
        <v>-897300</v>
      </c>
      <c r="D12" s="17">
        <v>0</v>
      </c>
      <c r="E12" s="17">
        <v>-7350</v>
      </c>
      <c r="F12" s="17">
        <v>-243250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-552500</v>
      </c>
      <c r="C17" s="19">
        <v>-552500</v>
      </c>
      <c r="D17" s="21">
        <v>0</v>
      </c>
      <c r="E17" s="21">
        <v>16550</v>
      </c>
      <c r="F17" s="21">
        <v>-175050</v>
      </c>
    </row>
    <row r="18" spans="1:6" ht="15.75" x14ac:dyDescent="0.25">
      <c r="A18" s="24" t="s">
        <v>21</v>
      </c>
      <c r="B18" s="19">
        <v>-144800</v>
      </c>
      <c r="C18" s="19">
        <v>-144800</v>
      </c>
      <c r="D18" s="21">
        <v>0</v>
      </c>
      <c r="E18" s="21">
        <v>-23900</v>
      </c>
      <c r="F18" s="21">
        <v>131800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2061962.9726575199</v>
      </c>
      <c r="C21" s="25">
        <v>2071184.1797539603</v>
      </c>
      <c r="D21" s="14">
        <v>-9221.2070964404847</v>
      </c>
      <c r="E21" s="14">
        <v>10237.165379529819</v>
      </c>
      <c r="F21" s="14">
        <v>264860.88061389979</v>
      </c>
    </row>
    <row r="22" spans="1:6" ht="15.75" x14ac:dyDescent="0.25">
      <c r="A22" s="22" t="s">
        <v>25</v>
      </c>
      <c r="B22" s="16">
        <v>338464.79260429001</v>
      </c>
      <c r="C22" s="16">
        <v>330871.73327520001</v>
      </c>
      <c r="D22" s="26">
        <v>7593.0593290899997</v>
      </c>
      <c r="E22" s="26">
        <v>7677.1143781099818</v>
      </c>
      <c r="F22" s="26">
        <v>-27735.023437139986</v>
      </c>
    </row>
    <row r="23" spans="1:6" ht="15.75" x14ac:dyDescent="0.25">
      <c r="A23" s="22" t="s">
        <v>26</v>
      </c>
      <c r="B23" s="16">
        <v>792581.50935399998</v>
      </c>
      <c r="C23" s="16">
        <v>794055.78516700002</v>
      </c>
      <c r="D23" s="26">
        <v>-1474.2758130000439</v>
      </c>
      <c r="E23" s="26">
        <v>-3624.0262280000607</v>
      </c>
      <c r="F23" s="26">
        <v>42469.087199499947</v>
      </c>
    </row>
    <row r="24" spans="1:6" ht="15.75" x14ac:dyDescent="0.25">
      <c r="A24" s="22" t="s">
        <v>27</v>
      </c>
      <c r="B24" s="16">
        <v>26531.443964819999</v>
      </c>
      <c r="C24" s="16">
        <v>26491.98543832</v>
      </c>
      <c r="D24" s="26">
        <v>39.458526499998698</v>
      </c>
      <c r="E24" s="26">
        <v>-433.20138098000461</v>
      </c>
      <c r="F24" s="26">
        <v>807.4164214199991</v>
      </c>
    </row>
    <row r="25" spans="1:6" ht="16.5" thickBot="1" x14ac:dyDescent="0.3">
      <c r="A25" s="22" t="s">
        <v>28</v>
      </c>
      <c r="B25" s="16">
        <v>904385.22673441004</v>
      </c>
      <c r="C25" s="16">
        <v>919764.67587344022</v>
      </c>
      <c r="D25" s="27">
        <v>-15379.449139030185</v>
      </c>
      <c r="E25" s="27">
        <v>6617.2786104000406</v>
      </c>
      <c r="F25" s="27">
        <v>249319.40043012018</v>
      </c>
    </row>
    <row r="26" spans="1:6" ht="16.5" thickBot="1" x14ac:dyDescent="0.3">
      <c r="A26" s="12" t="s">
        <v>29</v>
      </c>
      <c r="B26" s="25">
        <v>1157577.7459231098</v>
      </c>
      <c r="C26" s="25">
        <v>1151419.5038805201</v>
      </c>
      <c r="D26" s="14">
        <v>6158.2420425896998</v>
      </c>
      <c r="E26" s="14">
        <v>3619.8867691296618</v>
      </c>
      <c r="F26" s="14">
        <v>15541.480183779728</v>
      </c>
    </row>
    <row r="27" spans="1:6" ht="16.5" thickBot="1" x14ac:dyDescent="0.3">
      <c r="A27" s="28" t="s">
        <v>30</v>
      </c>
      <c r="B27" s="29">
        <v>270918</v>
      </c>
      <c r="C27" s="29">
        <v>270918</v>
      </c>
      <c r="D27" s="30">
        <v>0</v>
      </c>
      <c r="E27" s="30">
        <v>758</v>
      </c>
      <c r="F27" s="30">
        <v>20808.167270468461</v>
      </c>
    </row>
    <row r="28" spans="1:6" ht="16.5" thickBot="1" x14ac:dyDescent="0.3">
      <c r="A28" s="28" t="s">
        <v>31</v>
      </c>
      <c r="B28" s="29">
        <v>67546.792604290007</v>
      </c>
      <c r="C28" s="29">
        <v>59953.733275200007</v>
      </c>
      <c r="D28" s="14">
        <v>7593.0593290899997</v>
      </c>
      <c r="E28" s="14">
        <v>6919.1143781099818</v>
      </c>
      <c r="F28" s="14">
        <v>-48543.190707608446</v>
      </c>
    </row>
    <row r="29" spans="1:6" ht="16.5" thickBot="1" x14ac:dyDescent="0.3">
      <c r="A29" s="31" t="s">
        <v>32</v>
      </c>
      <c r="B29" s="29">
        <v>652800.33987865993</v>
      </c>
      <c r="C29" s="29">
        <v>655454.98602672003</v>
      </c>
      <c r="D29" s="14">
        <v>-2654.6461480600992</v>
      </c>
      <c r="E29" s="14">
        <v>6744.6860794599634</v>
      </c>
      <c r="F29" s="14">
        <v>253476.5460659599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F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09, 2082(March 23,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46104</v>
      </c>
      <c r="C6" s="10">
        <v>46103</v>
      </c>
    </row>
    <row r="7" spans="1:6" ht="63.75" thickBot="1" x14ac:dyDescent="0.3">
      <c r="A7" s="38" t="s">
        <v>39</v>
      </c>
      <c r="B7" s="13">
        <v>2061962.9726571701</v>
      </c>
      <c r="C7" s="13">
        <v>2071184.17975367</v>
      </c>
      <c r="D7" s="40">
        <f t="shared" ref="D7:D12" si="0">B7-C7</f>
        <v>-9221.2070964998566</v>
      </c>
      <c r="E7" s="40">
        <f>B7-[1]Sheet1!A2</f>
        <v>10237.166419519577</v>
      </c>
      <c r="F7" s="40">
        <f>B7-[1]Sheet1!B2</f>
        <v>264860.88061418012</v>
      </c>
    </row>
    <row r="8" spans="1:6" ht="15.75" x14ac:dyDescent="0.25">
      <c r="A8" s="15" t="s">
        <v>40</v>
      </c>
      <c r="B8" s="16">
        <v>3307191.0646917704</v>
      </c>
      <c r="C8" s="16">
        <v>3315664.16577766</v>
      </c>
      <c r="D8" s="40">
        <f t="shared" si="0"/>
        <v>-8473.1010858896188</v>
      </c>
      <c r="E8" s="40">
        <f>B8-[1]Sheet1!A3</f>
        <v>22400.892527009826</v>
      </c>
      <c r="F8" s="40">
        <f>B8-[1]Sheet1!A2</f>
        <v>1255465.2584541198</v>
      </c>
    </row>
    <row r="9" spans="1:6" ht="15.75" x14ac:dyDescent="0.25">
      <c r="A9" s="38" t="s">
        <v>41</v>
      </c>
      <c r="B9" s="19">
        <v>44641.226584869997</v>
      </c>
      <c r="C9" s="19">
        <v>44486.104938549994</v>
      </c>
      <c r="D9" s="36">
        <f t="shared" si="0"/>
        <v>155.12164632000349</v>
      </c>
      <c r="E9" s="36">
        <f>B9-[1]Sheet1!A4</f>
        <v>670.73725943999307</v>
      </c>
      <c r="F9" s="36">
        <f>B9-[1]Sheet1!B4</f>
        <v>3536.5665043199915</v>
      </c>
    </row>
    <row r="10" spans="1:6" ht="15.75" x14ac:dyDescent="0.25">
      <c r="A10" s="15" t="s">
        <v>42</v>
      </c>
      <c r="B10" s="16">
        <v>-347928.09203459998</v>
      </c>
      <c r="C10" s="16">
        <v>-347179.98602398997</v>
      </c>
      <c r="D10" s="36">
        <f t="shared" si="0"/>
        <v>-748.10601061000489</v>
      </c>
      <c r="E10" s="36">
        <f>B10-[1]Sheet1!A5</f>
        <v>-4813.7261074900161</v>
      </c>
      <c r="F10" s="36">
        <f>B10-[1]Sheet1!B5</f>
        <v>-272183.37817034998</v>
      </c>
    </row>
    <row r="11" spans="1:6" ht="31.5" x14ac:dyDescent="0.25">
      <c r="A11" s="38" t="s">
        <v>43</v>
      </c>
      <c r="B11" s="19">
        <v>361886.03344222001</v>
      </c>
      <c r="C11" s="19">
        <v>361137.92743160995</v>
      </c>
      <c r="D11" s="36">
        <f t="shared" si="0"/>
        <v>748.10601061006309</v>
      </c>
      <c r="E11" s="36">
        <f>B11-[1]Sheet1!A6</f>
        <v>4813.7261074900744</v>
      </c>
      <c r="F11" s="36">
        <f>B11-[1]Sheet1!B6</f>
        <v>271413.53426772996</v>
      </c>
    </row>
    <row r="12" spans="1:6" ht="15.75" x14ac:dyDescent="0.25">
      <c r="A12" s="15" t="s">
        <v>44</v>
      </c>
      <c r="B12" s="23">
        <v>-897300</v>
      </c>
      <c r="C12" s="23">
        <v>-897300</v>
      </c>
      <c r="D12" s="36">
        <f t="shared" si="0"/>
        <v>0</v>
      </c>
      <c r="E12" s="36">
        <f>B12-[1]Sheet1!A7</f>
        <v>-7350</v>
      </c>
      <c r="F12" s="36">
        <f>B12-[1]Sheet1!B7</f>
        <v>-243250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-552500</v>
      </c>
      <c r="C17" s="19">
        <v>-552500</v>
      </c>
      <c r="D17" s="36">
        <f>B17-C17</f>
        <v>0</v>
      </c>
      <c r="E17" s="36">
        <f>B17-[1]Sheet1!A12</f>
        <v>16550</v>
      </c>
      <c r="F17" s="36">
        <f>B17-[1]Sheet1!B12</f>
        <v>-175050</v>
      </c>
    </row>
    <row r="18" spans="1:6" ht="15.75" x14ac:dyDescent="0.25">
      <c r="A18" s="24" t="s">
        <v>21</v>
      </c>
      <c r="B18" s="19">
        <v>-144800</v>
      </c>
      <c r="C18" s="19">
        <v>-144800</v>
      </c>
      <c r="D18" s="36">
        <f>B18-C18</f>
        <v>0</v>
      </c>
      <c r="E18" s="36">
        <f>B18-[1]Sheet1!A13</f>
        <v>-23900</v>
      </c>
      <c r="F18" s="36">
        <f>B18-[1]Sheet1!B13</f>
        <v>131800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2061962.9726575199</v>
      </c>
      <c r="C21" s="25">
        <v>2071184.1797539603</v>
      </c>
      <c r="D21" s="40">
        <f t="shared" ref="D21:D29" si="1">B21-C21</f>
        <v>-9221.2070964404847</v>
      </c>
      <c r="E21" s="36">
        <f>B21-[1]Sheet1!A16</f>
        <v>10237.165379529819</v>
      </c>
      <c r="F21" s="36">
        <f>B21-[1]Sheet1!B16</f>
        <v>264860.88061389979</v>
      </c>
    </row>
    <row r="22" spans="1:6" ht="31.5" x14ac:dyDescent="0.25">
      <c r="A22" s="38" t="s">
        <v>45</v>
      </c>
      <c r="B22" s="16">
        <v>338464.79260429001</v>
      </c>
      <c r="C22" s="16">
        <v>330871.73327520001</v>
      </c>
      <c r="D22" s="36">
        <f t="shared" si="1"/>
        <v>7593.0593290899997</v>
      </c>
      <c r="E22" s="36">
        <f>B22-[1]Sheet1!A17</f>
        <v>7677.1143781099818</v>
      </c>
      <c r="F22" s="36">
        <f>B22-[1]Sheet1!B17</f>
        <v>-27735.023437139986</v>
      </c>
    </row>
    <row r="23" spans="1:6" ht="15.75" x14ac:dyDescent="0.25">
      <c r="A23" s="15" t="s">
        <v>32</v>
      </c>
      <c r="B23" s="16">
        <v>792581.50935399998</v>
      </c>
      <c r="C23" s="16">
        <v>794055.78516700002</v>
      </c>
      <c r="D23" s="36">
        <f t="shared" si="1"/>
        <v>-1474.2758130000439</v>
      </c>
      <c r="E23" s="36">
        <f>B23-[1]Sheet1!A18</f>
        <v>-3624.0262280000607</v>
      </c>
      <c r="F23" s="36">
        <f>B23-[1]Sheet1!B18</f>
        <v>42469.087199499947</v>
      </c>
    </row>
    <row r="24" spans="1:6" ht="31.5" x14ac:dyDescent="0.25">
      <c r="A24" s="38" t="s">
        <v>46</v>
      </c>
      <c r="B24" s="16">
        <v>26531.443964819999</v>
      </c>
      <c r="C24" s="16">
        <v>26491.98543832</v>
      </c>
      <c r="D24" s="36">
        <f t="shared" si="1"/>
        <v>39.458526499998698</v>
      </c>
      <c r="E24" s="36">
        <f>B24-[1]Sheet1!A19</f>
        <v>-433.20138098000461</v>
      </c>
      <c r="F24" s="36">
        <f>B24-[1]Sheet1!B19</f>
        <v>807.4164214199991</v>
      </c>
    </row>
    <row r="25" spans="1:6" ht="45" x14ac:dyDescent="0.25">
      <c r="A25" s="41" t="s">
        <v>47</v>
      </c>
      <c r="B25" s="16">
        <v>904385.22673441004</v>
      </c>
      <c r="C25" s="16">
        <v>919764.67587344022</v>
      </c>
      <c r="D25" s="36">
        <f t="shared" si="1"/>
        <v>-15379.449139030185</v>
      </c>
      <c r="E25" s="36">
        <f>B25-[1]Sheet1!A20</f>
        <v>6617.2786104000406</v>
      </c>
      <c r="F25" s="36">
        <f>B25-[1]Sheet1!B20</f>
        <v>249319.40043012018</v>
      </c>
    </row>
    <row r="26" spans="1:6" ht="16.5" hidden="1" thickBot="1" x14ac:dyDescent="0.3">
      <c r="B26" s="25">
        <v>1157577.7459231098</v>
      </c>
      <c r="C26" s="25">
        <v>1151419.5038805201</v>
      </c>
      <c r="D26" s="36">
        <f t="shared" si="1"/>
        <v>6158.2420425896998</v>
      </c>
      <c r="E26" s="36">
        <f>B26-[1]Sheet1!A21</f>
        <v>3619.8867691296618</v>
      </c>
      <c r="F26" s="36">
        <f>B26-[1]Sheet1!B21</f>
        <v>15541.480183779728</v>
      </c>
    </row>
    <row r="27" spans="1:6" ht="16.5" hidden="1" thickBot="1" x14ac:dyDescent="0.3">
      <c r="B27" s="29">
        <v>270918</v>
      </c>
      <c r="C27" s="29">
        <v>270160</v>
      </c>
      <c r="D27" s="36">
        <f t="shared" si="1"/>
        <v>758</v>
      </c>
      <c r="E27" s="36">
        <f>B27-[1]Sheet1!A22</f>
        <v>758</v>
      </c>
      <c r="F27" s="36">
        <f>B27-[1]Sheet1!B22</f>
        <v>20808.167270468461</v>
      </c>
    </row>
    <row r="28" spans="1:6" ht="16.5" hidden="1" thickBot="1" x14ac:dyDescent="0.3">
      <c r="B28" s="29">
        <v>67546.792604290007</v>
      </c>
      <c r="C28" s="29">
        <v>60711.733275200007</v>
      </c>
      <c r="D28" s="40">
        <f t="shared" si="1"/>
        <v>6835.0593290899997</v>
      </c>
      <c r="E28" s="36">
        <f>B28-[1]Sheet1!A23</f>
        <v>6919.1143781099818</v>
      </c>
      <c r="F28" s="40">
        <f>B28-[1]Sheet1!B23</f>
        <v>-48543.190707608446</v>
      </c>
    </row>
    <row r="29" spans="1:6" ht="16.5" hidden="1" thickBot="1" x14ac:dyDescent="0.3">
      <c r="B29" s="29">
        <v>652800.33987865993</v>
      </c>
      <c r="C29" s="29">
        <v>655454.98602672003</v>
      </c>
      <c r="D29" s="40">
        <f t="shared" si="1"/>
        <v>-2654.6461480600992</v>
      </c>
      <c r="E29" s="40">
        <f>B29-[1]Sheet1!A24</f>
        <v>6744.6860794599634</v>
      </c>
      <c r="F29" s="36">
        <f>B29-[1]Sheet1!B24</f>
        <v>253476.5460659599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2026-03-24T04:33:27Z</dcterms:created>
  <dcterms:modified xsi:type="dcterms:W3CDTF">2026-03-24T04:34:22Z</dcterms:modified>
</cp:coreProperties>
</file>