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9. Balance Sheet Chaitr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<sst xmlns="http://schemas.openxmlformats.org/spreadsheetml/2006/main" count="62" uniqueCount="49">
  <si>
    <t>NEPAL RASTRA BANK</t>
  </si>
  <si>
    <t>Central Bank Survey and Liquidity Position</t>
  </si>
  <si>
    <t>(In Rs. Million)</t>
  </si>
  <si>
    <t>Date (BS/AD)</t>
  </si>
  <si>
    <t>Chaitra 17, 2082</t>
  </si>
  <si>
    <t>Chaitra 16,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</si>
  <si>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</si>
  <si>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</si>
  <si>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</si>
  <si>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</si>
  <si>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</si>
  <si>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</si>
  <si>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</si>
  <si>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</si>
  <si>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</si>
  <si>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</si>
  <si>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</si>
  <si>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</si>
  <si>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</si>
  <si>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</si>
  <si>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</si>
  <si>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</si>
  <si>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</si>
  <si>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</si>
  <si>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</si>
  <si>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</si>
  <si>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</si>
  <si>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</si>
  <si>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</si>
  <si>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</si>
  <si>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</si>
  <si>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</si>
  <si>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</si>
  <si>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</si>
  <si>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</si>
  <si>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</si>
  <si>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</si>
  <si>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</si>
  <si>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</si>
  <si>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</si>
  <si>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</si>
  <si>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</si>
  <si>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</si>
  <si>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</si>
  <si>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</si>
  <si>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</si>
  <si>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</si>
  <si>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</si>
  <si>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17, 2082(March 31,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</si>
</sst>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2051725.8062376506</v>
          </cell>
          <cell r="B2">
            <v>1797102.09204299</v>
          </cell>
        </row>
        <row r="3">
          <cell r="A3">
            <v>3284790.1721647605</v>
          </cell>
        </row>
        <row r="4">
          <cell r="A4">
            <v>43970.489325430004</v>
          </cell>
          <cell r="B4">
            <v>41104.660080550006</v>
          </cell>
        </row>
        <row r="5">
          <cell r="A5">
            <v>-343114.36592710996</v>
          </cell>
          <cell r="B5">
            <v>-75744.713864250021</v>
          </cell>
        </row>
        <row r="6">
          <cell r="A6">
            <v>357072.30733472994</v>
          </cell>
          <cell r="B6">
            <v>90472.499174490018</v>
          </cell>
        </row>
        <row r="7">
          <cell r="A7">
            <v>-889950</v>
          </cell>
          <cell r="B7">
            <v>-654050</v>
          </cell>
        </row>
        <row r="12">
          <cell r="A12">
            <v>-569050</v>
          </cell>
          <cell r="B12">
            <v>-377450</v>
          </cell>
        </row>
        <row r="13">
          <cell r="A13">
            <v>-120900</v>
          </cell>
          <cell r="B13">
            <v>-276600</v>
          </cell>
        </row>
        <row r="16">
          <cell r="A16">
            <v>2051725.80727799</v>
          </cell>
          <cell r="B16">
            <v>1797102.0920436201</v>
          </cell>
        </row>
        <row r="17">
          <cell r="A17">
            <v>330787.67822618003</v>
          </cell>
          <cell r="B17">
            <v>366199.81604142999</v>
          </cell>
        </row>
        <row r="18">
          <cell r="A18">
            <v>796205.53558200004</v>
          </cell>
          <cell r="B18">
            <v>750112.42215450003</v>
          </cell>
        </row>
        <row r="19">
          <cell r="A19">
            <v>26964.645345800003</v>
          </cell>
          <cell r="B19">
            <v>25724.0275434</v>
          </cell>
        </row>
        <row r="20">
          <cell r="A20">
            <v>897767.94812401</v>
          </cell>
          <cell r="B20">
            <v>655065.82630428986</v>
          </cell>
        </row>
        <row r="21">
          <cell r="A21">
            <v>1153957.8591539802</v>
          </cell>
          <cell r="B21">
            <v>1142036.2657393301</v>
          </cell>
        </row>
        <row r="22">
          <cell r="A22">
            <v>270160</v>
          </cell>
          <cell r="B22">
            <v>250109.83272953154</v>
          </cell>
        </row>
        <row r="23">
          <cell r="A23">
            <v>60627.678226180025</v>
          </cell>
          <cell r="B23">
            <v>116089.98331189845</v>
          </cell>
        </row>
        <row r="24">
          <cell r="A24">
            <v>646055.65379919996</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0" sqref="A30:F3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46112</v>
      </c>
      <c r="C6" s="10">
        <v>46111</v>
      </c>
      <c r="D6" s="11" t="s">
        <v>7</v>
      </c>
      <c r="E6" s="11" t="s">
        <v>8</v>
      </c>
      <c r="F6" s="11" t="s">
        <v>9</v>
      </c>
    </row>
    <row r="7" spans="1:6" ht="16.5" thickBot="1" x14ac:dyDescent="0.3">
      <c r="A7" s="12" t="s">
        <v>10</v>
      </c>
      <c r="B7" s="13">
        <v>2077312.0275141001</v>
      </c>
      <c r="C7" s="13">
        <v>2069542.2679210198</v>
      </c>
      <c r="D7" s="14">
        <v>7769.7595930802636</v>
      </c>
      <c r="E7" s="14">
        <v>25586.221276449505</v>
      </c>
      <c r="F7" s="14">
        <v>280209.93547111005</v>
      </c>
    </row>
    <row r="8" spans="1:6" ht="15.75" x14ac:dyDescent="0.25">
      <c r="A8" s="15" t="s">
        <v>11</v>
      </c>
      <c r="B8" s="16">
        <v>3349175.2883533002</v>
      </c>
      <c r="C8" s="16">
        <v>3334312.6405622498</v>
      </c>
      <c r="D8" s="17">
        <v>14862.647791050375</v>
      </c>
      <c r="E8" s="17">
        <v>64385.116188539658</v>
      </c>
      <c r="F8" s="17">
        <v>822278.48244606005</v>
      </c>
    </row>
    <row r="9" spans="1:6" ht="15.75" x14ac:dyDescent="0.25">
      <c r="A9" s="18" t="s">
        <v>12</v>
      </c>
      <c r="B9" s="19">
        <v>45054.385932229998</v>
      </c>
      <c r="C9" s="19">
        <v>45045.646684549996</v>
      </c>
      <c r="D9" s="20">
        <v>8.7392476800014265</v>
      </c>
      <c r="E9" s="20">
        <v>1083.8966067999936</v>
      </c>
      <c r="F9" s="20">
        <v>3949.725851679992</v>
      </c>
    </row>
    <row r="10" spans="1:6" ht="15.75" x14ac:dyDescent="0.25">
      <c r="A10" s="15" t="s">
        <v>13</v>
      </c>
      <c r="B10" s="16">
        <v>-361263.2608392</v>
      </c>
      <c r="C10" s="16">
        <v>-360070.37264123</v>
      </c>
      <c r="D10" s="17">
        <v>-1192.8881979699945</v>
      </c>
      <c r="E10" s="17">
        <v>-18148.894912090036</v>
      </c>
      <c r="F10" s="17">
        <v>-285518.54697495</v>
      </c>
    </row>
    <row r="11" spans="1:6" ht="15.75" x14ac:dyDescent="0.25">
      <c r="A11" s="18" t="s">
        <v>14</v>
      </c>
      <c r="B11" s="19">
        <v>375221.20224682003</v>
      </c>
      <c r="C11" s="19">
        <v>374028.31404884998</v>
      </c>
      <c r="D11" s="21">
        <v>1192.8881979700527</v>
      </c>
      <c r="E11" s="21">
        <v>18148.894912090094</v>
      </c>
      <c r="F11" s="21">
        <v>284748.70307232998</v>
      </c>
    </row>
    <row r="12" spans="1:6" ht="15.75" x14ac:dyDescent="0.25">
      <c r="A12" s="22" t="s">
        <v>15</v>
      </c>
      <c r="B12" s="23">
        <v>-910600</v>
      </c>
      <c r="C12" s="23">
        <v>-904700</v>
      </c>
      <c r="D12" s="17">
        <v>-5900</v>
      </c>
      <c r="E12" s="17">
        <v>-20650</v>
      </c>
      <c r="F12" s="17">
        <v>-256550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-545200</v>
      </c>
      <c r="C17" s="19">
        <v>-545200</v>
      </c>
      <c r="D17" s="21">
        <v>0</v>
      </c>
      <c r="E17" s="21">
        <v>23850</v>
      </c>
      <c r="F17" s="21">
        <v>-167750</v>
      </c>
    </row>
    <row r="18" spans="1:6" ht="15.75" x14ac:dyDescent="0.25">
      <c r="A18" s="24" t="s">
        <v>21</v>
      </c>
      <c r="B18" s="19">
        <v>-165400</v>
      </c>
      <c r="C18" s="19">
        <v>-159500</v>
      </c>
      <c r="D18" s="21">
        <v>-5900</v>
      </c>
      <c r="E18" s="21">
        <v>-44500</v>
      </c>
      <c r="F18" s="21">
        <v>111200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2077312.02751446</v>
      </c>
      <c r="C21" s="25">
        <v>2069542.2642003503</v>
      </c>
      <c r="D21" s="14">
        <v>7769.7633141097613</v>
      </c>
      <c r="E21" s="14">
        <v>25586.220236469992</v>
      </c>
      <c r="F21" s="14">
        <v>280209.93547083996</v>
      </c>
    </row>
    <row r="22" spans="1:6" ht="15.75" x14ac:dyDescent="0.25">
      <c r="A22" s="22" t="s">
        <v>25</v>
      </c>
      <c r="B22" s="16">
        <v>335931.41426484997</v>
      </c>
      <c r="C22" s="16">
        <v>326503.80884751002</v>
      </c>
      <c r="D22" s="26">
        <v>9427.6054173399461</v>
      </c>
      <c r="E22" s="26">
        <v>5143.7360386699438</v>
      </c>
      <c r="F22" s="26">
        <v>-30268.401776580024</v>
      </c>
    </row>
    <row r="23" spans="1:6" ht="15.75" x14ac:dyDescent="0.25">
      <c r="A23" s="22" t="s">
        <v>26</v>
      </c>
      <c r="B23" s="16">
        <v>779414.23760200001</v>
      </c>
      <c r="C23" s="16">
        <v>782043.01248499996</v>
      </c>
      <c r="D23" s="26">
        <v>-2628.7748829999473</v>
      </c>
      <c r="E23" s="26">
        <v>-16791.297980000032</v>
      </c>
      <c r="F23" s="26">
        <v>29301.815447499976</v>
      </c>
    </row>
    <row r="24" spans="1:6" ht="15.75" x14ac:dyDescent="0.25">
      <c r="A24" s="22" t="s">
        <v>27</v>
      </c>
      <c r="B24" s="16">
        <v>26155.98156565</v>
      </c>
      <c r="C24" s="16">
        <v>26613.20911543</v>
      </c>
      <c r="D24" s="26">
        <v>-457.22754978000012</v>
      </c>
      <c r="E24" s="26">
        <v>-808.66378015000373</v>
      </c>
      <c r="F24" s="26">
        <v>431.95402224999998</v>
      </c>
    </row>
    <row r="25" spans="1:6" ht="16.5" thickBot="1" x14ac:dyDescent="0.3">
      <c r="A25" s="22" t="s">
        <v>28</v>
      </c>
      <c r="B25" s="16">
        <v>935810.39408196008</v>
      </c>
      <c r="C25" s="16">
        <v>934382.23375241004</v>
      </c>
      <c r="D25" s="27">
        <v>1428.160329550039</v>
      </c>
      <c r="E25" s="27">
        <v>38042.445957950084</v>
      </c>
      <c r="F25" s="27">
        <v>280744.56777767022</v>
      </c>
    </row>
    <row r="26" spans="1:6" ht="16.5" thickBot="1" x14ac:dyDescent="0.3">
      <c r="A26" s="12" t="s">
        <v>29</v>
      </c>
      <c r="B26" s="25">
        <v>1141501.6334325001</v>
      </c>
      <c r="C26" s="25">
        <v>1135160.0304479401</v>
      </c>
      <c r="D26" s="14">
        <v>6341.6029845599551</v>
      </c>
      <c r="E26" s="14">
        <v>-12456.225721480092</v>
      </c>
      <c r="F26" s="14">
        <v>-534.63230683002621</v>
      </c>
    </row>
    <row r="27" spans="1:6" ht="16.5" thickBot="1" x14ac:dyDescent="0.3">
      <c r="A27" s="28" t="s">
        <v>30</v>
      </c>
      <c r="B27" s="29">
        <v>270918</v>
      </c>
      <c r="C27" s="29">
        <v>270918</v>
      </c>
      <c r="D27" s="30">
        <v>0</v>
      </c>
      <c r="E27" s="30">
        <v>758</v>
      </c>
      <c r="F27" s="30">
        <v>20808.167270468461</v>
      </c>
    </row>
    <row r="28" spans="1:6" ht="16.5" thickBot="1" x14ac:dyDescent="0.3">
      <c r="A28" s="28" t="s">
        <v>31</v>
      </c>
      <c r="B28" s="29">
        <v>65013.414264849969</v>
      </c>
      <c r="C28" s="29">
        <v>55585.808847510023</v>
      </c>
      <c r="D28" s="14">
        <v>9427.6054173399461</v>
      </c>
      <c r="E28" s="14">
        <v>4385.7360386699438</v>
      </c>
      <c r="F28" s="14">
        <v>-51076.569047048484</v>
      </c>
    </row>
    <row r="29" spans="1:6" ht="16.5" thickBot="1" x14ac:dyDescent="0.3">
      <c r="A29" s="31" t="s">
        <v>32</v>
      </c>
      <c r="B29" s="29">
        <v>677298.10689083999</v>
      </c>
      <c r="C29" s="29">
        <v>677178.42215745011</v>
      </c>
      <c r="D29" s="14">
        <v>119.68473338987678</v>
      </c>
      <c r="E29" s="14">
        <v>31242.453091640025</v>
      </c>
      <c r="F29" s="14">
        <v>277974.31307813997</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3" sqref="A3:F3"/>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Chaitra 17, 2082(March 31,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46112</v>
      </c>
      <c r="C6" s="10">
        <v>46111</v>
      </c>
    </row>
    <row r="7" spans="1:6" ht="63.75" thickBot="1" x14ac:dyDescent="0.3">
      <c r="A7" s="38" t="s">
        <v>39</v>
      </c>
      <c r="B7" s="13">
        <v>2077312.0275141001</v>
      </c>
      <c r="C7" s="13">
        <v>2069542.2679210198</v>
      </c>
      <c r="D7" s="40">
        <f t="shared" ref="D7:D12" si="0">B7-C7</f>
        <v>7769.7595930802636</v>
      </c>
      <c r="E7" s="40">
        <f>B7-[1]Sheet1!A2</f>
        <v>25586.221276449505</v>
      </c>
      <c r="F7" s="40">
        <f>B7-[1]Sheet1!B2</f>
        <v>280209.93547111005</v>
      </c>
    </row>
    <row r="8" spans="1:6" ht="15.75" x14ac:dyDescent="0.25">
      <c r="A8" s="15" t="s">
        <v>40</v>
      </c>
      <c r="B8" s="16">
        <v>3349175.2883533002</v>
      </c>
      <c r="C8" s="16">
        <v>3334312.6405622498</v>
      </c>
      <c r="D8" s="40">
        <f t="shared" si="0"/>
        <v>14862.647791050375</v>
      </c>
      <c r="E8" s="40">
        <f>B8-[1]Sheet1!A3</f>
        <v>64385.116188539658</v>
      </c>
      <c r="F8" s="40">
        <f>B8-[1]Sheet1!A2</f>
        <v>1297449.4821156496</v>
      </c>
    </row>
    <row r="9" spans="1:6" ht="15.75" x14ac:dyDescent="0.25">
      <c r="A9" s="38" t="s">
        <v>41</v>
      </c>
      <c r="B9" s="19">
        <v>45054.385932229998</v>
      </c>
      <c r="C9" s="19">
        <v>45045.646684549996</v>
      </c>
      <c r="D9" s="36">
        <f t="shared" si="0"/>
        <v>8.7392476800014265</v>
      </c>
      <c r="E9" s="36">
        <f>B9-[1]Sheet1!A4</f>
        <v>1083.8966067999936</v>
      </c>
      <c r="F9" s="36">
        <f>B9-[1]Sheet1!B4</f>
        <v>3949.725851679992</v>
      </c>
    </row>
    <row r="10" spans="1:6" ht="15.75" x14ac:dyDescent="0.25">
      <c r="A10" s="15" t="s">
        <v>42</v>
      </c>
      <c r="B10" s="16">
        <v>-361263.2608392</v>
      </c>
      <c r="C10" s="16">
        <v>-360070.37264123</v>
      </c>
      <c r="D10" s="36">
        <f t="shared" si="0"/>
        <v>-1192.8881979699945</v>
      </c>
      <c r="E10" s="36">
        <f>B10-[1]Sheet1!A5</f>
        <v>-18148.894912090036</v>
      </c>
      <c r="F10" s="36">
        <f>B10-[1]Sheet1!B5</f>
        <v>-285518.54697495</v>
      </c>
    </row>
    <row r="11" spans="1:6" ht="31.5" x14ac:dyDescent="0.25">
      <c r="A11" s="38" t="s">
        <v>43</v>
      </c>
      <c r="B11" s="19">
        <v>375221.20224682003</v>
      </c>
      <c r="C11" s="19">
        <v>374028.31404884998</v>
      </c>
      <c r="D11" s="36">
        <f t="shared" si="0"/>
        <v>1192.8881979700527</v>
      </c>
      <c r="E11" s="36">
        <f>B11-[1]Sheet1!A6</f>
        <v>18148.894912090094</v>
      </c>
      <c r="F11" s="36">
        <f>B11-[1]Sheet1!B6</f>
        <v>284748.70307232998</v>
      </c>
    </row>
    <row r="12" spans="1:6" ht="15.75" x14ac:dyDescent="0.25">
      <c r="A12" s="15" t="s">
        <v>44</v>
      </c>
      <c r="B12" s="23">
        <v>-910600</v>
      </c>
      <c r="C12" s="23">
        <v>-904700</v>
      </c>
      <c r="D12" s="36">
        <f t="shared" si="0"/>
        <v>-5900</v>
      </c>
      <c r="E12" s="36">
        <f>B12-[1]Sheet1!A7</f>
        <v>-20650</v>
      </c>
      <c r="F12" s="36">
        <f>B12-[1]Sheet1!B7</f>
        <v>-256550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-545200</v>
      </c>
      <c r="C17" s="19">
        <v>-545200</v>
      </c>
      <c r="D17" s="36">
        <f>B17-C17</f>
        <v>0</v>
      </c>
      <c r="E17" s="36">
        <f>B17-[1]Sheet1!A12</f>
        <v>23850</v>
      </c>
      <c r="F17" s="36">
        <f>B17-[1]Sheet1!B12</f>
        <v>-167750</v>
      </c>
    </row>
    <row r="18" spans="1:6" ht="15.75" x14ac:dyDescent="0.25">
      <c r="A18" s="24" t="s">
        <v>21</v>
      </c>
      <c r="B18" s="19">
        <v>-165400</v>
      </c>
      <c r="C18" s="19">
        <v>-159500</v>
      </c>
      <c r="D18" s="36">
        <f>B18-C18</f>
        <v>-5900</v>
      </c>
      <c r="E18" s="36">
        <f>B18-[1]Sheet1!A13</f>
        <v>-44500</v>
      </c>
      <c r="F18" s="36">
        <f>B18-[1]Sheet1!B13</f>
        <v>111200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2077312.02751446</v>
      </c>
      <c r="C21" s="25">
        <v>2069542.2642003503</v>
      </c>
      <c r="D21" s="40">
        <f t="shared" ref="D21:D29" si="1">B21-C21</f>
        <v>7769.7633141097613</v>
      </c>
      <c r="E21" s="36">
        <f>B21-[1]Sheet1!A16</f>
        <v>25586.220236469992</v>
      </c>
      <c r="F21" s="36">
        <f>B21-[1]Sheet1!B16</f>
        <v>280209.93547083996</v>
      </c>
    </row>
    <row r="22" spans="1:6" ht="31.5" x14ac:dyDescent="0.25">
      <c r="A22" s="38" t="s">
        <v>45</v>
      </c>
      <c r="B22" s="16">
        <v>335931.41426484997</v>
      </c>
      <c r="C22" s="16">
        <v>326503.80884751002</v>
      </c>
      <c r="D22" s="36">
        <f t="shared" si="1"/>
        <v>9427.6054173399461</v>
      </c>
      <c r="E22" s="36">
        <f>B22-[1]Sheet1!A17</f>
        <v>5143.7360386699438</v>
      </c>
      <c r="F22" s="36">
        <f>B22-[1]Sheet1!B17</f>
        <v>-30268.401776580024</v>
      </c>
    </row>
    <row r="23" spans="1:6" ht="15.75" x14ac:dyDescent="0.25">
      <c r="A23" s="15" t="s">
        <v>32</v>
      </c>
      <c r="B23" s="16">
        <v>779414.23760200001</v>
      </c>
      <c r="C23" s="16">
        <v>782043.01248499996</v>
      </c>
      <c r="D23" s="36">
        <f t="shared" si="1"/>
        <v>-2628.7748829999473</v>
      </c>
      <c r="E23" s="36">
        <f>B23-[1]Sheet1!A18</f>
        <v>-16791.297980000032</v>
      </c>
      <c r="F23" s="36">
        <f>B23-[1]Sheet1!B18</f>
        <v>29301.815447499976</v>
      </c>
    </row>
    <row r="24" spans="1:6" ht="31.5" x14ac:dyDescent="0.25">
      <c r="A24" s="38" t="s">
        <v>46</v>
      </c>
      <c r="B24" s="16">
        <v>26155.98156565</v>
      </c>
      <c r="C24" s="16">
        <v>26613.20911543</v>
      </c>
      <c r="D24" s="36">
        <f t="shared" si="1"/>
        <v>-457.22754978000012</v>
      </c>
      <c r="E24" s="36">
        <f>B24-[1]Sheet1!A19</f>
        <v>-808.66378015000373</v>
      </c>
      <c r="F24" s="36">
        <f>B24-[1]Sheet1!B19</f>
        <v>431.95402224999998</v>
      </c>
    </row>
    <row r="25" spans="1:6" ht="45" x14ac:dyDescent="0.25">
      <c r="A25" s="41" t="s">
        <v>47</v>
      </c>
      <c r="B25" s="16">
        <v>935810.39408196008</v>
      </c>
      <c r="C25" s="16">
        <v>934382.23375241004</v>
      </c>
      <c r="D25" s="36">
        <f t="shared" si="1"/>
        <v>1428.160329550039</v>
      </c>
      <c r="E25" s="36">
        <f>B25-[1]Sheet1!A20</f>
        <v>38042.445957950084</v>
      </c>
      <c r="F25" s="36">
        <f>B25-[1]Sheet1!B20</f>
        <v>280744.56777767022</v>
      </c>
    </row>
    <row r="26" spans="1:6" ht="16.5" hidden="1" thickBot="1" x14ac:dyDescent="0.3">
      <c r="B26" s="25">
        <v>1141501.6334325001</v>
      </c>
      <c r="C26" s="25">
        <v>1135160.0304479401</v>
      </c>
      <c r="D26" s="36">
        <f t="shared" si="1"/>
        <v>6341.6029845599551</v>
      </c>
      <c r="E26" s="36">
        <f>B26-[1]Sheet1!A21</f>
        <v>-12456.225721480092</v>
      </c>
      <c r="F26" s="36">
        <f>B26-[1]Sheet1!B21</f>
        <v>-534.63230683002621</v>
      </c>
    </row>
    <row r="27" spans="1:6" ht="16.5" hidden="1" thickBot="1" x14ac:dyDescent="0.3">
      <c r="B27" s="29">
        <v>270918</v>
      </c>
      <c r="C27" s="29">
        <v>270918</v>
      </c>
      <c r="D27" s="36">
        <f t="shared" si="1"/>
        <v>0</v>
      </c>
      <c r="E27" s="36">
        <f>B27-[1]Sheet1!A22</f>
        <v>758</v>
      </c>
      <c r="F27" s="36">
        <f>B27-[1]Sheet1!B22</f>
        <v>20808.167270468461</v>
      </c>
    </row>
    <row r="28" spans="1:6" ht="16.5" hidden="1" thickBot="1" x14ac:dyDescent="0.3">
      <c r="B28" s="29">
        <v>65013.414264849969</v>
      </c>
      <c r="C28" s="29">
        <v>55585.808847510023</v>
      </c>
      <c r="D28" s="40">
        <f t="shared" si="1"/>
        <v>9427.6054173399461</v>
      </c>
      <c r="E28" s="36">
        <f>B28-[1]Sheet1!A23</f>
        <v>4385.7360386699438</v>
      </c>
      <c r="F28" s="40">
        <f>B28-[1]Sheet1!B23</f>
        <v>-51076.569047048484</v>
      </c>
    </row>
    <row r="29" spans="1:6" ht="16.5" hidden="1" thickBot="1" x14ac:dyDescent="0.3">
      <c r="B29" s="29">
        <v>677298.10689083999</v>
      </c>
      <c r="C29" s="29">
        <v>677178.42215745011</v>
      </c>
      <c r="D29" s="40">
        <f t="shared" si="1"/>
        <v>119.68473338987678</v>
      </c>
      <c r="E29" s="40">
        <f>B29-[1]Sheet1!A24</f>
        <v>31242.453091640025</v>
      </c>
      <c r="F29" s="36">
        <f>B29-[1]Sheet1!B24</f>
        <v>277974.31307813997</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2026-04-01T04:55:39Z</dcterms:created>
  <dcterms:modified xsi:type="dcterms:W3CDTF">2026-04-01T04:56:29Z</dcterms:modified>
</cp:coreProperties>
</file>