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<sst xmlns="http://schemas.openxmlformats.org/spreadsheetml/2006/main" count="62" uniqueCount="49">
  <si>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</si>
  <si>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</si>
  <si>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</si>
  <si>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</si>
  <si>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21, 2082</t>
  </si>
  <si>
    <t>Chaitra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</si>
  <si>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</si>
  <si>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</si>
  <si>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</si>
  <si>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</si>
  <si>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</si>
  <si>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</si>
  <si>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</si>
  <si>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</si>
  <si>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</si>
  <si>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</si>
  <si>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</si>
  <si>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</si>
  <si>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</si>
  <si>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</si>
  <si>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</si>
  <si>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</si>
  <si>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</si>
  <si>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</si>
  <si>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</si>
  <si>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</si>
  <si>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</si>
  <si>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</si>
  <si>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</si>
  <si>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</si>
  <si>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</si>
  <si>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</si>
  <si>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</si>
  <si>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</si>
  <si>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</si>
  <si>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</si>
  <si>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</si>
  <si>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</si>
  <si>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</si>
  <si>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</si>
  <si>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</si>
  <si>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</si>
  <si>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</si>
  <si>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</si>
  <si>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</si>
  <si>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</si>
  <si>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</si>
  <si>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</si>
  <si>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21, 2082(April 04,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</si>
</sst>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46116</v>
      </c>
      <c r="C6" s="10">
        <v>46114</v>
      </c>
      <c r="D6" s="11" t="s">
        <v>7</v>
      </c>
      <c r="E6" s="11" t="s">
        <v>8</v>
      </c>
      <c r="F6" s="11" t="s">
        <v>9</v>
      </c>
    </row>
    <row r="7" spans="1:6" ht="16.5" thickBot="1" x14ac:dyDescent="0.3">
      <c r="A7" s="12" t="s">
        <v>10</v>
      </c>
      <c r="B7" s="13">
        <v>2025435.6089575901</v>
      </c>
      <c r="C7" s="13">
        <v>2074841.2695441898</v>
      </c>
      <c r="D7" s="14">
        <v>-49405.660586599726</v>
      </c>
      <c r="E7" s="14">
        <v>-26290.1972800605</v>
      </c>
      <c r="F7" s="14">
        <v>228333.51691460004</v>
      </c>
    </row>
    <row r="8" spans="1:6" ht="15.75" x14ac:dyDescent="0.25">
      <c r="A8" s="15" t="s">
        <v>11</v>
      </c>
      <c r="B8" s="16">
        <v>3309110.5574688702</v>
      </c>
      <c r="C8" s="16">
        <v>3359414.8830622197</v>
      </c>
      <c r="D8" s="17">
        <v>-50304.325593349524</v>
      </c>
      <c r="E8" s="17">
        <v>24320.385304109659</v>
      </c>
      <c r="F8" s="17">
        <v>782213.75156163005</v>
      </c>
    </row>
    <row r="9" spans="1:6" ht="15.75" x14ac:dyDescent="0.25">
      <c r="A9" s="18" t="s">
        <v>12</v>
      </c>
      <c r="B9" s="19">
        <v>44405.496791990001</v>
      </c>
      <c r="C9" s="19">
        <v>44977.91751503</v>
      </c>
      <c r="D9" s="20">
        <v>-572.42072303999885</v>
      </c>
      <c r="E9" s="20">
        <v>435.00746655999683</v>
      </c>
      <c r="F9" s="20">
        <v>3300.8367114399953</v>
      </c>
    </row>
    <row r="10" spans="1:6" ht="15.75" x14ac:dyDescent="0.25">
      <c r="A10" s="15" t="s">
        <v>13</v>
      </c>
      <c r="B10" s="16">
        <v>-365224.94851128</v>
      </c>
      <c r="C10" s="16">
        <v>-366123.61351803003</v>
      </c>
      <c r="D10" s="17">
        <v>898.66500675003044</v>
      </c>
      <c r="E10" s="17">
        <v>-22110.582584170043</v>
      </c>
      <c r="F10" s="17">
        <v>-289480.23464703001</v>
      </c>
    </row>
    <row r="11" spans="1:6" ht="15.75" x14ac:dyDescent="0.25">
      <c r="A11" s="18" t="s">
        <v>14</v>
      </c>
      <c r="B11" s="19">
        <v>379182.88991889998</v>
      </c>
      <c r="C11" s="19">
        <v>380081.55492565001</v>
      </c>
      <c r="D11" s="21">
        <v>-898.66500675003044</v>
      </c>
      <c r="E11" s="21">
        <v>22110.582584170043</v>
      </c>
      <c r="F11" s="21">
        <v>288710.39074440999</v>
      </c>
    </row>
    <row r="12" spans="1:6" ht="15.75" x14ac:dyDescent="0.25">
      <c r="A12" s="22" t="s">
        <v>15</v>
      </c>
      <c r="B12" s="23">
        <v>-918450</v>
      </c>
      <c r="C12" s="23">
        <v>-918450</v>
      </c>
      <c r="D12" s="17">
        <v>0</v>
      </c>
      <c r="E12" s="17">
        <v>-28500</v>
      </c>
      <c r="F12" s="17">
        <v>-264400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-554400</v>
      </c>
      <c r="C17" s="19">
        <v>-554400</v>
      </c>
      <c r="D17" s="21">
        <v>0</v>
      </c>
      <c r="E17" s="21">
        <v>14650</v>
      </c>
      <c r="F17" s="21">
        <v>-176950</v>
      </c>
    </row>
    <row r="18" spans="1:6" ht="15.75" x14ac:dyDescent="0.25">
      <c r="A18" s="24" t="s">
        <v>21</v>
      </c>
      <c r="B18" s="19">
        <v>-164050</v>
      </c>
      <c r="C18" s="19">
        <v>-164050</v>
      </c>
      <c r="D18" s="21">
        <v>0</v>
      </c>
      <c r="E18" s="21">
        <v>-43150</v>
      </c>
      <c r="F18" s="21">
        <v>112550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2025435.6067517798</v>
      </c>
      <c r="C21" s="25">
        <v>2074841.2695444999</v>
      </c>
      <c r="D21" s="14">
        <v>-49405.662792720133</v>
      </c>
      <c r="E21" s="14">
        <v>-26290.200526210247</v>
      </c>
      <c r="F21" s="14">
        <v>228333.51470815972</v>
      </c>
    </row>
    <row r="22" spans="1:6" ht="15.75" x14ac:dyDescent="0.25">
      <c r="A22" s="22" t="s">
        <v>25</v>
      </c>
      <c r="B22" s="16">
        <v>341230.98547256994</v>
      </c>
      <c r="C22" s="16">
        <v>325866.35094765999</v>
      </c>
      <c r="D22" s="26">
        <v>15364.634524909954</v>
      </c>
      <c r="E22" s="26">
        <v>10443.307246389915</v>
      </c>
      <c r="F22" s="26">
        <v>-24968.830568860052</v>
      </c>
    </row>
    <row r="23" spans="1:6" ht="15.75" x14ac:dyDescent="0.25">
      <c r="A23" s="22" t="s">
        <v>26</v>
      </c>
      <c r="B23" s="16">
        <v>773429.61644799996</v>
      </c>
      <c r="C23" s="16">
        <v>773950.00468899996</v>
      </c>
      <c r="D23" s="26">
        <v>-520.38824100000784</v>
      </c>
      <c r="E23" s="26">
        <v>-22775.919134000083</v>
      </c>
      <c r="F23" s="26">
        <v>23317.194293499924</v>
      </c>
    </row>
    <row r="24" spans="1:6" ht="15.75" x14ac:dyDescent="0.25">
      <c r="A24" s="22" t="s">
        <v>27</v>
      </c>
      <c r="B24" s="16">
        <v>22649.554165720001</v>
      </c>
      <c r="C24" s="16">
        <v>22874.138462630002</v>
      </c>
      <c r="D24" s="26">
        <v>-224.58429691000129</v>
      </c>
      <c r="E24" s="26">
        <v>-4315.0911800800022</v>
      </c>
      <c r="F24" s="26">
        <v>-3074.4733776799985</v>
      </c>
    </row>
    <row r="25" spans="1:6" ht="16.5" thickBot="1" x14ac:dyDescent="0.3">
      <c r="A25" s="22" t="s">
        <v>28</v>
      </c>
      <c r="B25" s="16">
        <v>888125.45066549</v>
      </c>
      <c r="C25" s="16">
        <v>952150.77544520982</v>
      </c>
      <c r="D25" s="27">
        <v>-64025.324779719813</v>
      </c>
      <c r="E25" s="27">
        <v>-9642.4974585199961</v>
      </c>
      <c r="F25" s="27">
        <v>233059.62436120014</v>
      </c>
    </row>
    <row r="26" spans="1:6" ht="16.5" thickBot="1" x14ac:dyDescent="0.3">
      <c r="A26" s="12" t="s">
        <v>29</v>
      </c>
      <c r="B26" s="25">
        <v>1137310.1560862898</v>
      </c>
      <c r="C26" s="25">
        <v>1122690.4940992901</v>
      </c>
      <c r="D26" s="14">
        <v>14619.661986999679</v>
      </c>
      <c r="E26" s="14">
        <v>-16647.703067690367</v>
      </c>
      <c r="F26" s="14">
        <v>-4726.1096530403011</v>
      </c>
    </row>
    <row r="27" spans="1:6" ht="16.5" thickBot="1" x14ac:dyDescent="0.3">
      <c r="A27" s="28" t="s">
        <v>30</v>
      </c>
      <c r="B27" s="29">
        <v>270918</v>
      </c>
      <c r="C27" s="29">
        <v>270918</v>
      </c>
      <c r="D27" s="30">
        <v>0</v>
      </c>
      <c r="E27" s="30">
        <v>758</v>
      </c>
      <c r="F27" s="30">
        <v>20808.167270468461</v>
      </c>
    </row>
    <row r="28" spans="1:6" ht="16.5" thickBot="1" x14ac:dyDescent="0.3">
      <c r="A28" s="28" t="s">
        <v>31</v>
      </c>
      <c r="B28" s="29">
        <v>70312.985472569941</v>
      </c>
      <c r="C28" s="29">
        <v>54948.350947659987</v>
      </c>
      <c r="D28" s="14">
        <v>15364.634524909954</v>
      </c>
      <c r="E28" s="14">
        <v>9685.3072463899152</v>
      </c>
      <c r="F28" s="14">
        <v>-45776.997839328513</v>
      </c>
    </row>
    <row r="29" spans="1:6" ht="16.5" thickBot="1" x14ac:dyDescent="0.3">
      <c r="A29" s="31" t="s">
        <v>32</v>
      </c>
      <c r="B29" s="29">
        <v>642912.69706339994</v>
      </c>
      <c r="C29" s="29">
        <v>685586.93681109988</v>
      </c>
      <c r="D29" s="14">
        <v>-42674.239747699932</v>
      </c>
      <c r="E29" s="14">
        <v>-3142.9567358000204</v>
      </c>
      <c r="F29" s="14">
        <v>243588.90325069992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F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21, 2082(April 04,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46116</v>
      </c>
      <c r="C6" s="10">
        <v>46114</v>
      </c>
    </row>
    <row r="7" spans="1:6" ht="63.75" thickBot="1" x14ac:dyDescent="0.3">
      <c r="A7" s="38" t="s">
        <v>39</v>
      </c>
      <c r="B7" s="13">
        <v>2025435.6089575901</v>
      </c>
      <c r="C7" s="13">
        <v>2074841.2695441898</v>
      </c>
      <c r="D7" s="40">
        <f t="shared" ref="D7:D12" si="0">B7-C7</f>
        <v>-49405.660586599726</v>
      </c>
      <c r="E7" s="40">
        <f>B7-[1]Sheet1!A2</f>
        <v>-26290.1972800605</v>
      </c>
      <c r="F7" s="40">
        <f>B7-[1]Sheet1!B2</f>
        <v>228333.51691460004</v>
      </c>
    </row>
    <row r="8" spans="1:6" ht="15.75" x14ac:dyDescent="0.25">
      <c r="A8" s="15" t="s">
        <v>40</v>
      </c>
      <c r="B8" s="16">
        <v>3309110.5574688702</v>
      </c>
      <c r="C8" s="16">
        <v>3359414.8830622197</v>
      </c>
      <c r="D8" s="40">
        <f t="shared" si="0"/>
        <v>-50304.325593349524</v>
      </c>
      <c r="E8" s="40">
        <f>B8-[1]Sheet1!A3</f>
        <v>24320.385304109659</v>
      </c>
      <c r="F8" s="40">
        <f>B8-[1]Sheet1!A2</f>
        <v>1257384.7512312196</v>
      </c>
    </row>
    <row r="9" spans="1:6" ht="15.75" x14ac:dyDescent="0.25">
      <c r="A9" s="38" t="s">
        <v>41</v>
      </c>
      <c r="B9" s="19">
        <v>44405.496791990001</v>
      </c>
      <c r="C9" s="19">
        <v>44977.91751503</v>
      </c>
      <c r="D9" s="36">
        <f t="shared" si="0"/>
        <v>-572.42072303999885</v>
      </c>
      <c r="E9" s="36">
        <f>B9-[1]Sheet1!A4</f>
        <v>435.00746655999683</v>
      </c>
      <c r="F9" s="36">
        <f>B9-[1]Sheet1!B4</f>
        <v>3300.8367114399953</v>
      </c>
    </row>
    <row r="10" spans="1:6" ht="15.75" x14ac:dyDescent="0.25">
      <c r="A10" s="15" t="s">
        <v>42</v>
      </c>
      <c r="B10" s="16">
        <v>-365224.94851128</v>
      </c>
      <c r="C10" s="16">
        <v>-366123.61351803003</v>
      </c>
      <c r="D10" s="36">
        <f t="shared" si="0"/>
        <v>898.66500675003044</v>
      </c>
      <c r="E10" s="36">
        <f>B10-[1]Sheet1!A5</f>
        <v>-22110.582584170043</v>
      </c>
      <c r="F10" s="36">
        <f>B10-[1]Sheet1!B5</f>
        <v>-289480.23464703001</v>
      </c>
    </row>
    <row r="11" spans="1:6" ht="31.5" x14ac:dyDescent="0.25">
      <c r="A11" s="38" t="s">
        <v>43</v>
      </c>
      <c r="B11" s="19">
        <v>379182.88991889998</v>
      </c>
      <c r="C11" s="19">
        <v>380081.55492565001</v>
      </c>
      <c r="D11" s="36">
        <f t="shared" si="0"/>
        <v>-898.66500675003044</v>
      </c>
      <c r="E11" s="36">
        <f>B11-[1]Sheet1!A6</f>
        <v>22110.582584170043</v>
      </c>
      <c r="F11" s="36">
        <f>B11-[1]Sheet1!B6</f>
        <v>288710.39074440999</v>
      </c>
    </row>
    <row r="12" spans="1:6" ht="15.75" x14ac:dyDescent="0.25">
      <c r="A12" s="15" t="s">
        <v>44</v>
      </c>
      <c r="B12" s="23">
        <v>-918450</v>
      </c>
      <c r="C12" s="23">
        <v>-918450</v>
      </c>
      <c r="D12" s="36">
        <f t="shared" si="0"/>
        <v>0</v>
      </c>
      <c r="E12" s="36">
        <f>B12-[1]Sheet1!A7</f>
        <v>-28500</v>
      </c>
      <c r="F12" s="36">
        <f>B12-[1]Sheet1!B7</f>
        <v>-264400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-554400</v>
      </c>
      <c r="C17" s="19">
        <v>-554400</v>
      </c>
      <c r="D17" s="36">
        <f>B17-C17</f>
        <v>0</v>
      </c>
      <c r="E17" s="36">
        <f>B17-[1]Sheet1!A12</f>
        <v>14650</v>
      </c>
      <c r="F17" s="36">
        <f>B17-[1]Sheet1!B12</f>
        <v>-176950</v>
      </c>
    </row>
    <row r="18" spans="1:6" ht="15.75" x14ac:dyDescent="0.25">
      <c r="A18" s="24" t="s">
        <v>21</v>
      </c>
      <c r="B18" s="19">
        <v>-164050</v>
      </c>
      <c r="C18" s="19">
        <v>-164050</v>
      </c>
      <c r="D18" s="36">
        <f>B18-C18</f>
        <v>0</v>
      </c>
      <c r="E18" s="36">
        <f>B18-[1]Sheet1!A13</f>
        <v>-43150</v>
      </c>
      <c r="F18" s="36">
        <f>B18-[1]Sheet1!B13</f>
        <v>112550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2025435.6067517798</v>
      </c>
      <c r="C21" s="25">
        <v>2074841.2695444999</v>
      </c>
      <c r="D21" s="40">
        <f t="shared" ref="D21:D29" si="1">B21-C21</f>
        <v>-49405.662792720133</v>
      </c>
      <c r="E21" s="36">
        <f>B21-[1]Sheet1!A16</f>
        <v>-26290.200526210247</v>
      </c>
      <c r="F21" s="36">
        <f>B21-[1]Sheet1!B16</f>
        <v>228333.51470815972</v>
      </c>
    </row>
    <row r="22" spans="1:6" ht="31.5" x14ac:dyDescent="0.25">
      <c r="A22" s="38" t="s">
        <v>45</v>
      </c>
      <c r="B22" s="16">
        <v>341230.98547256994</v>
      </c>
      <c r="C22" s="16">
        <v>325866.35094765999</v>
      </c>
      <c r="D22" s="36">
        <f t="shared" si="1"/>
        <v>15364.634524909954</v>
      </c>
      <c r="E22" s="36">
        <f>B22-[1]Sheet1!A17</f>
        <v>10443.307246389915</v>
      </c>
      <c r="F22" s="36">
        <f>B22-[1]Sheet1!B17</f>
        <v>-24968.830568860052</v>
      </c>
    </row>
    <row r="23" spans="1:6" ht="15.75" x14ac:dyDescent="0.25">
      <c r="A23" s="15" t="s">
        <v>32</v>
      </c>
      <c r="B23" s="16">
        <v>773429.61644799996</v>
      </c>
      <c r="C23" s="16">
        <v>773950.00468899996</v>
      </c>
      <c r="D23" s="36">
        <f t="shared" si="1"/>
        <v>-520.38824100000784</v>
      </c>
      <c r="E23" s="36">
        <f>B23-[1]Sheet1!A18</f>
        <v>-22775.919134000083</v>
      </c>
      <c r="F23" s="36">
        <f>B23-[1]Sheet1!B18</f>
        <v>23317.194293499924</v>
      </c>
    </row>
    <row r="24" spans="1:6" ht="31.5" x14ac:dyDescent="0.25">
      <c r="A24" s="38" t="s">
        <v>46</v>
      </c>
      <c r="B24" s="16">
        <v>22649.554165720001</v>
      </c>
      <c r="C24" s="16">
        <v>22874.138462630002</v>
      </c>
      <c r="D24" s="36">
        <f t="shared" si="1"/>
        <v>-224.58429691000129</v>
      </c>
      <c r="E24" s="36">
        <f>B24-[1]Sheet1!A19</f>
        <v>-4315.0911800800022</v>
      </c>
      <c r="F24" s="36">
        <f>B24-[1]Sheet1!B19</f>
        <v>-3074.4733776799985</v>
      </c>
    </row>
    <row r="25" spans="1:6" ht="45" x14ac:dyDescent="0.25">
      <c r="A25" s="41" t="s">
        <v>47</v>
      </c>
      <c r="B25" s="16">
        <v>888125.45066549</v>
      </c>
      <c r="C25" s="16">
        <v>952150.77544520982</v>
      </c>
      <c r="D25" s="36">
        <f t="shared" si="1"/>
        <v>-64025.324779719813</v>
      </c>
      <c r="E25" s="36">
        <f>B25-[1]Sheet1!A20</f>
        <v>-9642.4974585199961</v>
      </c>
      <c r="F25" s="36">
        <f>B25-[1]Sheet1!B20</f>
        <v>233059.62436120014</v>
      </c>
    </row>
    <row r="26" spans="1:6" ht="16.5" hidden="1" thickBot="1" x14ac:dyDescent="0.3">
      <c r="B26" s="25">
        <v>1137310.1560862898</v>
      </c>
      <c r="C26" s="25">
        <v>1122690.4940992901</v>
      </c>
      <c r="D26" s="36">
        <f t="shared" si="1"/>
        <v>14619.661986999679</v>
      </c>
      <c r="E26" s="36">
        <f>B26-[1]Sheet1!A21</f>
        <v>-16647.703067690367</v>
      </c>
      <c r="F26" s="36">
        <f>B26-[1]Sheet1!B21</f>
        <v>-4726.1096530403011</v>
      </c>
    </row>
    <row r="27" spans="1:6" ht="16.5" hidden="1" thickBot="1" x14ac:dyDescent="0.3">
      <c r="B27" s="29">
        <v>270918</v>
      </c>
      <c r="C27" s="29">
        <v>270918</v>
      </c>
      <c r="D27" s="36">
        <f t="shared" si="1"/>
        <v>0</v>
      </c>
      <c r="E27" s="36">
        <f>B27-[1]Sheet1!A22</f>
        <v>758</v>
      </c>
      <c r="F27" s="36">
        <f>B27-[1]Sheet1!B22</f>
        <v>20808.167270468461</v>
      </c>
    </row>
    <row r="28" spans="1:6" ht="16.5" hidden="1" thickBot="1" x14ac:dyDescent="0.3">
      <c r="B28" s="29">
        <v>70312.985472569941</v>
      </c>
      <c r="C28" s="29">
        <v>54948.350947659987</v>
      </c>
      <c r="D28" s="40">
        <f t="shared" si="1"/>
        <v>15364.634524909954</v>
      </c>
      <c r="E28" s="36">
        <f>B28-[1]Sheet1!A23</f>
        <v>9685.3072463899152</v>
      </c>
      <c r="F28" s="40">
        <f>B28-[1]Sheet1!B23</f>
        <v>-45776.997839328513</v>
      </c>
    </row>
    <row r="29" spans="1:6" ht="16.5" hidden="1" thickBot="1" x14ac:dyDescent="0.3">
      <c r="B29" s="29">
        <v>642912.69706339994</v>
      </c>
      <c r="C29" s="29">
        <v>685586.93681109988</v>
      </c>
      <c r="D29" s="40">
        <f t="shared" si="1"/>
        <v>-42674.239747699932</v>
      </c>
      <c r="E29" s="40">
        <f>B29-[1]Sheet1!A24</f>
        <v>-3142.9567358000204</v>
      </c>
      <c r="F29" s="36">
        <f>B29-[1]Sheet1!B24</f>
        <v>243588.90325069992</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2026-04-05T05:04:54Z</dcterms:created>
  <dcterms:modified xsi:type="dcterms:W3CDTF">2026-04-05T05:05:36Z</dcterms:modified>
</cp:coreProperties>
</file>