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<sst xmlns="http://schemas.openxmlformats.org/spreadsheetml/2006/main" count="62" uniqueCount="49">
  <si>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</si>
  <si>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</si>
  <si>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</si>
  <si>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</si>
  <si>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24, 2082</t>
  </si>
  <si>
    <t>Chaitra 23,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</si>
  <si>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</si>
  <si>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</si>
  <si>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</si>
  <si>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</si>
  <si>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</si>
  <si>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</si>
  <si>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</si>
  <si>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</si>
  <si>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</si>
  <si>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</si>
  <si>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</si>
  <si>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</si>
  <si>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</si>
  <si>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</si>
  <si>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</si>
  <si>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</si>
  <si>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</si>
  <si>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</si>
  <si>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</si>
  <si>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</si>
  <si>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</si>
  <si>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</si>
  <si>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</si>
  <si>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</si>
  <si>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</si>
  <si>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</si>
  <si>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</si>
  <si>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</si>
  <si>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</si>
  <si>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</si>
  <si>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</si>
  <si>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</si>
  <si>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</si>
  <si>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</si>
  <si>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</si>
  <si>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</si>
  <si>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</si>
  <si>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</si>
  <si>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</si>
  <si>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</si>
  <si>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</si>
  <si>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</si>
  <si>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24, 2082(April 07,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</si>
</sst>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46119</v>
      </c>
      <c r="C6" s="10">
        <v>46118</v>
      </c>
      <c r="D6" s="11" t="s">
        <v>7</v>
      </c>
      <c r="E6" s="11" t="s">
        <v>8</v>
      </c>
      <c r="F6" s="11" t="s">
        <v>9</v>
      </c>
    </row>
    <row r="7" spans="1:6" ht="16.5" thickBot="1" x14ac:dyDescent="0.3">
      <c r="A7" s="12" t="s">
        <v>10</v>
      </c>
      <c r="B7" s="13">
        <v>2021810.1043328</v>
      </c>
      <c r="C7" s="13">
        <v>2037753.5504322001</v>
      </c>
      <c r="D7" s="14">
        <v>-15943.446099400055</v>
      </c>
      <c r="E7" s="14">
        <v>-29915.701904850546</v>
      </c>
      <c r="F7" s="14">
        <v>224708.01228980999</v>
      </c>
    </row>
    <row r="8" spans="1:6" ht="15.75" x14ac:dyDescent="0.25">
      <c r="A8" s="15" t="s">
        <v>11</v>
      </c>
      <c r="B8" s="16">
        <v>3285003.7868393501</v>
      </c>
      <c r="C8" s="16">
        <v>3318665.7788574803</v>
      </c>
      <c r="D8" s="17">
        <v>-33661.992018130142</v>
      </c>
      <c r="E8" s="17">
        <v>213.61467458959669</v>
      </c>
      <c r="F8" s="17">
        <v>758106.98093210999</v>
      </c>
    </row>
    <row r="9" spans="1:6" ht="15.75" x14ac:dyDescent="0.25">
      <c r="A9" s="18" t="s">
        <v>12</v>
      </c>
      <c r="B9" s="19">
        <v>44206.639112269993</v>
      </c>
      <c r="C9" s="19">
        <v>44228.487231470004</v>
      </c>
      <c r="D9" s="20">
        <v>-21.848119200010842</v>
      </c>
      <c r="E9" s="20">
        <v>236.14978683998925</v>
      </c>
      <c r="F9" s="20">
        <v>3101.9790317199877</v>
      </c>
    </row>
    <row r="10" spans="1:6" ht="15.75" x14ac:dyDescent="0.25">
      <c r="A10" s="15" t="s">
        <v>13</v>
      </c>
      <c r="B10" s="16">
        <v>-362993.68250654999</v>
      </c>
      <c r="C10" s="16">
        <v>-364862.22842528002</v>
      </c>
      <c r="D10" s="17">
        <v>1868.5459187300294</v>
      </c>
      <c r="E10" s="17">
        <v>-19879.316579440027</v>
      </c>
      <c r="F10" s="17">
        <v>-287248.96864229999</v>
      </c>
    </row>
    <row r="11" spans="1:6" ht="15.75" x14ac:dyDescent="0.25">
      <c r="A11" s="18" t="s">
        <v>14</v>
      </c>
      <c r="B11" s="19">
        <v>376951.62391416996</v>
      </c>
      <c r="C11" s="19">
        <v>378820.16983290005</v>
      </c>
      <c r="D11" s="21">
        <v>-1868.5459187300876</v>
      </c>
      <c r="E11" s="21">
        <v>19879.316579440027</v>
      </c>
      <c r="F11" s="21">
        <v>286479.12473967997</v>
      </c>
    </row>
    <row r="12" spans="1:6" ht="15.75" x14ac:dyDescent="0.25">
      <c r="A12" s="22" t="s">
        <v>15</v>
      </c>
      <c r="B12" s="23">
        <v>-900200</v>
      </c>
      <c r="C12" s="23">
        <v>-916050</v>
      </c>
      <c r="D12" s="17">
        <v>15850</v>
      </c>
      <c r="E12" s="17">
        <v>-10250</v>
      </c>
      <c r="F12" s="17">
        <v>-246150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-560300</v>
      </c>
      <c r="C17" s="19">
        <v>-560300</v>
      </c>
      <c r="D17" s="21">
        <v>0</v>
      </c>
      <c r="E17" s="21">
        <v>8750</v>
      </c>
      <c r="F17" s="21">
        <v>-182850</v>
      </c>
    </row>
    <row r="18" spans="1:6" ht="15.75" x14ac:dyDescent="0.25">
      <c r="A18" s="24" t="s">
        <v>21</v>
      </c>
      <c r="B18" s="19">
        <v>-139900</v>
      </c>
      <c r="C18" s="19">
        <v>-155750</v>
      </c>
      <c r="D18" s="21">
        <v>15850</v>
      </c>
      <c r="E18" s="21">
        <v>-19000</v>
      </c>
      <c r="F18" s="21">
        <v>136700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2021810.1043332298</v>
      </c>
      <c r="C21" s="25">
        <v>2037753.5504325698</v>
      </c>
      <c r="D21" s="14">
        <v>-15943.446099339984</v>
      </c>
      <c r="E21" s="14">
        <v>-29915.702944760211</v>
      </c>
      <c r="F21" s="14">
        <v>224708.01228960976</v>
      </c>
    </row>
    <row r="22" spans="1:6" ht="15.75" x14ac:dyDescent="0.25">
      <c r="A22" s="22" t="s">
        <v>25</v>
      </c>
      <c r="B22" s="16">
        <v>329087.95746275998</v>
      </c>
      <c r="C22" s="16">
        <v>345834.43605360994</v>
      </c>
      <c r="D22" s="26">
        <v>-16746.478590849962</v>
      </c>
      <c r="E22" s="26">
        <v>-1699.7207634200458</v>
      </c>
      <c r="F22" s="26">
        <v>-37111.858578670013</v>
      </c>
    </row>
    <row r="23" spans="1:6" ht="15.75" x14ac:dyDescent="0.25">
      <c r="A23" s="22" t="s">
        <v>26</v>
      </c>
      <c r="B23" s="16">
        <v>769819.47228700004</v>
      </c>
      <c r="C23" s="16">
        <v>770864.65601599996</v>
      </c>
      <c r="D23" s="26">
        <v>-1045.1837289999239</v>
      </c>
      <c r="E23" s="26">
        <v>-26386.063295</v>
      </c>
      <c r="F23" s="26">
        <v>19707.050132500008</v>
      </c>
    </row>
    <row r="24" spans="1:6" ht="15.75" x14ac:dyDescent="0.25">
      <c r="A24" s="22" t="s">
        <v>27</v>
      </c>
      <c r="B24" s="16">
        <v>23271.261064819999</v>
      </c>
      <c r="C24" s="16">
        <v>23021.395659239999</v>
      </c>
      <c r="D24" s="26">
        <v>249.86540557999979</v>
      </c>
      <c r="E24" s="26">
        <v>-3693.3842809800044</v>
      </c>
      <c r="F24" s="26">
        <v>-2452.7664785800007</v>
      </c>
    </row>
    <row r="25" spans="1:6" ht="16.5" thickBot="1" x14ac:dyDescent="0.3">
      <c r="A25" s="22" t="s">
        <v>28</v>
      </c>
      <c r="B25" s="16">
        <v>899631.41351864976</v>
      </c>
      <c r="C25" s="16">
        <v>898033.06270371983</v>
      </c>
      <c r="D25" s="27">
        <v>1598.3508149299305</v>
      </c>
      <c r="E25" s="27">
        <v>1863.4653946397593</v>
      </c>
      <c r="F25" s="27">
        <v>244565.5872143599</v>
      </c>
    </row>
    <row r="26" spans="1:6" ht="16.5" thickBot="1" x14ac:dyDescent="0.3">
      <c r="A26" s="12" t="s">
        <v>29</v>
      </c>
      <c r="B26" s="25">
        <v>1122178.6908145801</v>
      </c>
      <c r="C26" s="25">
        <v>1139720.48772885</v>
      </c>
      <c r="D26" s="14">
        <v>-17541.796914269915</v>
      </c>
      <c r="E26" s="14">
        <v>-31779.168339400087</v>
      </c>
      <c r="F26" s="14">
        <v>-19857.574924750021</v>
      </c>
    </row>
    <row r="27" spans="1:6" ht="16.5" thickBot="1" x14ac:dyDescent="0.3">
      <c r="A27" s="28" t="s">
        <v>30</v>
      </c>
      <c r="B27" s="29">
        <v>271890</v>
      </c>
      <c r="C27" s="29">
        <v>271890</v>
      </c>
      <c r="D27" s="30">
        <v>0</v>
      </c>
      <c r="E27" s="30">
        <v>1730</v>
      </c>
      <c r="F27" s="30">
        <v>21780.167270468461</v>
      </c>
    </row>
    <row r="28" spans="1:6" ht="16.5" thickBot="1" x14ac:dyDescent="0.3">
      <c r="A28" s="28" t="s">
        <v>31</v>
      </c>
      <c r="B28" s="29">
        <v>57197.95746275998</v>
      </c>
      <c r="C28" s="29">
        <v>73944.436053609941</v>
      </c>
      <c r="D28" s="14">
        <v>-16746.478590849962</v>
      </c>
      <c r="E28" s="14">
        <v>-3429.7207634200458</v>
      </c>
      <c r="F28" s="14">
        <v>-58892.025849138474</v>
      </c>
    </row>
    <row r="29" spans="1:6" ht="16.5" thickBot="1" x14ac:dyDescent="0.3">
      <c r="A29" s="31" t="s">
        <v>32</v>
      </c>
      <c r="B29" s="29">
        <v>638018.74398224999</v>
      </c>
      <c r="C29" s="29">
        <v>638583.12754335988</v>
      </c>
      <c r="D29" s="14">
        <v>-564.38356110989116</v>
      </c>
      <c r="E29" s="14">
        <v>-8036.9098169499775</v>
      </c>
      <c r="F29" s="14">
        <v>238694.95016954996</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B5" sqref="B5:B29"/>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24, 2082(April 07,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46119</v>
      </c>
      <c r="C6" s="10">
        <v>46118</v>
      </c>
    </row>
    <row r="7" spans="1:6" ht="63.75" thickBot="1" x14ac:dyDescent="0.3">
      <c r="A7" s="38" t="s">
        <v>39</v>
      </c>
      <c r="B7" s="13">
        <v>2021810.1043328</v>
      </c>
      <c r="C7" s="13">
        <v>2037753.5504322001</v>
      </c>
      <c r="D7" s="40">
        <f t="shared" ref="D7:D12" si="0">B7-C7</f>
        <v>-15943.446099400055</v>
      </c>
      <c r="E7" s="40">
        <f>B7-[1]Sheet1!A2</f>
        <v>-29915.701904850546</v>
      </c>
      <c r="F7" s="40">
        <f>B7-[1]Sheet1!B2</f>
        <v>224708.01228980999</v>
      </c>
    </row>
    <row r="8" spans="1:6" ht="15.75" x14ac:dyDescent="0.25">
      <c r="A8" s="15" t="s">
        <v>40</v>
      </c>
      <c r="B8" s="16">
        <v>3285003.7868393501</v>
      </c>
      <c r="C8" s="16">
        <v>3318665.7788574803</v>
      </c>
      <c r="D8" s="40">
        <f t="shared" si="0"/>
        <v>-33661.992018130142</v>
      </c>
      <c r="E8" s="40">
        <f>B8-[1]Sheet1!A3</f>
        <v>213.61467458959669</v>
      </c>
      <c r="F8" s="40">
        <f>B8-[1]Sheet1!A2</f>
        <v>1233277.9806016996</v>
      </c>
    </row>
    <row r="9" spans="1:6" ht="15.75" x14ac:dyDescent="0.25">
      <c r="A9" s="38" t="s">
        <v>41</v>
      </c>
      <c r="B9" s="19">
        <v>44206.639112269993</v>
      </c>
      <c r="C9" s="19">
        <v>44228.487231470004</v>
      </c>
      <c r="D9" s="36">
        <f t="shared" si="0"/>
        <v>-21.848119200010842</v>
      </c>
      <c r="E9" s="36">
        <f>B9-[1]Sheet1!A4</f>
        <v>236.14978683998925</v>
      </c>
      <c r="F9" s="36">
        <f>B9-[1]Sheet1!B4</f>
        <v>3101.9790317199877</v>
      </c>
    </row>
    <row r="10" spans="1:6" ht="15.75" x14ac:dyDescent="0.25">
      <c r="A10" s="15" t="s">
        <v>42</v>
      </c>
      <c r="B10" s="16">
        <v>-362993.68250654999</v>
      </c>
      <c r="C10" s="16">
        <v>-364862.22842528002</v>
      </c>
      <c r="D10" s="36">
        <f t="shared" si="0"/>
        <v>1868.5459187300294</v>
      </c>
      <c r="E10" s="36">
        <f>B10-[1]Sheet1!A5</f>
        <v>-19879.316579440027</v>
      </c>
      <c r="F10" s="36">
        <f>B10-[1]Sheet1!B5</f>
        <v>-287248.96864229999</v>
      </c>
    </row>
    <row r="11" spans="1:6" ht="31.5" x14ac:dyDescent="0.25">
      <c r="A11" s="38" t="s">
        <v>43</v>
      </c>
      <c r="B11" s="19">
        <v>376951.62391416996</v>
      </c>
      <c r="C11" s="19">
        <v>378820.16983290005</v>
      </c>
      <c r="D11" s="36">
        <f t="shared" si="0"/>
        <v>-1868.5459187300876</v>
      </c>
      <c r="E11" s="36">
        <f>B11-[1]Sheet1!A6</f>
        <v>19879.316579440027</v>
      </c>
      <c r="F11" s="36">
        <f>B11-[1]Sheet1!B6</f>
        <v>286479.12473967997</v>
      </c>
    </row>
    <row r="12" spans="1:6" ht="15.75" x14ac:dyDescent="0.25">
      <c r="A12" s="15" t="s">
        <v>44</v>
      </c>
      <c r="B12" s="23">
        <v>-900200</v>
      </c>
      <c r="C12" s="23">
        <v>-916050</v>
      </c>
      <c r="D12" s="36">
        <f t="shared" si="0"/>
        <v>15850</v>
      </c>
      <c r="E12" s="36">
        <f>B12-[1]Sheet1!A7</f>
        <v>-10250</v>
      </c>
      <c r="F12" s="36">
        <f>B12-[1]Sheet1!B7</f>
        <v>-246150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-560300</v>
      </c>
      <c r="C17" s="19">
        <v>-560300</v>
      </c>
      <c r="D17" s="36">
        <f>B17-C17</f>
        <v>0</v>
      </c>
      <c r="E17" s="36">
        <f>B17-[1]Sheet1!A12</f>
        <v>8750</v>
      </c>
      <c r="F17" s="36">
        <f>B17-[1]Sheet1!B12</f>
        <v>-182850</v>
      </c>
    </row>
    <row r="18" spans="1:6" ht="15.75" x14ac:dyDescent="0.25">
      <c r="A18" s="24" t="s">
        <v>21</v>
      </c>
      <c r="B18" s="19">
        <v>-139900</v>
      </c>
      <c r="C18" s="19">
        <v>-155750</v>
      </c>
      <c r="D18" s="36">
        <f>B18-C18</f>
        <v>15850</v>
      </c>
      <c r="E18" s="36">
        <f>B18-[1]Sheet1!A13</f>
        <v>-19000</v>
      </c>
      <c r="F18" s="36">
        <f>B18-[1]Sheet1!B13</f>
        <v>136700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2021810.1043332298</v>
      </c>
      <c r="C21" s="25">
        <v>2037753.5504325698</v>
      </c>
      <c r="D21" s="40">
        <f t="shared" ref="D21:D29" si="1">B21-C21</f>
        <v>-15943.446099339984</v>
      </c>
      <c r="E21" s="36">
        <f>B21-[1]Sheet1!A16</f>
        <v>-29915.702944760211</v>
      </c>
      <c r="F21" s="36">
        <f>B21-[1]Sheet1!B16</f>
        <v>224708.01228960976</v>
      </c>
    </row>
    <row r="22" spans="1:6" ht="31.5" x14ac:dyDescent="0.25">
      <c r="A22" s="38" t="s">
        <v>45</v>
      </c>
      <c r="B22" s="16">
        <v>329087.95746275998</v>
      </c>
      <c r="C22" s="16">
        <v>345834.43605360994</v>
      </c>
      <c r="D22" s="36">
        <f t="shared" si="1"/>
        <v>-16746.478590849962</v>
      </c>
      <c r="E22" s="36">
        <f>B22-[1]Sheet1!A17</f>
        <v>-1699.7207634200458</v>
      </c>
      <c r="F22" s="36">
        <f>B22-[1]Sheet1!B17</f>
        <v>-37111.858578670013</v>
      </c>
    </row>
    <row r="23" spans="1:6" ht="15.75" x14ac:dyDescent="0.25">
      <c r="A23" s="15" t="s">
        <v>32</v>
      </c>
      <c r="B23" s="16">
        <v>769819.47228700004</v>
      </c>
      <c r="C23" s="16">
        <v>770864.65601599996</v>
      </c>
      <c r="D23" s="36">
        <f t="shared" si="1"/>
        <v>-1045.1837289999239</v>
      </c>
      <c r="E23" s="36">
        <f>B23-[1]Sheet1!A18</f>
        <v>-26386.063295</v>
      </c>
      <c r="F23" s="36">
        <f>B23-[1]Sheet1!B18</f>
        <v>19707.050132500008</v>
      </c>
    </row>
    <row r="24" spans="1:6" ht="31.5" x14ac:dyDescent="0.25">
      <c r="A24" s="38" t="s">
        <v>46</v>
      </c>
      <c r="B24" s="16">
        <v>23271.261064819999</v>
      </c>
      <c r="C24" s="16">
        <v>23021.395659239999</v>
      </c>
      <c r="D24" s="36">
        <f t="shared" si="1"/>
        <v>249.86540557999979</v>
      </c>
      <c r="E24" s="36">
        <f>B24-[1]Sheet1!A19</f>
        <v>-3693.3842809800044</v>
      </c>
      <c r="F24" s="36">
        <f>B24-[1]Sheet1!B19</f>
        <v>-2452.7664785800007</v>
      </c>
    </row>
    <row r="25" spans="1:6" ht="45" x14ac:dyDescent="0.25">
      <c r="A25" s="41" t="s">
        <v>47</v>
      </c>
      <c r="B25" s="16">
        <v>899631.41351864976</v>
      </c>
      <c r="C25" s="16">
        <v>898033.06270371983</v>
      </c>
      <c r="D25" s="36">
        <f t="shared" si="1"/>
        <v>1598.3508149299305</v>
      </c>
      <c r="E25" s="36">
        <f>B25-[1]Sheet1!A20</f>
        <v>1863.4653946397593</v>
      </c>
      <c r="F25" s="36">
        <f>B25-[1]Sheet1!B20</f>
        <v>244565.5872143599</v>
      </c>
    </row>
    <row r="26" spans="1:6" ht="16.5" hidden="1" thickBot="1" x14ac:dyDescent="0.3">
      <c r="B26" s="25">
        <v>1122178.6908145801</v>
      </c>
      <c r="C26" s="25">
        <v>1139720.48772885</v>
      </c>
      <c r="D26" s="36">
        <f t="shared" si="1"/>
        <v>-17541.796914269915</v>
      </c>
      <c r="E26" s="36">
        <f>B26-[1]Sheet1!A21</f>
        <v>-31779.168339400087</v>
      </c>
      <c r="F26" s="36">
        <f>B26-[1]Sheet1!B21</f>
        <v>-19857.574924750021</v>
      </c>
    </row>
    <row r="27" spans="1:6" ht="16.5" hidden="1" thickBot="1" x14ac:dyDescent="0.3">
      <c r="B27" s="29">
        <v>271890</v>
      </c>
      <c r="C27" s="29">
        <v>271890</v>
      </c>
      <c r="D27" s="36">
        <f t="shared" si="1"/>
        <v>0</v>
      </c>
      <c r="E27" s="36">
        <f>B27-[1]Sheet1!A22</f>
        <v>1730</v>
      </c>
      <c r="F27" s="36">
        <f>B27-[1]Sheet1!B22</f>
        <v>21780.167270468461</v>
      </c>
    </row>
    <row r="28" spans="1:6" ht="16.5" hidden="1" thickBot="1" x14ac:dyDescent="0.3">
      <c r="B28" s="29">
        <v>57197.95746275998</v>
      </c>
      <c r="C28" s="29">
        <v>73944.436053609941</v>
      </c>
      <c r="D28" s="40">
        <f t="shared" si="1"/>
        <v>-16746.478590849962</v>
      </c>
      <c r="E28" s="36">
        <f>B28-[1]Sheet1!A23</f>
        <v>-3429.7207634200458</v>
      </c>
      <c r="F28" s="40">
        <f>B28-[1]Sheet1!B23</f>
        <v>-58892.025849138474</v>
      </c>
    </row>
    <row r="29" spans="1:6" ht="16.5" hidden="1" thickBot="1" x14ac:dyDescent="0.3">
      <c r="B29" s="29">
        <v>638018.74398224999</v>
      </c>
      <c r="C29" s="29">
        <v>638583.12754335988</v>
      </c>
      <c r="D29" s="40">
        <f t="shared" si="1"/>
        <v>-564.38356110989116</v>
      </c>
      <c r="E29" s="40">
        <f>B29-[1]Sheet1!A24</f>
        <v>-8036.9098169499775</v>
      </c>
      <c r="F29" s="36">
        <f>B29-[1]Sheet1!B24</f>
        <v>238694.95016954996</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2026-04-08T04:17:03Z</dcterms:created>
  <dcterms:modified xsi:type="dcterms:W3CDTF">2026-04-08T04:18:00Z</dcterms:modified>
</cp:coreProperties>
</file>