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<sst xmlns="http://schemas.openxmlformats.org/spreadsheetml/2006/main" count="62" uniqueCount="49">
  <si>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</si>
  <si>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</si>
  <si>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</si>
  <si>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</si>
  <si>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25, 2082</t>
  </si>
  <si>
    <t>Chaitra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</si>
  <si>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</si>
  <si>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</si>
  <si>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</si>
  <si>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</si>
  <si>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</si>
  <si>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</si>
  <si>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</si>
  <si>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</si>
  <si>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</si>
  <si>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</si>
  <si>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</si>
  <si>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</si>
  <si>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</si>
  <si>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</si>
  <si>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</si>
  <si>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</si>
  <si>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</si>
  <si>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</si>
  <si>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</si>
  <si>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</si>
  <si>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</si>
  <si>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</si>
  <si>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</si>
  <si>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</si>
  <si>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</si>
  <si>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</si>
  <si>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</si>
  <si>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</si>
  <si>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</si>
  <si>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</si>
  <si>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</si>
  <si>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</si>
  <si>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</si>
  <si>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</si>
  <si>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</si>
  <si>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</si>
  <si>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</si>
  <si>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</si>
  <si>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</si>
  <si>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</si>
  <si>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</si>
  <si>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</si>
  <si>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25, 2082(April 08,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</si>
</sst>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46120</v>
      </c>
      <c r="C6" s="10">
        <v>46119</v>
      </c>
      <c r="D6" s="11" t="s">
        <v>7</v>
      </c>
      <c r="E6" s="11" t="s">
        <v>8</v>
      </c>
      <c r="F6" s="11" t="s">
        <v>9</v>
      </c>
    </row>
    <row r="7" spans="1:6" ht="16.5" thickBot="1" x14ac:dyDescent="0.3">
      <c r="A7" s="12" t="s">
        <v>10</v>
      </c>
      <c r="B7" s="13">
        <v>2034128.7768193204</v>
      </c>
      <c r="C7" s="13">
        <v>2021810.1043328</v>
      </c>
      <c r="D7" s="14">
        <v>12318.672486520372</v>
      </c>
      <c r="E7" s="14">
        <v>-17597.029418330174</v>
      </c>
      <c r="F7" s="14">
        <v>237026.68477633037</v>
      </c>
    </row>
    <row r="8" spans="1:6" ht="15.75" x14ac:dyDescent="0.25">
      <c r="A8" s="15" t="s">
        <v>11</v>
      </c>
      <c r="B8" s="16">
        <v>3285676.6011324902</v>
      </c>
      <c r="C8" s="16">
        <v>3285003.7868393501</v>
      </c>
      <c r="D8" s="17">
        <v>672.81429314007983</v>
      </c>
      <c r="E8" s="17">
        <v>886.42896772967651</v>
      </c>
      <c r="F8" s="17">
        <v>758779.79522525007</v>
      </c>
    </row>
    <row r="9" spans="1:6" ht="15.75" x14ac:dyDescent="0.25">
      <c r="A9" s="18" t="s">
        <v>12</v>
      </c>
      <c r="B9" s="19">
        <v>44259.074598349995</v>
      </c>
      <c r="C9" s="19">
        <v>44206.639112269993</v>
      </c>
      <c r="D9" s="20">
        <v>52.435486080001283</v>
      </c>
      <c r="E9" s="20">
        <v>288.58527291999053</v>
      </c>
      <c r="F9" s="20">
        <v>3154.414517799989</v>
      </c>
    </row>
    <row r="10" spans="1:6" ht="15.75" x14ac:dyDescent="0.25">
      <c r="A10" s="15" t="s">
        <v>13</v>
      </c>
      <c r="B10" s="16">
        <v>-365147.82431316999</v>
      </c>
      <c r="C10" s="16">
        <v>-362993.68250654999</v>
      </c>
      <c r="D10" s="17">
        <v>-2154.1418066199985</v>
      </c>
      <c r="E10" s="17">
        <v>-22033.458386060025</v>
      </c>
      <c r="F10" s="17">
        <v>-289403.11044891994</v>
      </c>
    </row>
    <row r="11" spans="1:6" ht="15.75" x14ac:dyDescent="0.25">
      <c r="A11" s="18" t="s">
        <v>14</v>
      </c>
      <c r="B11" s="19">
        <v>379105.76572079002</v>
      </c>
      <c r="C11" s="19">
        <v>376951.62391416996</v>
      </c>
      <c r="D11" s="21">
        <v>2154.1418066200567</v>
      </c>
      <c r="E11" s="21">
        <v>22033.458386060083</v>
      </c>
      <c r="F11" s="21">
        <v>288633.26654630003</v>
      </c>
    </row>
    <row r="12" spans="1:6" ht="15.75" x14ac:dyDescent="0.25">
      <c r="A12" s="22" t="s">
        <v>15</v>
      </c>
      <c r="B12" s="23">
        <v>-886400</v>
      </c>
      <c r="C12" s="23">
        <v>-900200</v>
      </c>
      <c r="D12" s="17">
        <v>13800</v>
      </c>
      <c r="E12" s="17">
        <v>3550</v>
      </c>
      <c r="F12" s="17">
        <v>-232350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-546500</v>
      </c>
      <c r="C17" s="19">
        <v>-560300</v>
      </c>
      <c r="D17" s="21">
        <v>13800</v>
      </c>
      <c r="E17" s="21">
        <v>22550</v>
      </c>
      <c r="F17" s="21">
        <v>-169050</v>
      </c>
    </row>
    <row r="18" spans="1:6" ht="15.75" x14ac:dyDescent="0.25">
      <c r="A18" s="24" t="s">
        <v>21</v>
      </c>
      <c r="B18" s="19">
        <v>-139900</v>
      </c>
      <c r="C18" s="19">
        <v>-139900</v>
      </c>
      <c r="D18" s="21">
        <v>0</v>
      </c>
      <c r="E18" s="21">
        <v>-19000</v>
      </c>
      <c r="F18" s="21">
        <v>136700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2034128.7768196599</v>
      </c>
      <c r="C21" s="25">
        <v>2021810.1043332298</v>
      </c>
      <c r="D21" s="14">
        <v>12318.672486430034</v>
      </c>
      <c r="E21" s="14">
        <v>-17597.030458330177</v>
      </c>
      <c r="F21" s="14">
        <v>237026.68477603979</v>
      </c>
    </row>
    <row r="22" spans="1:6" ht="15.75" x14ac:dyDescent="0.25">
      <c r="A22" s="22" t="s">
        <v>25</v>
      </c>
      <c r="B22" s="16">
        <v>340416.88335209998</v>
      </c>
      <c r="C22" s="16">
        <v>329087.95746275998</v>
      </c>
      <c r="D22" s="26">
        <v>11328.925889339997</v>
      </c>
      <c r="E22" s="26">
        <v>9629.2051259199507</v>
      </c>
      <c r="F22" s="26">
        <v>-25782.932689330017</v>
      </c>
    </row>
    <row r="23" spans="1:6" ht="15.75" x14ac:dyDescent="0.25">
      <c r="A23" s="22" t="s">
        <v>26</v>
      </c>
      <c r="B23" s="16">
        <v>769249.09415999998</v>
      </c>
      <c r="C23" s="16">
        <v>769819.47228700004</v>
      </c>
      <c r="D23" s="26">
        <v>-570.3781270000618</v>
      </c>
      <c r="E23" s="26">
        <v>-26956.441422000062</v>
      </c>
      <c r="F23" s="26">
        <v>19136.672005499946</v>
      </c>
    </row>
    <row r="24" spans="1:6" ht="15.75" x14ac:dyDescent="0.25">
      <c r="A24" s="22" t="s">
        <v>27</v>
      </c>
      <c r="B24" s="16">
        <v>24031.614588240001</v>
      </c>
      <c r="C24" s="16">
        <v>23271.261064819999</v>
      </c>
      <c r="D24" s="26">
        <v>760.3535234200026</v>
      </c>
      <c r="E24" s="26">
        <v>-2933.0307575600018</v>
      </c>
      <c r="F24" s="26">
        <v>-1692.4129551599981</v>
      </c>
    </row>
    <row r="25" spans="1:6" ht="16.5" thickBot="1" x14ac:dyDescent="0.3">
      <c r="A25" s="22" t="s">
        <v>28</v>
      </c>
      <c r="B25" s="16">
        <v>900431.18471931992</v>
      </c>
      <c r="C25" s="16">
        <v>899631.41351864976</v>
      </c>
      <c r="D25" s="27">
        <v>799.77120067016222</v>
      </c>
      <c r="E25" s="27">
        <v>2663.2365953099215</v>
      </c>
      <c r="F25" s="27">
        <v>245365.35841503006</v>
      </c>
    </row>
    <row r="26" spans="1:6" ht="16.5" thickBot="1" x14ac:dyDescent="0.3">
      <c r="A26" s="12" t="s">
        <v>29</v>
      </c>
      <c r="B26" s="25">
        <v>1133697.5921003399</v>
      </c>
      <c r="C26" s="25">
        <v>1122178.6908145801</v>
      </c>
      <c r="D26" s="14">
        <v>11518.901285759872</v>
      </c>
      <c r="E26" s="14">
        <v>-20260.267053640215</v>
      </c>
      <c r="F26" s="14">
        <v>-8338.6736389901489</v>
      </c>
    </row>
    <row r="27" spans="1:6" ht="16.5" thickBot="1" x14ac:dyDescent="0.3">
      <c r="A27" s="28" t="s">
        <v>30</v>
      </c>
      <c r="B27" s="29">
        <v>271890</v>
      </c>
      <c r="C27" s="29">
        <v>271890</v>
      </c>
      <c r="D27" s="30">
        <v>0</v>
      </c>
      <c r="E27" s="30">
        <v>1730</v>
      </c>
      <c r="F27" s="30">
        <v>21780.167270468461</v>
      </c>
    </row>
    <row r="28" spans="1:6" ht="16.5" thickBot="1" x14ac:dyDescent="0.3">
      <c r="A28" s="28" t="s">
        <v>31</v>
      </c>
      <c r="B28" s="29">
        <v>68526.883352099976</v>
      </c>
      <c r="C28" s="29">
        <v>57197.95746275998</v>
      </c>
      <c r="D28" s="14">
        <v>11328.925889339997</v>
      </c>
      <c r="E28" s="14">
        <v>7899.2051259199507</v>
      </c>
      <c r="F28" s="14">
        <v>-47563.099959798477</v>
      </c>
    </row>
    <row r="29" spans="1:6" ht="16.5" thickBot="1" x14ac:dyDescent="0.3">
      <c r="A29" s="31" t="s">
        <v>32</v>
      </c>
      <c r="B29" s="29">
        <v>637556.64415030996</v>
      </c>
      <c r="C29" s="29">
        <v>638018.74398224999</v>
      </c>
      <c r="D29" s="14">
        <v>-462.09983194002416</v>
      </c>
      <c r="E29" s="14">
        <v>-8499.0096488900017</v>
      </c>
      <c r="F29" s="14">
        <v>238232.85033760994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B29"/>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25, 2082(April 08,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46120</v>
      </c>
      <c r="C6" s="10">
        <v>46119</v>
      </c>
    </row>
    <row r="7" spans="1:6" ht="63.75" thickBot="1" x14ac:dyDescent="0.3">
      <c r="A7" s="38" t="s">
        <v>39</v>
      </c>
      <c r="B7" s="13">
        <v>2034128.7768193204</v>
      </c>
      <c r="C7" s="13">
        <v>2021810.1043328</v>
      </c>
      <c r="D7" s="40">
        <f t="shared" ref="D7:D12" si="0">B7-C7</f>
        <v>12318.672486520372</v>
      </c>
      <c r="E7" s="40">
        <f>B7-[1]Sheet1!A2</f>
        <v>-17597.029418330174</v>
      </c>
      <c r="F7" s="40">
        <f>B7-[1]Sheet1!B2</f>
        <v>237026.68477633037</v>
      </c>
    </row>
    <row r="8" spans="1:6" ht="15.75" x14ac:dyDescent="0.25">
      <c r="A8" s="15" t="s">
        <v>40</v>
      </c>
      <c r="B8" s="16">
        <v>3285676.6011324902</v>
      </c>
      <c r="C8" s="16">
        <v>3285003.7868393501</v>
      </c>
      <c r="D8" s="40">
        <f t="shared" si="0"/>
        <v>672.81429314007983</v>
      </c>
      <c r="E8" s="40">
        <f>B8-[1]Sheet1!A3</f>
        <v>886.42896772967651</v>
      </c>
      <c r="F8" s="40">
        <f>B8-[1]Sheet1!A2</f>
        <v>1233950.7948948396</v>
      </c>
    </row>
    <row r="9" spans="1:6" ht="15.75" x14ac:dyDescent="0.25">
      <c r="A9" s="38" t="s">
        <v>41</v>
      </c>
      <c r="B9" s="19">
        <v>44259.074598349995</v>
      </c>
      <c r="C9" s="19">
        <v>44206.639112269993</v>
      </c>
      <c r="D9" s="36">
        <f t="shared" si="0"/>
        <v>52.435486080001283</v>
      </c>
      <c r="E9" s="36">
        <f>B9-[1]Sheet1!A4</f>
        <v>288.58527291999053</v>
      </c>
      <c r="F9" s="36">
        <f>B9-[1]Sheet1!B4</f>
        <v>3154.414517799989</v>
      </c>
    </row>
    <row r="10" spans="1:6" ht="15.75" x14ac:dyDescent="0.25">
      <c r="A10" s="15" t="s">
        <v>42</v>
      </c>
      <c r="B10" s="16">
        <v>-365147.82431316999</v>
      </c>
      <c r="C10" s="16">
        <v>-362993.68250654999</v>
      </c>
      <c r="D10" s="36">
        <f t="shared" si="0"/>
        <v>-2154.1418066199985</v>
      </c>
      <c r="E10" s="36">
        <f>B10-[1]Sheet1!A5</f>
        <v>-22033.458386060025</v>
      </c>
      <c r="F10" s="36">
        <f>B10-[1]Sheet1!B5</f>
        <v>-289403.11044891994</v>
      </c>
    </row>
    <row r="11" spans="1:6" ht="31.5" x14ac:dyDescent="0.25">
      <c r="A11" s="38" t="s">
        <v>43</v>
      </c>
      <c r="B11" s="19">
        <v>379105.76572079002</v>
      </c>
      <c r="C11" s="19">
        <v>376951.62391416996</v>
      </c>
      <c r="D11" s="36">
        <f t="shared" si="0"/>
        <v>2154.1418066200567</v>
      </c>
      <c r="E11" s="36">
        <f>B11-[1]Sheet1!A6</f>
        <v>22033.458386060083</v>
      </c>
      <c r="F11" s="36">
        <f>B11-[1]Sheet1!B6</f>
        <v>288633.26654630003</v>
      </c>
    </row>
    <row r="12" spans="1:6" ht="15.75" x14ac:dyDescent="0.25">
      <c r="A12" s="15" t="s">
        <v>44</v>
      </c>
      <c r="B12" s="23">
        <v>-886400</v>
      </c>
      <c r="C12" s="23">
        <v>-900200</v>
      </c>
      <c r="D12" s="36">
        <f t="shared" si="0"/>
        <v>13800</v>
      </c>
      <c r="E12" s="36">
        <f>B12-[1]Sheet1!A7</f>
        <v>3550</v>
      </c>
      <c r="F12" s="36">
        <f>B12-[1]Sheet1!B7</f>
        <v>-232350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-546500</v>
      </c>
      <c r="C17" s="19">
        <v>-560300</v>
      </c>
      <c r="D17" s="36">
        <f>B17-C17</f>
        <v>13800</v>
      </c>
      <c r="E17" s="36">
        <f>B17-[1]Sheet1!A12</f>
        <v>22550</v>
      </c>
      <c r="F17" s="36">
        <f>B17-[1]Sheet1!B12</f>
        <v>-169050</v>
      </c>
    </row>
    <row r="18" spans="1:6" ht="15.75" x14ac:dyDescent="0.25">
      <c r="A18" s="24" t="s">
        <v>21</v>
      </c>
      <c r="B18" s="19">
        <v>-139900</v>
      </c>
      <c r="C18" s="19">
        <v>-139900</v>
      </c>
      <c r="D18" s="36">
        <f>B18-C18</f>
        <v>0</v>
      </c>
      <c r="E18" s="36">
        <f>B18-[1]Sheet1!A13</f>
        <v>-19000</v>
      </c>
      <c r="F18" s="36">
        <f>B18-[1]Sheet1!B13</f>
        <v>136700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2034128.7768196599</v>
      </c>
      <c r="C21" s="25">
        <v>2021810.1043332298</v>
      </c>
      <c r="D21" s="40">
        <f t="shared" ref="D21:D29" si="1">B21-C21</f>
        <v>12318.672486430034</v>
      </c>
      <c r="E21" s="36">
        <f>B21-[1]Sheet1!A16</f>
        <v>-17597.030458330177</v>
      </c>
      <c r="F21" s="36">
        <f>B21-[1]Sheet1!B16</f>
        <v>237026.68477603979</v>
      </c>
    </row>
    <row r="22" spans="1:6" ht="31.5" x14ac:dyDescent="0.25">
      <c r="A22" s="38" t="s">
        <v>45</v>
      </c>
      <c r="B22" s="16">
        <v>340416.88335209998</v>
      </c>
      <c r="C22" s="16">
        <v>329087.95746275998</v>
      </c>
      <c r="D22" s="36">
        <f t="shared" si="1"/>
        <v>11328.925889339997</v>
      </c>
      <c r="E22" s="36">
        <f>B22-[1]Sheet1!A17</f>
        <v>9629.2051259199507</v>
      </c>
      <c r="F22" s="36">
        <f>B22-[1]Sheet1!B17</f>
        <v>-25782.932689330017</v>
      </c>
    </row>
    <row r="23" spans="1:6" ht="15.75" x14ac:dyDescent="0.25">
      <c r="A23" s="15" t="s">
        <v>32</v>
      </c>
      <c r="B23" s="16">
        <v>769249.09415999998</v>
      </c>
      <c r="C23" s="16">
        <v>769819.47228700004</v>
      </c>
      <c r="D23" s="36">
        <f t="shared" si="1"/>
        <v>-570.3781270000618</v>
      </c>
      <c r="E23" s="36">
        <f>B23-[1]Sheet1!A18</f>
        <v>-26956.441422000062</v>
      </c>
      <c r="F23" s="36">
        <f>B23-[1]Sheet1!B18</f>
        <v>19136.672005499946</v>
      </c>
    </row>
    <row r="24" spans="1:6" ht="31.5" x14ac:dyDescent="0.25">
      <c r="A24" s="38" t="s">
        <v>46</v>
      </c>
      <c r="B24" s="16">
        <v>24031.614588240001</v>
      </c>
      <c r="C24" s="16">
        <v>23271.261064819999</v>
      </c>
      <c r="D24" s="36">
        <f t="shared" si="1"/>
        <v>760.3535234200026</v>
      </c>
      <c r="E24" s="36">
        <f>B24-[1]Sheet1!A19</f>
        <v>-2933.0307575600018</v>
      </c>
      <c r="F24" s="36">
        <f>B24-[1]Sheet1!B19</f>
        <v>-1692.4129551599981</v>
      </c>
    </row>
    <row r="25" spans="1:6" ht="45" x14ac:dyDescent="0.25">
      <c r="A25" s="41" t="s">
        <v>47</v>
      </c>
      <c r="B25" s="16">
        <v>900431.18471931992</v>
      </c>
      <c r="C25" s="16">
        <v>899631.41351864976</v>
      </c>
      <c r="D25" s="36">
        <f t="shared" si="1"/>
        <v>799.77120067016222</v>
      </c>
      <c r="E25" s="36">
        <f>B25-[1]Sheet1!A20</f>
        <v>2663.2365953099215</v>
      </c>
      <c r="F25" s="36">
        <f>B25-[1]Sheet1!B20</f>
        <v>245365.35841503006</v>
      </c>
    </row>
    <row r="26" spans="1:6" ht="16.5" hidden="1" thickBot="1" x14ac:dyDescent="0.3">
      <c r="B26" s="25">
        <v>1133697.5921003399</v>
      </c>
      <c r="C26" s="25">
        <v>1122178.6908145801</v>
      </c>
      <c r="D26" s="36">
        <f t="shared" si="1"/>
        <v>11518.901285759872</v>
      </c>
      <c r="E26" s="36">
        <f>B26-[1]Sheet1!A21</f>
        <v>-20260.267053640215</v>
      </c>
      <c r="F26" s="36">
        <f>B26-[1]Sheet1!B21</f>
        <v>-8338.6736389901489</v>
      </c>
    </row>
    <row r="27" spans="1:6" ht="16.5" hidden="1" thickBot="1" x14ac:dyDescent="0.3">
      <c r="B27" s="29">
        <v>271890</v>
      </c>
      <c r="C27" s="29">
        <v>271890</v>
      </c>
      <c r="D27" s="36">
        <f t="shared" si="1"/>
        <v>0</v>
      </c>
      <c r="E27" s="36">
        <f>B27-[1]Sheet1!A22</f>
        <v>1730</v>
      </c>
      <c r="F27" s="36">
        <f>B27-[1]Sheet1!B22</f>
        <v>21780.167270468461</v>
      </c>
    </row>
    <row r="28" spans="1:6" ht="16.5" hidden="1" thickBot="1" x14ac:dyDescent="0.3">
      <c r="B28" s="29">
        <v>68526.883352099976</v>
      </c>
      <c r="C28" s="29">
        <v>57197.95746275998</v>
      </c>
      <c r="D28" s="40">
        <f t="shared" si="1"/>
        <v>11328.925889339997</v>
      </c>
      <c r="E28" s="36">
        <f>B28-[1]Sheet1!A23</f>
        <v>7899.2051259199507</v>
      </c>
      <c r="F28" s="40">
        <f>B28-[1]Sheet1!B23</f>
        <v>-47563.099959798477</v>
      </c>
    </row>
    <row r="29" spans="1:6" ht="16.5" hidden="1" thickBot="1" x14ac:dyDescent="0.3">
      <c r="B29" s="29">
        <v>637556.64415030996</v>
      </c>
      <c r="C29" s="29">
        <v>638018.74398224999</v>
      </c>
      <c r="D29" s="40">
        <f t="shared" si="1"/>
        <v>-462.09983194002416</v>
      </c>
      <c r="E29" s="40">
        <f>B29-[1]Sheet1!A24</f>
        <v>-8499.0096488900017</v>
      </c>
      <c r="F29" s="36">
        <f>B29-[1]Sheet1!B24</f>
        <v>238232.85033760994</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2026-04-09T04:12:16Z</dcterms:created>
  <dcterms:modified xsi:type="dcterms:W3CDTF">2026-04-09T04:13:00Z</dcterms:modified>
</cp:coreProperties>
</file>