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<sst xmlns="http://schemas.openxmlformats.org/spreadsheetml/2006/main" count="62" uniqueCount="49">
  <si>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</si>
  <si>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</si>
  <si>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</si>
  <si>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</si>
  <si>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26, 2082</t>
  </si>
  <si>
    <t>Chaitra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</si>
  <si>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</si>
  <si>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</si>
  <si>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</si>
  <si>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</si>
  <si>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</si>
  <si>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</si>
  <si>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</si>
  <si>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</si>
  <si>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</si>
  <si>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</si>
  <si>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</si>
  <si>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</si>
  <si>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</si>
  <si>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</si>
  <si>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</si>
  <si>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</si>
  <si>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</si>
  <si>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</si>
  <si>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</si>
  <si>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</si>
  <si>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</si>
  <si>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</si>
  <si>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</si>
  <si>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</si>
  <si>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</si>
  <si>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</si>
  <si>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</si>
  <si>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</si>
  <si>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</si>
  <si>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</si>
  <si>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</si>
  <si>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</si>
  <si>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</si>
  <si>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</si>
  <si>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</si>
  <si>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</si>
  <si>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</si>
  <si>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</si>
  <si>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</si>
  <si>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</si>
  <si>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</si>
  <si>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</si>
  <si>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26, 2082(April 09,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</si>
</sst>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46121</v>
      </c>
      <c r="C6" s="10">
        <v>46120</v>
      </c>
      <c r="D6" s="11" t="s">
        <v>7</v>
      </c>
      <c r="E6" s="11" t="s">
        <v>8</v>
      </c>
      <c r="F6" s="11" t="s">
        <v>9</v>
      </c>
    </row>
    <row r="7" spans="1:6" ht="16.5" thickBot="1" x14ac:dyDescent="0.3">
      <c r="A7" s="12" t="s">
        <v>10</v>
      </c>
      <c r="B7" s="13">
        <v>2012600.6868505697</v>
      </c>
      <c r="C7" s="13">
        <v>2034128.7768193204</v>
      </c>
      <c r="D7" s="14">
        <v>-21528.089968750719</v>
      </c>
      <c r="E7" s="14">
        <v>-39125.119387080893</v>
      </c>
      <c r="F7" s="14">
        <v>215498.59480757965</v>
      </c>
    </row>
    <row r="8" spans="1:6" ht="15.75" x14ac:dyDescent="0.25">
      <c r="A8" s="15" t="s">
        <v>11</v>
      </c>
      <c r="B8" s="16">
        <v>3277245.2663614498</v>
      </c>
      <c r="C8" s="16">
        <v>3285676.6011324902</v>
      </c>
      <c r="D8" s="17">
        <v>-8431.3347710403614</v>
      </c>
      <c r="E8" s="17">
        <v>-7544.9058033106849</v>
      </c>
      <c r="F8" s="17">
        <v>750348.46045420971</v>
      </c>
    </row>
    <row r="9" spans="1:6" ht="15.75" x14ac:dyDescent="0.25">
      <c r="A9" s="18" t="s">
        <v>12</v>
      </c>
      <c r="B9" s="19">
        <v>44074.341878640007</v>
      </c>
      <c r="C9" s="19">
        <v>44259.074598349995</v>
      </c>
      <c r="D9" s="20">
        <v>-184.73271970998758</v>
      </c>
      <c r="E9" s="20">
        <v>103.85255321000295</v>
      </c>
      <c r="F9" s="20">
        <v>2969.6817980900014</v>
      </c>
    </row>
    <row r="10" spans="1:6" ht="15.75" x14ac:dyDescent="0.25">
      <c r="A10" s="15" t="s">
        <v>13</v>
      </c>
      <c r="B10" s="16">
        <v>-371494.57951088005</v>
      </c>
      <c r="C10" s="16">
        <v>-365147.82431316999</v>
      </c>
      <c r="D10" s="17">
        <v>-6346.7551977100666</v>
      </c>
      <c r="E10" s="17">
        <v>-28380.213583770092</v>
      </c>
      <c r="F10" s="17">
        <v>-295749.86564663006</v>
      </c>
    </row>
    <row r="11" spans="1:6" ht="15.75" x14ac:dyDescent="0.25">
      <c r="A11" s="18" t="s">
        <v>14</v>
      </c>
      <c r="B11" s="19">
        <v>385452.52091850003</v>
      </c>
      <c r="C11" s="19">
        <v>379105.76572079002</v>
      </c>
      <c r="D11" s="21">
        <v>6346.7551977100084</v>
      </c>
      <c r="E11" s="21">
        <v>28380.213583770092</v>
      </c>
      <c r="F11" s="21">
        <v>294980.02174401004</v>
      </c>
    </row>
    <row r="12" spans="1:6" ht="15.75" x14ac:dyDescent="0.25">
      <c r="A12" s="22" t="s">
        <v>15</v>
      </c>
      <c r="B12" s="23">
        <v>-893150</v>
      </c>
      <c r="C12" s="23">
        <v>-886400</v>
      </c>
      <c r="D12" s="17">
        <v>-6750</v>
      </c>
      <c r="E12" s="17">
        <v>-3200</v>
      </c>
      <c r="F12" s="17">
        <v>-239100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-546500</v>
      </c>
      <c r="C17" s="19">
        <v>-546500</v>
      </c>
      <c r="D17" s="21">
        <v>0</v>
      </c>
      <c r="E17" s="21">
        <v>22550</v>
      </c>
      <c r="F17" s="21">
        <v>-169050</v>
      </c>
    </row>
    <row r="18" spans="1:6" ht="15.75" x14ac:dyDescent="0.25">
      <c r="A18" s="24" t="s">
        <v>21</v>
      </c>
      <c r="B18" s="19">
        <v>-146650</v>
      </c>
      <c r="C18" s="19">
        <v>-139900</v>
      </c>
      <c r="D18" s="21">
        <v>-6750</v>
      </c>
      <c r="E18" s="21">
        <v>-25750</v>
      </c>
      <c r="F18" s="21">
        <v>129950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2012600.6868509399</v>
      </c>
      <c r="C21" s="25">
        <v>2034128.7768196599</v>
      </c>
      <c r="D21" s="14">
        <v>-21528.089968719985</v>
      </c>
      <c r="E21" s="14">
        <v>-39125.120427050162</v>
      </c>
      <c r="F21" s="14">
        <v>215498.59480731981</v>
      </c>
    </row>
    <row r="22" spans="1:6" ht="15.75" x14ac:dyDescent="0.25">
      <c r="A22" s="22" t="s">
        <v>25</v>
      </c>
      <c r="B22" s="16">
        <v>324336.77733916993</v>
      </c>
      <c r="C22" s="16">
        <v>340416.88335209998</v>
      </c>
      <c r="D22" s="26">
        <v>-16080.106012930046</v>
      </c>
      <c r="E22" s="26">
        <v>-6450.9008870100952</v>
      </c>
      <c r="F22" s="26">
        <v>-41863.038702260063</v>
      </c>
    </row>
    <row r="23" spans="1:6" ht="15.75" x14ac:dyDescent="0.25">
      <c r="A23" s="22" t="s">
        <v>26</v>
      </c>
      <c r="B23" s="16">
        <v>768641.66020500008</v>
      </c>
      <c r="C23" s="16">
        <v>769249.09415999998</v>
      </c>
      <c r="D23" s="26">
        <v>-607.43395499989856</v>
      </c>
      <c r="E23" s="26">
        <v>-27563.87537699996</v>
      </c>
      <c r="F23" s="26">
        <v>18529.238050500047</v>
      </c>
    </row>
    <row r="24" spans="1:6" ht="15.75" x14ac:dyDescent="0.25">
      <c r="A24" s="22" t="s">
        <v>27</v>
      </c>
      <c r="B24" s="16">
        <v>23128.009839759994</v>
      </c>
      <c r="C24" s="16">
        <v>24031.614588240001</v>
      </c>
      <c r="D24" s="26">
        <v>-903.6047484800074</v>
      </c>
      <c r="E24" s="26">
        <v>-3836.6355060400092</v>
      </c>
      <c r="F24" s="26">
        <v>-2596.0177036400055</v>
      </c>
    </row>
    <row r="25" spans="1:6" ht="16.5" thickBot="1" x14ac:dyDescent="0.3">
      <c r="A25" s="22" t="s">
        <v>28</v>
      </c>
      <c r="B25" s="16">
        <v>896494.2394670099</v>
      </c>
      <c r="C25" s="16">
        <v>900431.18471931992</v>
      </c>
      <c r="D25" s="27">
        <v>-3936.945252310019</v>
      </c>
      <c r="E25" s="27">
        <v>-1273.7086570000974</v>
      </c>
      <c r="F25" s="27">
        <v>241428.41316272004</v>
      </c>
    </row>
    <row r="26" spans="1:6" ht="16.5" thickBot="1" x14ac:dyDescent="0.3">
      <c r="A26" s="12" t="s">
        <v>29</v>
      </c>
      <c r="B26" s="25">
        <v>1116106.44738393</v>
      </c>
      <c r="C26" s="25">
        <v>1133697.5921003399</v>
      </c>
      <c r="D26" s="14">
        <v>-17591.144716409966</v>
      </c>
      <c r="E26" s="14">
        <v>-37851.411770050181</v>
      </c>
      <c r="F26" s="14">
        <v>-25929.818355400115</v>
      </c>
    </row>
    <row r="27" spans="1:6" ht="16.5" thickBot="1" x14ac:dyDescent="0.3">
      <c r="A27" s="28" t="s">
        <v>30</v>
      </c>
      <c r="B27" s="29">
        <v>271890</v>
      </c>
      <c r="C27" s="29">
        <v>271890</v>
      </c>
      <c r="D27" s="30">
        <v>0</v>
      </c>
      <c r="E27" s="30">
        <v>1730</v>
      </c>
      <c r="F27" s="30">
        <v>21780.167270468461</v>
      </c>
    </row>
    <row r="28" spans="1:6" ht="16.5" thickBot="1" x14ac:dyDescent="0.3">
      <c r="A28" s="28" t="s">
        <v>31</v>
      </c>
      <c r="B28" s="29">
        <v>52446.77733916993</v>
      </c>
      <c r="C28" s="29">
        <v>68526.883352099976</v>
      </c>
      <c r="D28" s="14">
        <v>-16080.106012930046</v>
      </c>
      <c r="E28" s="14">
        <v>-8180.9008870100952</v>
      </c>
      <c r="F28" s="14">
        <v>-63643.205972728523</v>
      </c>
    </row>
    <row r="29" spans="1:6" ht="16.5" thickBot="1" x14ac:dyDescent="0.3">
      <c r="A29" s="31" t="s">
        <v>32</v>
      </c>
      <c r="B29" s="29">
        <v>628600.98820984992</v>
      </c>
      <c r="C29" s="29">
        <v>637556.64415030996</v>
      </c>
      <c r="D29" s="14">
        <v>-8955.6559404600412</v>
      </c>
      <c r="E29" s="14">
        <v>-17454.665589350043</v>
      </c>
      <c r="F29" s="14">
        <v>229277.1943971499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D15" sqref="D1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26, 2082(April 09,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46121</v>
      </c>
      <c r="C6" s="10">
        <v>46120</v>
      </c>
    </row>
    <row r="7" spans="1:6" ht="63.75" thickBot="1" x14ac:dyDescent="0.3">
      <c r="A7" s="38" t="s">
        <v>39</v>
      </c>
      <c r="B7" s="13">
        <v>2012600.6868505697</v>
      </c>
      <c r="C7" s="13">
        <v>2034128.7768193204</v>
      </c>
      <c r="D7" s="40">
        <f t="shared" ref="D7:D12" si="0">B7-C7</f>
        <v>-21528.089968750719</v>
      </c>
      <c r="E7" s="40">
        <f>B7-[1]Sheet1!A2</f>
        <v>-39125.119387080893</v>
      </c>
      <c r="F7" s="40">
        <f>B7-[1]Sheet1!B2</f>
        <v>215498.59480757965</v>
      </c>
    </row>
    <row r="8" spans="1:6" ht="15.75" x14ac:dyDescent="0.25">
      <c r="A8" s="15" t="s">
        <v>40</v>
      </c>
      <c r="B8" s="16">
        <v>3277245.2663614498</v>
      </c>
      <c r="C8" s="16">
        <v>3285676.6011324902</v>
      </c>
      <c r="D8" s="40">
        <f t="shared" si="0"/>
        <v>-8431.3347710403614</v>
      </c>
      <c r="E8" s="40">
        <f>B8-[1]Sheet1!A3</f>
        <v>-7544.9058033106849</v>
      </c>
      <c r="F8" s="40">
        <f>B8-[1]Sheet1!A2</f>
        <v>1225519.4601237993</v>
      </c>
    </row>
    <row r="9" spans="1:6" ht="15.75" x14ac:dyDescent="0.25">
      <c r="A9" s="38" t="s">
        <v>41</v>
      </c>
      <c r="B9" s="19">
        <v>44074.341878640007</v>
      </c>
      <c r="C9" s="19">
        <v>44259.074598349995</v>
      </c>
      <c r="D9" s="36">
        <f t="shared" si="0"/>
        <v>-184.73271970998758</v>
      </c>
      <c r="E9" s="36">
        <f>B9-[1]Sheet1!A4</f>
        <v>103.85255321000295</v>
      </c>
      <c r="F9" s="36">
        <f>B9-[1]Sheet1!B4</f>
        <v>2969.6817980900014</v>
      </c>
    </row>
    <row r="10" spans="1:6" ht="15.75" x14ac:dyDescent="0.25">
      <c r="A10" s="15" t="s">
        <v>42</v>
      </c>
      <c r="B10" s="16">
        <v>-371494.57951088005</v>
      </c>
      <c r="C10" s="16">
        <v>-365147.82431316999</v>
      </c>
      <c r="D10" s="36">
        <f t="shared" si="0"/>
        <v>-6346.7551977100666</v>
      </c>
      <c r="E10" s="36">
        <f>B10-[1]Sheet1!A5</f>
        <v>-28380.213583770092</v>
      </c>
      <c r="F10" s="36">
        <f>B10-[1]Sheet1!B5</f>
        <v>-295749.86564663006</v>
      </c>
    </row>
    <row r="11" spans="1:6" ht="31.5" x14ac:dyDescent="0.25">
      <c r="A11" s="38" t="s">
        <v>43</v>
      </c>
      <c r="B11" s="19">
        <v>385452.52091850003</v>
      </c>
      <c r="C11" s="19">
        <v>379105.76572079002</v>
      </c>
      <c r="D11" s="36">
        <f t="shared" si="0"/>
        <v>6346.7551977100084</v>
      </c>
      <c r="E11" s="36">
        <f>B11-[1]Sheet1!A6</f>
        <v>28380.213583770092</v>
      </c>
      <c r="F11" s="36">
        <f>B11-[1]Sheet1!B6</f>
        <v>294980.02174401004</v>
      </c>
    </row>
    <row r="12" spans="1:6" ht="15.75" x14ac:dyDescent="0.25">
      <c r="A12" s="15" t="s">
        <v>44</v>
      </c>
      <c r="B12" s="23">
        <v>-893150</v>
      </c>
      <c r="C12" s="23">
        <v>-886400</v>
      </c>
      <c r="D12" s="36">
        <f t="shared" si="0"/>
        <v>-6750</v>
      </c>
      <c r="E12" s="36">
        <f>B12-[1]Sheet1!A7</f>
        <v>-3200</v>
      </c>
      <c r="F12" s="36">
        <f>B12-[1]Sheet1!B7</f>
        <v>-239100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-546500</v>
      </c>
      <c r="C17" s="19">
        <v>-546500</v>
      </c>
      <c r="D17" s="36">
        <f>B17-C17</f>
        <v>0</v>
      </c>
      <c r="E17" s="36">
        <f>B17-[1]Sheet1!A12</f>
        <v>22550</v>
      </c>
      <c r="F17" s="36">
        <f>B17-[1]Sheet1!B12</f>
        <v>-169050</v>
      </c>
    </row>
    <row r="18" spans="1:6" ht="15.75" x14ac:dyDescent="0.25">
      <c r="A18" s="24" t="s">
        <v>21</v>
      </c>
      <c r="B18" s="19">
        <v>-146650</v>
      </c>
      <c r="C18" s="19">
        <v>-139900</v>
      </c>
      <c r="D18" s="36">
        <f>B18-C18</f>
        <v>-6750</v>
      </c>
      <c r="E18" s="36">
        <f>B18-[1]Sheet1!A13</f>
        <v>-25750</v>
      </c>
      <c r="F18" s="36">
        <f>B18-[1]Sheet1!B13</f>
        <v>129950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2012600.6868509399</v>
      </c>
      <c r="C21" s="25">
        <v>2034128.7768196599</v>
      </c>
      <c r="D21" s="40">
        <f t="shared" ref="D21:D29" si="1">B21-C21</f>
        <v>-21528.089968719985</v>
      </c>
      <c r="E21" s="36">
        <f>B21-[1]Sheet1!A16</f>
        <v>-39125.120427050162</v>
      </c>
      <c r="F21" s="36">
        <f>B21-[1]Sheet1!B16</f>
        <v>215498.59480731981</v>
      </c>
    </row>
    <row r="22" spans="1:6" ht="31.5" x14ac:dyDescent="0.25">
      <c r="A22" s="38" t="s">
        <v>45</v>
      </c>
      <c r="B22" s="16">
        <v>324336.77733916993</v>
      </c>
      <c r="C22" s="16">
        <v>340416.88335209998</v>
      </c>
      <c r="D22" s="36">
        <f t="shared" si="1"/>
        <v>-16080.106012930046</v>
      </c>
      <c r="E22" s="36">
        <f>B22-[1]Sheet1!A17</f>
        <v>-6450.9008870100952</v>
      </c>
      <c r="F22" s="36">
        <f>B22-[1]Sheet1!B17</f>
        <v>-41863.038702260063</v>
      </c>
    </row>
    <row r="23" spans="1:6" ht="15.75" x14ac:dyDescent="0.25">
      <c r="A23" s="15" t="s">
        <v>32</v>
      </c>
      <c r="B23" s="16">
        <v>768641.66020500008</v>
      </c>
      <c r="C23" s="16">
        <v>769249.09415999998</v>
      </c>
      <c r="D23" s="36">
        <f t="shared" si="1"/>
        <v>-607.43395499989856</v>
      </c>
      <c r="E23" s="36">
        <f>B23-[1]Sheet1!A18</f>
        <v>-27563.87537699996</v>
      </c>
      <c r="F23" s="36">
        <f>B23-[1]Sheet1!B18</f>
        <v>18529.238050500047</v>
      </c>
    </row>
    <row r="24" spans="1:6" ht="31.5" x14ac:dyDescent="0.25">
      <c r="A24" s="38" t="s">
        <v>46</v>
      </c>
      <c r="B24" s="16">
        <v>23128.009839759994</v>
      </c>
      <c r="C24" s="16">
        <v>24031.614588240001</v>
      </c>
      <c r="D24" s="36">
        <f t="shared" si="1"/>
        <v>-903.6047484800074</v>
      </c>
      <c r="E24" s="36">
        <f>B24-[1]Sheet1!A19</f>
        <v>-3836.6355060400092</v>
      </c>
      <c r="F24" s="36">
        <f>B24-[1]Sheet1!B19</f>
        <v>-2596.0177036400055</v>
      </c>
    </row>
    <row r="25" spans="1:6" ht="45" x14ac:dyDescent="0.25">
      <c r="A25" s="41" t="s">
        <v>47</v>
      </c>
      <c r="B25" s="16">
        <v>896494.2394670099</v>
      </c>
      <c r="C25" s="16">
        <v>900431.18471931992</v>
      </c>
      <c r="D25" s="36">
        <f t="shared" si="1"/>
        <v>-3936.945252310019</v>
      </c>
      <c r="E25" s="36">
        <f>B25-[1]Sheet1!A20</f>
        <v>-1273.7086570000974</v>
      </c>
      <c r="F25" s="36">
        <f>B25-[1]Sheet1!B20</f>
        <v>241428.41316272004</v>
      </c>
    </row>
    <row r="26" spans="1:6" ht="16.5" hidden="1" thickBot="1" x14ac:dyDescent="0.3">
      <c r="B26" s="25">
        <v>1116106.44738393</v>
      </c>
      <c r="C26" s="25">
        <v>1133697.5921003399</v>
      </c>
      <c r="D26" s="36">
        <f t="shared" si="1"/>
        <v>-17591.144716409966</v>
      </c>
      <c r="E26" s="36">
        <f>B26-[1]Sheet1!A21</f>
        <v>-37851.411770050181</v>
      </c>
      <c r="F26" s="36">
        <f>B26-[1]Sheet1!B21</f>
        <v>-25929.818355400115</v>
      </c>
    </row>
    <row r="27" spans="1:6" ht="16.5" hidden="1" thickBot="1" x14ac:dyDescent="0.3">
      <c r="B27" s="29">
        <v>271890</v>
      </c>
      <c r="C27" s="29">
        <v>271890</v>
      </c>
      <c r="D27" s="36">
        <f t="shared" si="1"/>
        <v>0</v>
      </c>
      <c r="E27" s="36">
        <f>B27-[1]Sheet1!A22</f>
        <v>1730</v>
      </c>
      <c r="F27" s="36">
        <f>B27-[1]Sheet1!B22</f>
        <v>21780.167270468461</v>
      </c>
    </row>
    <row r="28" spans="1:6" ht="16.5" hidden="1" thickBot="1" x14ac:dyDescent="0.3">
      <c r="B28" s="29">
        <v>52446.77733916993</v>
      </c>
      <c r="C28" s="29">
        <v>68526.883352099976</v>
      </c>
      <c r="D28" s="40">
        <f t="shared" si="1"/>
        <v>-16080.106012930046</v>
      </c>
      <c r="E28" s="36">
        <f>B28-[1]Sheet1!A23</f>
        <v>-8180.9008870100952</v>
      </c>
      <c r="F28" s="40">
        <f>B28-[1]Sheet1!B23</f>
        <v>-63643.205972728523</v>
      </c>
    </row>
    <row r="29" spans="1:6" ht="16.5" hidden="1" thickBot="1" x14ac:dyDescent="0.3">
      <c r="B29" s="29">
        <v>628600.98820984992</v>
      </c>
      <c r="C29" s="29">
        <v>637556.64415030996</v>
      </c>
      <c r="D29" s="40">
        <f t="shared" si="1"/>
        <v>-8955.6559404600412</v>
      </c>
      <c r="E29" s="40">
        <f>B29-[1]Sheet1!A24</f>
        <v>-17454.665589350043</v>
      </c>
      <c r="F29" s="36">
        <f>B29-[1]Sheet1!B24</f>
        <v>229277.1943971499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2026-04-10T03:57:17Z</dcterms:created>
  <dcterms:modified xsi:type="dcterms:W3CDTF">2026-04-10T03:57:52Z</dcterms:modified>
</cp:coreProperties>
</file>