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<sst xmlns="http://schemas.openxmlformats.org/spreadsheetml/2006/main" count="62" uniqueCount="49">
  <si>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</si>
  <si>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</si>
  <si>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</si>
  <si>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</si>
  <si>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02 2083</t>
  </si>
  <si>
    <t>Baishakh 01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</si>
  <si>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</si>
  <si>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</si>
  <si>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</si>
  <si>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</si>
  <si>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</si>
  <si>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</si>
  <si>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</si>
  <si>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</si>
  <si>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</si>
  <si>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</si>
  <si>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</si>
  <si>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</si>
  <si>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</si>
  <si>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</si>
  <si>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</si>
  <si>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</si>
  <si>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</si>
  <si>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</si>
  <si>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</si>
  <si>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</si>
  <si>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</si>
  <si>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</si>
  <si>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</si>
  <si>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</si>
  <si>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</si>
  <si>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</si>
  <si>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</si>
  <si>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</si>
  <si>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</si>
  <si>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</si>
  <si>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</si>
  <si>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</si>
  <si>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</si>
  <si>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</si>
  <si>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</si>
  <si>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</si>
  <si>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</si>
  <si>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</si>
  <si>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</si>
  <si>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</si>
  <si>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</si>
  <si>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</si>
  <si>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02 2083(April 15,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</si>
</sst>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5" sqref="D5:F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46127</v>
      </c>
      <c r="C6" s="10">
        <v>46126</v>
      </c>
      <c r="D6" s="11" t="s">
        <v>7</v>
      </c>
      <c r="E6" s="11" t="s">
        <v>8</v>
      </c>
      <c r="F6" s="11" t="s">
        <v>9</v>
      </c>
    </row>
    <row r="7" spans="1:6" ht="16.5" thickBot="1" x14ac:dyDescent="0.3">
      <c r="A7" s="12" t="s">
        <v>10</v>
      </c>
      <c r="B7" s="13">
        <v>2079535.4380568098</v>
      </c>
      <c r="C7" s="13">
        <v>2093791.2337110597</v>
      </c>
      <c r="D7" s="14">
        <v>-14255.795654249843</v>
      </c>
      <c r="E7" s="14">
        <v>-20757.73361263983</v>
      </c>
      <c r="F7" s="14">
        <v>282433.3460138198</v>
      </c>
    </row>
    <row r="8" spans="1:6" ht="15.75" x14ac:dyDescent="0.25">
      <c r="A8" s="15" t="s">
        <v>11</v>
      </c>
      <c r="B8" s="16">
        <v>3339839.7383931098</v>
      </c>
      <c r="C8" s="16">
        <v>3324711.9589708098</v>
      </c>
      <c r="D8" s="17">
        <v>15127.779422299936</v>
      </c>
      <c r="E8" s="17">
        <v>46117.116605599876</v>
      </c>
      <c r="F8" s="17">
        <v>812942.93248586962</v>
      </c>
    </row>
    <row r="9" spans="1:6" ht="15.75" x14ac:dyDescent="0.25">
      <c r="A9" s="18" t="s">
        <v>12</v>
      </c>
      <c r="B9" s="19">
        <v>44701.382899680008</v>
      </c>
      <c r="C9" s="19">
        <v>44423.911785839999</v>
      </c>
      <c r="D9" s="20">
        <v>277.47111384000891</v>
      </c>
      <c r="E9" s="20">
        <v>323.35216416000185</v>
      </c>
      <c r="F9" s="20">
        <v>3596.7228191300019</v>
      </c>
    </row>
    <row r="10" spans="1:6" ht="15.75" x14ac:dyDescent="0.25">
      <c r="A10" s="15" t="s">
        <v>13</v>
      </c>
      <c r="B10" s="16">
        <v>-376154.30033629993</v>
      </c>
      <c r="C10" s="16">
        <v>-367820.72525974998</v>
      </c>
      <c r="D10" s="17">
        <v>-8333.5750765499542</v>
      </c>
      <c r="E10" s="17">
        <v>-10824.850218239939</v>
      </c>
      <c r="F10" s="17">
        <v>-300409.58647204994</v>
      </c>
    </row>
    <row r="11" spans="1:6" ht="15.75" x14ac:dyDescent="0.25">
      <c r="A11" s="18" t="s">
        <v>14</v>
      </c>
      <c r="B11" s="19">
        <v>390112.24174391996</v>
      </c>
      <c r="C11" s="19">
        <v>381778.66666737001</v>
      </c>
      <c r="D11" s="21">
        <v>8333.5750765499542</v>
      </c>
      <c r="E11" s="21">
        <v>10824.850218239997</v>
      </c>
      <c r="F11" s="21">
        <v>299639.74256942992</v>
      </c>
    </row>
    <row r="12" spans="1:6" ht="15.75" x14ac:dyDescent="0.25">
      <c r="A12" s="22" t="s">
        <v>15</v>
      </c>
      <c r="B12" s="23">
        <v>-884150</v>
      </c>
      <c r="C12" s="23">
        <v>-863100</v>
      </c>
      <c r="D12" s="17">
        <v>-21050</v>
      </c>
      <c r="E12" s="17">
        <v>-56050</v>
      </c>
      <c r="F12" s="17">
        <v>-230100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-544750</v>
      </c>
      <c r="C17" s="19">
        <v>-663100</v>
      </c>
      <c r="D17" s="21">
        <v>118350</v>
      </c>
      <c r="E17" s="21">
        <v>83350</v>
      </c>
      <c r="F17" s="21">
        <v>-167300</v>
      </c>
    </row>
    <row r="18" spans="1:6" ht="15.75" x14ac:dyDescent="0.25">
      <c r="A18" s="24" t="s">
        <v>21</v>
      </c>
      <c r="B18" s="19">
        <v>-139400</v>
      </c>
      <c r="C18" s="19">
        <v>0</v>
      </c>
      <c r="D18" s="21">
        <v>-139400</v>
      </c>
      <c r="E18" s="21">
        <v>-139400</v>
      </c>
      <c r="F18" s="21">
        <v>137200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2079535.4380572098</v>
      </c>
      <c r="C21" s="25">
        <v>2093791.2337114799</v>
      </c>
      <c r="D21" s="14">
        <v>-14255.795654270099</v>
      </c>
      <c r="E21" s="14">
        <v>-20757.733612569515</v>
      </c>
      <c r="F21" s="14">
        <v>282433.34601358976</v>
      </c>
    </row>
    <row r="22" spans="1:6" ht="15.75" x14ac:dyDescent="0.25">
      <c r="A22" s="22" t="s">
        <v>25</v>
      </c>
      <c r="B22" s="16">
        <v>347954.34685082</v>
      </c>
      <c r="C22" s="16">
        <v>389496.30404002999</v>
      </c>
      <c r="D22" s="26">
        <v>-41541.957189209992</v>
      </c>
      <c r="E22" s="26">
        <v>-45799.778451620019</v>
      </c>
      <c r="F22" s="26">
        <v>-18245.469190609991</v>
      </c>
    </row>
    <row r="23" spans="1:6" ht="15.75" x14ac:dyDescent="0.25">
      <c r="A23" s="22" t="s">
        <v>26</v>
      </c>
      <c r="B23" s="16">
        <v>770431.60216199991</v>
      </c>
      <c r="C23" s="16">
        <v>769208.72913700005</v>
      </c>
      <c r="D23" s="26">
        <v>1222.8730249998625</v>
      </c>
      <c r="E23" s="26">
        <v>1784.8002419999102</v>
      </c>
      <c r="F23" s="26">
        <v>20319.180007499876</v>
      </c>
    </row>
    <row r="24" spans="1:6" ht="15.75" x14ac:dyDescent="0.25">
      <c r="A24" s="22" t="s">
        <v>27</v>
      </c>
      <c r="B24" s="16">
        <v>23739.591735830003</v>
      </c>
      <c r="C24" s="16">
        <v>24467.798814139998</v>
      </c>
      <c r="D24" s="26">
        <v>-728.20707830999527</v>
      </c>
      <c r="E24" s="26">
        <v>-453.24674115999369</v>
      </c>
      <c r="F24" s="26">
        <v>-1984.4358075699965</v>
      </c>
    </row>
    <row r="25" spans="1:6" ht="16.5" thickBot="1" x14ac:dyDescent="0.3">
      <c r="A25" s="22" t="s">
        <v>28</v>
      </c>
      <c r="B25" s="16">
        <v>937409.89730855986</v>
      </c>
      <c r="C25" s="16">
        <v>910618.40172030986</v>
      </c>
      <c r="D25" s="27">
        <v>26791.495588249993</v>
      </c>
      <c r="E25" s="27">
        <v>23710.49133821018</v>
      </c>
      <c r="F25" s="27">
        <v>282344.07100426999</v>
      </c>
    </row>
    <row r="26" spans="1:6" ht="16.5" thickBot="1" x14ac:dyDescent="0.3">
      <c r="A26" s="12" t="s">
        <v>29</v>
      </c>
      <c r="B26" s="25">
        <v>1142125.54074865</v>
      </c>
      <c r="C26" s="25">
        <v>1183172.8319911701</v>
      </c>
      <c r="D26" s="14">
        <v>-41047.291242520092</v>
      </c>
      <c r="E26" s="14">
        <v>-44468.224950779928</v>
      </c>
      <c r="F26" s="14">
        <v>89.275009319884703</v>
      </c>
    </row>
    <row r="27" spans="1:6" ht="16.5" thickBot="1" x14ac:dyDescent="0.3">
      <c r="A27" s="28" t="s">
        <v>30</v>
      </c>
      <c r="B27" s="29">
        <v>271890</v>
      </c>
      <c r="C27" s="29">
        <v>271890</v>
      </c>
      <c r="D27" s="30">
        <v>0</v>
      </c>
      <c r="E27" s="30">
        <v>0</v>
      </c>
      <c r="F27" s="30">
        <v>21780.167270468461</v>
      </c>
    </row>
    <row r="28" spans="1:6" ht="16.5" thickBot="1" x14ac:dyDescent="0.3">
      <c r="A28" s="28" t="s">
        <v>31</v>
      </c>
      <c r="B28" s="29">
        <v>76064.346850820002</v>
      </c>
      <c r="C28" s="29">
        <v>117606.30404002999</v>
      </c>
      <c r="D28" s="14">
        <v>-41541.957189209992</v>
      </c>
      <c r="E28" s="14">
        <v>-45799.778451620019</v>
      </c>
      <c r="F28" s="14">
        <v>-40025.636461078451</v>
      </c>
    </row>
    <row r="29" spans="1:6" ht="16.5" thickBot="1" x14ac:dyDescent="0.3">
      <c r="A29" s="31" t="s">
        <v>32</v>
      </c>
      <c r="B29" s="29">
        <v>661683.62623639998</v>
      </c>
      <c r="C29" s="29">
        <v>644579.09283501992</v>
      </c>
      <c r="D29" s="14">
        <v>17104.53340138006</v>
      </c>
      <c r="E29" s="14">
        <v>22574.443981379969</v>
      </c>
      <c r="F29" s="14">
        <v>262359.83242369996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Baishakh 02 2083(April 15,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46127</v>
      </c>
      <c r="C6" s="10">
        <v>46126</v>
      </c>
    </row>
    <row r="7" spans="1:6" ht="63.75" thickBot="1" x14ac:dyDescent="0.3">
      <c r="A7" s="38" t="s">
        <v>39</v>
      </c>
      <c r="B7" s="13">
        <v>2079535.4380568098</v>
      </c>
      <c r="C7" s="13">
        <v>2093791.2337110597</v>
      </c>
      <c r="D7" s="40">
        <f t="shared" ref="D7:D12" si="0">B7-C7</f>
        <v>-14255.795654249843</v>
      </c>
      <c r="E7" s="40">
        <f>B7-[1]Sheet1!A2</f>
        <v>-20757.73361263983</v>
      </c>
      <c r="F7" s="40">
        <f>B7-[1]Sheet1!B2</f>
        <v>282433.3460138198</v>
      </c>
    </row>
    <row r="8" spans="1:6" ht="15.75" x14ac:dyDescent="0.25">
      <c r="A8" s="15" t="s">
        <v>40</v>
      </c>
      <c r="B8" s="16">
        <v>3339839.7383931098</v>
      </c>
      <c r="C8" s="16">
        <v>3324711.9589708098</v>
      </c>
      <c r="D8" s="40">
        <f t="shared" si="0"/>
        <v>15127.779422299936</v>
      </c>
      <c r="E8" s="40">
        <f>B8-[1]Sheet1!A3</f>
        <v>46117.116605599876</v>
      </c>
      <c r="F8" s="40">
        <f>B8-[1]Sheet1!A2</f>
        <v>1239546.5667236601</v>
      </c>
    </row>
    <row r="9" spans="1:6" ht="15.75" x14ac:dyDescent="0.25">
      <c r="A9" s="38" t="s">
        <v>41</v>
      </c>
      <c r="B9" s="19">
        <v>44701.382899680008</v>
      </c>
      <c r="C9" s="19">
        <v>44423.911785839999</v>
      </c>
      <c r="D9" s="36">
        <f t="shared" si="0"/>
        <v>277.47111384000891</v>
      </c>
      <c r="E9" s="36">
        <f>B9-[1]Sheet1!A4</f>
        <v>323.35216416000185</v>
      </c>
      <c r="F9" s="36">
        <f>B9-[1]Sheet1!B4</f>
        <v>3596.7228191300019</v>
      </c>
    </row>
    <row r="10" spans="1:6" ht="15.75" x14ac:dyDescent="0.25">
      <c r="A10" s="15" t="s">
        <v>42</v>
      </c>
      <c r="B10" s="16">
        <v>-376154.30033629993</v>
      </c>
      <c r="C10" s="16">
        <v>-367820.72525974998</v>
      </c>
      <c r="D10" s="36">
        <f t="shared" si="0"/>
        <v>-8333.5750765499542</v>
      </c>
      <c r="E10" s="36">
        <f>B10-[1]Sheet1!A5</f>
        <v>-10824.850218239939</v>
      </c>
      <c r="F10" s="36">
        <f>B10-[1]Sheet1!B5</f>
        <v>-300409.58647204994</v>
      </c>
    </row>
    <row r="11" spans="1:6" ht="31.5" x14ac:dyDescent="0.25">
      <c r="A11" s="38" t="s">
        <v>43</v>
      </c>
      <c r="B11" s="19">
        <v>390112.24174391996</v>
      </c>
      <c r="C11" s="19">
        <v>381778.66666737001</v>
      </c>
      <c r="D11" s="36">
        <f t="shared" si="0"/>
        <v>8333.5750765499542</v>
      </c>
      <c r="E11" s="36">
        <f>B11-[1]Sheet1!A6</f>
        <v>10824.850218239997</v>
      </c>
      <c r="F11" s="36">
        <f>B11-[1]Sheet1!B6</f>
        <v>299639.74256942992</v>
      </c>
    </row>
    <row r="12" spans="1:6" ht="15.75" x14ac:dyDescent="0.25">
      <c r="A12" s="15" t="s">
        <v>44</v>
      </c>
      <c r="B12" s="23">
        <v>-884150</v>
      </c>
      <c r="C12" s="23">
        <v>-863100</v>
      </c>
      <c r="D12" s="36">
        <f t="shared" si="0"/>
        <v>-21050</v>
      </c>
      <c r="E12" s="36">
        <f>B12-[1]Sheet1!A7</f>
        <v>-56050</v>
      </c>
      <c r="F12" s="36">
        <f>B12-[1]Sheet1!B7</f>
        <v>-230100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-544750</v>
      </c>
      <c r="C17" s="19">
        <v>-663100</v>
      </c>
      <c r="D17" s="36">
        <f>B17-C17</f>
        <v>118350</v>
      </c>
      <c r="E17" s="36">
        <f>B17-[1]Sheet1!A12</f>
        <v>83350</v>
      </c>
      <c r="F17" s="36">
        <f>B17-[1]Sheet1!B12</f>
        <v>-167300</v>
      </c>
    </row>
    <row r="18" spans="1:6" ht="15.75" x14ac:dyDescent="0.25">
      <c r="A18" s="24" t="s">
        <v>21</v>
      </c>
      <c r="B18" s="19">
        <v>-139400</v>
      </c>
      <c r="C18" s="19">
        <v>0</v>
      </c>
      <c r="D18" s="36">
        <f>B18-C18</f>
        <v>-139400</v>
      </c>
      <c r="E18" s="36">
        <f>B18-[1]Sheet1!A13</f>
        <v>-139400</v>
      </c>
      <c r="F18" s="36">
        <f>B18-[1]Sheet1!B13</f>
        <v>137200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2079535.4380572098</v>
      </c>
      <c r="C21" s="25">
        <v>2093791.2337114799</v>
      </c>
      <c r="D21" s="40">
        <f t="shared" ref="D21:D29" si="1">B21-C21</f>
        <v>-14255.795654270099</v>
      </c>
      <c r="E21" s="36">
        <f>B21-[1]Sheet1!A16</f>
        <v>-20757.733612569515</v>
      </c>
      <c r="F21" s="36">
        <f>B21-[1]Sheet1!B16</f>
        <v>282433.34601358976</v>
      </c>
    </row>
    <row r="22" spans="1:6" ht="31.5" x14ac:dyDescent="0.25">
      <c r="A22" s="38" t="s">
        <v>45</v>
      </c>
      <c r="B22" s="16">
        <v>347954.34685082</v>
      </c>
      <c r="C22" s="16">
        <v>389496.30404002999</v>
      </c>
      <c r="D22" s="36">
        <f t="shared" si="1"/>
        <v>-41541.957189209992</v>
      </c>
      <c r="E22" s="36">
        <f>B22-[1]Sheet1!A17</f>
        <v>-45799.778451620019</v>
      </c>
      <c r="F22" s="36">
        <f>B22-[1]Sheet1!B17</f>
        <v>-18245.469190609991</v>
      </c>
    </row>
    <row r="23" spans="1:6" ht="15.75" x14ac:dyDescent="0.25">
      <c r="A23" s="15" t="s">
        <v>32</v>
      </c>
      <c r="B23" s="16">
        <v>770431.60216199991</v>
      </c>
      <c r="C23" s="16">
        <v>769208.72913700005</v>
      </c>
      <c r="D23" s="36">
        <f t="shared" si="1"/>
        <v>1222.8730249998625</v>
      </c>
      <c r="E23" s="36">
        <f>B23-[1]Sheet1!A18</f>
        <v>1784.8002419999102</v>
      </c>
      <c r="F23" s="36">
        <f>B23-[1]Sheet1!B18</f>
        <v>20319.180007499876</v>
      </c>
    </row>
    <row r="24" spans="1:6" ht="31.5" x14ac:dyDescent="0.25">
      <c r="A24" s="38" t="s">
        <v>46</v>
      </c>
      <c r="B24" s="16">
        <v>23739.591735830003</v>
      </c>
      <c r="C24" s="16">
        <v>24467.798814139998</v>
      </c>
      <c r="D24" s="36">
        <f t="shared" si="1"/>
        <v>-728.20707830999527</v>
      </c>
      <c r="E24" s="36">
        <f>B24-[1]Sheet1!A19</f>
        <v>-453.24674115999369</v>
      </c>
      <c r="F24" s="36">
        <f>B24-[1]Sheet1!B19</f>
        <v>-1984.4358075699965</v>
      </c>
    </row>
    <row r="25" spans="1:6" ht="45" x14ac:dyDescent="0.25">
      <c r="A25" s="41" t="s">
        <v>47</v>
      </c>
      <c r="B25" s="16">
        <v>937409.89730855986</v>
      </c>
      <c r="C25" s="16">
        <v>910618.40172030986</v>
      </c>
      <c r="D25" s="36">
        <f t="shared" si="1"/>
        <v>26791.495588249993</v>
      </c>
      <c r="E25" s="36">
        <f>B25-[1]Sheet1!A20</f>
        <v>23710.49133821018</v>
      </c>
      <c r="F25" s="36">
        <f>B25-[1]Sheet1!B20</f>
        <v>282344.07100426999</v>
      </c>
    </row>
    <row r="26" spans="1:6" ht="16.5" hidden="1" thickBot="1" x14ac:dyDescent="0.3">
      <c r="B26" s="25">
        <v>1142125.54074865</v>
      </c>
      <c r="C26" s="25">
        <v>1183172.8319911701</v>
      </c>
      <c r="D26" s="36">
        <f t="shared" si="1"/>
        <v>-41047.291242520092</v>
      </c>
      <c r="E26" s="36">
        <f>B26-[1]Sheet1!A21</f>
        <v>-44468.224950779928</v>
      </c>
      <c r="F26" s="36">
        <f>B26-[1]Sheet1!B21</f>
        <v>89.275009319884703</v>
      </c>
    </row>
    <row r="27" spans="1:6" ht="16.5" hidden="1" thickBot="1" x14ac:dyDescent="0.3">
      <c r="B27" s="29">
        <v>271890</v>
      </c>
      <c r="C27" s="29">
        <v>271890</v>
      </c>
      <c r="D27" s="36">
        <f t="shared" si="1"/>
        <v>0</v>
      </c>
      <c r="E27" s="36">
        <f>B27-[1]Sheet1!A22</f>
        <v>0</v>
      </c>
      <c r="F27" s="36">
        <f>B27-[1]Sheet1!B22</f>
        <v>21780.167270468461</v>
      </c>
    </row>
    <row r="28" spans="1:6" ht="16.5" hidden="1" thickBot="1" x14ac:dyDescent="0.3">
      <c r="B28" s="29">
        <v>76064.346850820002</v>
      </c>
      <c r="C28" s="29">
        <v>117606.30404002999</v>
      </c>
      <c r="D28" s="40">
        <f t="shared" si="1"/>
        <v>-41541.957189209992</v>
      </c>
      <c r="E28" s="36">
        <f>B28-[1]Sheet1!A23</f>
        <v>-45799.778451620019</v>
      </c>
      <c r="F28" s="40">
        <f>B28-[1]Sheet1!B23</f>
        <v>-40025.636461078451</v>
      </c>
    </row>
    <row r="29" spans="1:6" ht="16.5" hidden="1" thickBot="1" x14ac:dyDescent="0.3">
      <c r="B29" s="29">
        <v>661683.62623639998</v>
      </c>
      <c r="C29" s="29">
        <v>644579.09283501992</v>
      </c>
      <c r="D29" s="40">
        <f t="shared" si="1"/>
        <v>17104.53340138006</v>
      </c>
      <c r="E29" s="40">
        <f>B29-[1]Sheet1!A24</f>
        <v>22574.443981379969</v>
      </c>
      <c r="F29" s="36">
        <f>B29-[1]Sheet1!B24</f>
        <v>262359.83242369996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2026-04-16T03:41:00Z</dcterms:created>
  <dcterms:modified xsi:type="dcterms:W3CDTF">2026-04-16T03:42:30Z</dcterms:modified>
</cp:coreProperties>
</file>