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<sst xmlns="http://schemas.openxmlformats.org/spreadsheetml/2006/main" count="62" uniqueCount="49">
  <si>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</si>
  <si>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</si>
  <si>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</si>
  <si>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</si>
  <si>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07 2083</t>
  </si>
  <si>
    <t>Baishakh 06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</si>
  <si>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</si>
  <si>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</si>
  <si>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</si>
  <si>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</si>
  <si>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</si>
  <si>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</si>
  <si>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</si>
  <si>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</si>
  <si>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</si>
  <si>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</si>
  <si>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</si>
  <si>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</si>
  <si>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</si>
  <si>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</si>
  <si>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</si>
  <si>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</si>
  <si>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</si>
  <si>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</si>
  <si>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</si>
  <si>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</si>
  <si>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</si>
  <si>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</si>
  <si>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</si>
  <si>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</si>
  <si>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</si>
  <si>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</si>
  <si>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</si>
  <si>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</si>
  <si>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</si>
  <si>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</si>
  <si>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</si>
  <si>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</si>
  <si>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</si>
  <si>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</si>
  <si>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</si>
  <si>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</si>
  <si>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</si>
  <si>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</si>
  <si>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</si>
  <si>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</si>
  <si>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</si>
  <si>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</si>
  <si>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07 2083(April 20,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</si>
</sst>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topLeftCell="A4" zoomScale="90" zoomScaleNormal="90" workbookViewId="0">
      <selection activeCell="B27" sqref="B27"/>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48</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46132</v>
      </c>
      <c r="C6" s="10">
        <v>46131</v>
      </c>
      <c r="D6" s="11" t="s">
        <v>7</v>
      </c>
      <c r="E6" s="11" t="s">
        <v>8</v>
      </c>
      <c r="F6" s="11" t="s">
        <v>9</v>
      </c>
    </row>
    <row r="7" spans="1:6" ht="16.5" thickBot="1">
      <c r="A7" s="12" t="s">
        <v>10</v>
      </c>
      <c r="B7" s="13">
        <v>2054652.5499004703</v>
      </c>
      <c r="C7" s="13">
        <v>2191553.6731916503</v>
      </c>
      <c r="D7" s="14">
        <v>-136901.12329118</v>
      </c>
      <c r="E7" s="14">
        <v>-45640.621768979356</v>
      </c>
      <c r="F7" s="14">
        <v>257550.45785748027</v>
      </c>
    </row>
    <row r="8" spans="1:6" ht="15.75">
      <c r="A8" s="15" t="s">
        <v>11</v>
      </c>
      <c r="B8" s="16">
        <v>3373003.0463970401</v>
      </c>
      <c r="C8" s="16">
        <v>3368919.7523027603</v>
      </c>
      <c r="D8" s="17">
        <v>4083.2940942798741</v>
      </c>
      <c r="E8" s="17">
        <v>79280.424609530251</v>
      </c>
      <c r="F8" s="17">
        <v>846106.24048979999</v>
      </c>
    </row>
    <row r="9" spans="1:6" ht="15.75">
      <c r="A9" s="18" t="s">
        <v>12</v>
      </c>
      <c r="B9" s="19">
        <v>44642.392977840005</v>
      </c>
      <c r="C9" s="19">
        <v>44764.742445360003</v>
      </c>
      <c r="D9" s="20">
        <v>-122.34946751999814</v>
      </c>
      <c r="E9" s="20">
        <v>264.3622423199995</v>
      </c>
      <c r="F9" s="20">
        <v>3537.7328972899995</v>
      </c>
    </row>
    <row r="10" spans="1:6" ht="15.75">
      <c r="A10" s="15" t="s">
        <v>13</v>
      </c>
      <c r="B10" s="16">
        <v>-371350.49649657001</v>
      </c>
      <c r="C10" s="16">
        <v>-372616.07911110995</v>
      </c>
      <c r="D10" s="17">
        <v>1265.5826145399478</v>
      </c>
      <c r="E10" s="17">
        <v>-6021.0463785100146</v>
      </c>
      <c r="F10" s="17">
        <v>-295605.78263231996</v>
      </c>
    </row>
    <row r="11" spans="1:6" ht="15.75">
      <c r="A11" s="18" t="s">
        <v>14</v>
      </c>
      <c r="B11" s="19">
        <v>385308.43790419004</v>
      </c>
      <c r="C11" s="19">
        <v>386574.02051872999</v>
      </c>
      <c r="D11" s="21">
        <v>-1265.5826145399478</v>
      </c>
      <c r="E11" s="21">
        <v>6021.0463785100728</v>
      </c>
      <c r="F11" s="21">
        <v>294835.93872970005</v>
      </c>
    </row>
    <row r="12" spans="1:6" ht="15.75">
      <c r="A12" s="22" t="s">
        <v>15</v>
      </c>
      <c r="B12" s="23">
        <v>-947000</v>
      </c>
      <c r="C12" s="23">
        <v>-804750</v>
      </c>
      <c r="D12" s="17">
        <v>-142250</v>
      </c>
      <c r="E12" s="17">
        <v>-118900</v>
      </c>
      <c r="F12" s="17">
        <v>-292950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-604750</v>
      </c>
      <c r="C17" s="19">
        <v>-604750</v>
      </c>
      <c r="D17" s="21">
        <v>0</v>
      </c>
      <c r="E17" s="21">
        <v>23350</v>
      </c>
      <c r="F17" s="21">
        <v>-227300</v>
      </c>
    </row>
    <row r="18" spans="1:6" ht="15.75">
      <c r="A18" s="24" t="s">
        <v>21</v>
      </c>
      <c r="B18" s="19">
        <v>-142250</v>
      </c>
      <c r="C18" s="19">
        <v>0</v>
      </c>
      <c r="D18" s="21">
        <v>-142250</v>
      </c>
      <c r="E18" s="21">
        <v>-142250</v>
      </c>
      <c r="F18" s="21">
        <v>134350</v>
      </c>
    </row>
    <row r="19" spans="1:6" ht="15.75">
      <c r="A19" s="24" t="s">
        <v>22</v>
      </c>
      <c r="B19" s="19">
        <v>0</v>
      </c>
      <c r="C19" s="19">
        <v>0</v>
      </c>
      <c r="D19" s="20">
        <v>0</v>
      </c>
      <c r="E19" s="20">
        <v>0</v>
      </c>
      <c r="F19" s="20">
        <v>0</v>
      </c>
    </row>
    <row r="20" spans="1:6" ht="16.5" thickBot="1">
      <c r="A20" s="24" t="s">
        <v>23</v>
      </c>
      <c r="B20" s="19">
        <v>-200000</v>
      </c>
      <c r="C20" s="19">
        <v>-200000</v>
      </c>
      <c r="D20" s="20">
        <v>0</v>
      </c>
      <c r="E20" s="20">
        <v>0</v>
      </c>
      <c r="F20" s="20">
        <v>-200000</v>
      </c>
    </row>
    <row r="21" spans="1:6" ht="16.5" thickBot="1">
      <c r="A21" s="12" t="s">
        <v>24</v>
      </c>
      <c r="B21" s="25">
        <v>2054652.5499008801</v>
      </c>
      <c r="C21" s="25">
        <v>2191553.673192</v>
      </c>
      <c r="D21" s="14">
        <v>-136901.12329111993</v>
      </c>
      <c r="E21" s="14">
        <v>-45640.621768899262</v>
      </c>
      <c r="F21" s="14">
        <v>257550.45785726001</v>
      </c>
    </row>
    <row r="22" spans="1:6" ht="15.75">
      <c r="A22" s="22" t="s">
        <v>25</v>
      </c>
      <c r="B22" s="16">
        <v>329963.29890604998</v>
      </c>
      <c r="C22" s="16">
        <v>458224.61221449001</v>
      </c>
      <c r="D22" s="26">
        <v>-128261.31330844003</v>
      </c>
      <c r="E22" s="26">
        <v>-63790.826396390039</v>
      </c>
      <c r="F22" s="26">
        <v>-36236.517135380011</v>
      </c>
    </row>
    <row r="23" spans="1:6" ht="15.75">
      <c r="A23" s="22" t="s">
        <v>26</v>
      </c>
      <c r="B23" s="16">
        <v>776200.55053300003</v>
      </c>
      <c r="C23" s="16">
        <v>772947.34183200006</v>
      </c>
      <c r="D23" s="26">
        <v>3253.2087009999668</v>
      </c>
      <c r="E23" s="26">
        <v>7553.7486130000325</v>
      </c>
      <c r="F23" s="26">
        <v>26088.128378499998</v>
      </c>
    </row>
    <row r="24" spans="1:6" ht="15.75">
      <c r="A24" s="22" t="s">
        <v>27</v>
      </c>
      <c r="B24" s="16">
        <v>23557.788156450006</v>
      </c>
      <c r="C24" s="16">
        <v>22581.125633060004</v>
      </c>
      <c r="D24" s="26">
        <v>976.6625233900013</v>
      </c>
      <c r="E24" s="26">
        <v>-635.05032053999093</v>
      </c>
      <c r="F24" s="26">
        <v>-2166.2393869499938</v>
      </c>
    </row>
    <row r="25" spans="1:6" ht="16.5" thickBot="1">
      <c r="A25" s="22" t="s">
        <v>28</v>
      </c>
      <c r="B25" s="16">
        <v>924930.9123053801</v>
      </c>
      <c r="C25" s="16">
        <v>937800.59351245011</v>
      </c>
      <c r="D25" s="27">
        <v>-12869.681207070011</v>
      </c>
      <c r="E25" s="27">
        <v>11231.506335030426</v>
      </c>
      <c r="F25" s="27">
        <v>269865.08600109024</v>
      </c>
    </row>
    <row r="26" spans="1:6" ht="16.5" thickBot="1">
      <c r="A26" s="12" t="s">
        <v>29</v>
      </c>
      <c r="B26" s="25">
        <v>1129721.6375955001</v>
      </c>
      <c r="C26" s="25">
        <v>1253753.0796795501</v>
      </c>
      <c r="D26" s="14">
        <v>-124031.44208405004</v>
      </c>
      <c r="E26" s="14">
        <v>-56872.128103929805</v>
      </c>
      <c r="F26" s="14">
        <v>-12314.628143829992</v>
      </c>
    </row>
    <row r="27" spans="1:6" ht="16.5" thickBot="1">
      <c r="A27" s="28" t="s">
        <v>30</v>
      </c>
      <c r="B27" s="29">
        <v>273636.27002246282</v>
      </c>
      <c r="C27" s="29">
        <v>273636.27002246282</v>
      </c>
      <c r="D27" s="30">
        <v>0</v>
      </c>
      <c r="E27" s="30">
        <v>1746.2700224628206</v>
      </c>
      <c r="F27" s="30">
        <v>23526.437292931281</v>
      </c>
    </row>
    <row r="28" spans="1:6" ht="16.5" thickBot="1">
      <c r="A28" s="28" t="s">
        <v>31</v>
      </c>
      <c r="B28" s="29">
        <v>56327.028883587162</v>
      </c>
      <c r="C28" s="29">
        <v>184588.34219202719</v>
      </c>
      <c r="D28" s="14">
        <v>-128261.31330844003</v>
      </c>
      <c r="E28" s="14">
        <v>-65537.09641885286</v>
      </c>
      <c r="F28" s="14">
        <v>-59762.954428311292</v>
      </c>
    </row>
    <row r="29" spans="1:6" ht="16.5" thickBot="1">
      <c r="A29" s="31" t="s">
        <v>32</v>
      </c>
      <c r="B29" s="29">
        <v>656500.93700674002</v>
      </c>
      <c r="C29" s="29">
        <v>661654.00463145983</v>
      </c>
      <c r="D29" s="14">
        <v>-5153.0676247198135</v>
      </c>
      <c r="E29" s="14">
        <v>17391.75475172</v>
      </c>
      <c r="F29" s="14">
        <v>257177.14319403999</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topLeftCell="A4" zoomScale="90" zoomScaleNormal="90" workbookViewId="0">
      <selection activeCell="E27" sqref="E27"/>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Baishakh 07 2083(April 20, 2026)</v>
      </c>
    </row>
    <row r="4" spans="1:6" ht="15.75">
      <c r="A4" s="15" t="s">
        <v>36</v>
      </c>
    </row>
    <row r="5" spans="1:6" ht="49.5" customHeight="1" thickBot="1">
      <c r="A5" s="38" t="s">
        <v>37</v>
      </c>
      <c r="B5" s="39" t="s">
        <v>4</v>
      </c>
      <c r="C5" s="39" t="s">
        <v>5</v>
      </c>
    </row>
    <row r="6" spans="1:6" ht="16.5" thickBot="1">
      <c r="A6" s="15" t="s">
        <v>38</v>
      </c>
      <c r="B6" s="10">
        <v>46132</v>
      </c>
      <c r="C6" s="10">
        <v>46131</v>
      </c>
    </row>
    <row r="7" spans="1:6" ht="63.75" thickBot="1">
      <c r="A7" s="38" t="s">
        <v>39</v>
      </c>
      <c r="B7" s="13">
        <v>2054652.5499004703</v>
      </c>
      <c r="C7" s="13">
        <v>2191553.6731916503</v>
      </c>
      <c r="D7" s="40">
        <f t="shared" ref="D7:D12" si="0">B7-C7</f>
        <v>-136901.12329118</v>
      </c>
      <c r="E7" s="40">
        <f>B7-[1]Sheet1!A2</f>
        <v>-45640.621768979356</v>
      </c>
      <c r="F7" s="40">
        <f>B7-[1]Sheet1!B2</f>
        <v>257550.45785748027</v>
      </c>
    </row>
    <row r="8" spans="1:6" ht="15.75">
      <c r="A8" s="15" t="s">
        <v>40</v>
      </c>
      <c r="B8" s="16">
        <v>3373003.0463970401</v>
      </c>
      <c r="C8" s="16">
        <v>3368919.7523027603</v>
      </c>
      <c r="D8" s="40">
        <f t="shared" si="0"/>
        <v>4083.2940942798741</v>
      </c>
      <c r="E8" s="40">
        <f>B8-[1]Sheet1!A3</f>
        <v>79280.424609530251</v>
      </c>
      <c r="F8" s="40">
        <f>B8-[1]Sheet1!A2</f>
        <v>1272709.8747275905</v>
      </c>
    </row>
    <row r="9" spans="1:6" ht="15.75">
      <c r="A9" s="38" t="s">
        <v>41</v>
      </c>
      <c r="B9" s="19">
        <v>44642.392977840005</v>
      </c>
      <c r="C9" s="19">
        <v>44764.742445360003</v>
      </c>
      <c r="D9" s="36">
        <f t="shared" si="0"/>
        <v>-122.34946751999814</v>
      </c>
      <c r="E9" s="36">
        <f>B9-[1]Sheet1!A4</f>
        <v>264.3622423199995</v>
      </c>
      <c r="F9" s="36">
        <f>B9-[1]Sheet1!B4</f>
        <v>3537.7328972899995</v>
      </c>
    </row>
    <row r="10" spans="1:6" ht="15.75">
      <c r="A10" s="15" t="s">
        <v>42</v>
      </c>
      <c r="B10" s="16">
        <v>-371350.49649657001</v>
      </c>
      <c r="C10" s="16">
        <v>-372616.07911110995</v>
      </c>
      <c r="D10" s="36">
        <f t="shared" si="0"/>
        <v>1265.5826145399478</v>
      </c>
      <c r="E10" s="36">
        <f>B10-[1]Sheet1!A5</f>
        <v>-6021.0463785100146</v>
      </c>
      <c r="F10" s="36">
        <f>B10-[1]Sheet1!B5</f>
        <v>-295605.78263231996</v>
      </c>
    </row>
    <row r="11" spans="1:6" ht="31.5">
      <c r="A11" s="38" t="s">
        <v>43</v>
      </c>
      <c r="B11" s="19">
        <v>385308.43790419004</v>
      </c>
      <c r="C11" s="19">
        <v>386574.02051872999</v>
      </c>
      <c r="D11" s="36">
        <f t="shared" si="0"/>
        <v>-1265.5826145399478</v>
      </c>
      <c r="E11" s="36">
        <f>B11-[1]Sheet1!A6</f>
        <v>6021.0463785100728</v>
      </c>
      <c r="F11" s="36">
        <f>B11-[1]Sheet1!B6</f>
        <v>294835.93872970005</v>
      </c>
    </row>
    <row r="12" spans="1:6" ht="15.75">
      <c r="A12" s="15" t="s">
        <v>44</v>
      </c>
      <c r="B12" s="23">
        <v>-947000</v>
      </c>
      <c r="C12" s="23">
        <v>-804750</v>
      </c>
      <c r="D12" s="36">
        <f t="shared" si="0"/>
        <v>-142250</v>
      </c>
      <c r="E12" s="36">
        <f>B12-[1]Sheet1!A7</f>
        <v>-118900</v>
      </c>
      <c r="F12" s="36">
        <f>B12-[1]Sheet1!B7</f>
        <v>-292950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-604750</v>
      </c>
      <c r="C17" s="19">
        <v>-604750</v>
      </c>
      <c r="D17" s="36">
        <f>B17-C17</f>
        <v>0</v>
      </c>
      <c r="E17" s="36">
        <f>B17-[1]Sheet1!A12</f>
        <v>23350</v>
      </c>
      <c r="F17" s="36">
        <f>B17-[1]Sheet1!B12</f>
        <v>-227300</v>
      </c>
    </row>
    <row r="18" spans="1:6" ht="15.75">
      <c r="A18" s="24" t="s">
        <v>21</v>
      </c>
      <c r="B18" s="19">
        <v>-142250</v>
      </c>
      <c r="C18" s="19">
        <v>0</v>
      </c>
      <c r="D18" s="36">
        <f>B18-C18</f>
        <v>-142250</v>
      </c>
      <c r="E18" s="36">
        <f>B18-[1]Sheet1!A13</f>
        <v>-142250</v>
      </c>
      <c r="F18" s="36">
        <f>B18-[1]Sheet1!B13</f>
        <v>134350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2054652.5499008801</v>
      </c>
      <c r="C21" s="25">
        <v>2191553.673192</v>
      </c>
      <c r="D21" s="40">
        <f t="shared" ref="D21:D29" si="1">B21-C21</f>
        <v>-136901.12329111993</v>
      </c>
      <c r="E21" s="36">
        <f>B21-[1]Sheet1!A16</f>
        <v>-45640.621768899262</v>
      </c>
      <c r="F21" s="36">
        <f>B21-[1]Sheet1!B16</f>
        <v>257550.45785726001</v>
      </c>
    </row>
    <row r="22" spans="1:6" ht="31.5">
      <c r="A22" s="38" t="s">
        <v>45</v>
      </c>
      <c r="B22" s="16">
        <v>329963.29890604998</v>
      </c>
      <c r="C22" s="16">
        <v>458224.61221449001</v>
      </c>
      <c r="D22" s="36">
        <f t="shared" si="1"/>
        <v>-128261.31330844003</v>
      </c>
      <c r="E22" s="36">
        <f>B22-[1]Sheet1!A17</f>
        <v>-63790.826396390039</v>
      </c>
      <c r="F22" s="36">
        <f>B22-[1]Sheet1!B17</f>
        <v>-36236.517135380011</v>
      </c>
    </row>
    <row r="23" spans="1:6" ht="15.75">
      <c r="A23" s="15" t="s">
        <v>32</v>
      </c>
      <c r="B23" s="16">
        <v>776200.55053300003</v>
      </c>
      <c r="C23" s="16">
        <v>772947.34183200006</v>
      </c>
      <c r="D23" s="36">
        <f t="shared" si="1"/>
        <v>3253.2087009999668</v>
      </c>
      <c r="E23" s="36">
        <f>B23-[1]Sheet1!A18</f>
        <v>7553.7486130000325</v>
      </c>
      <c r="F23" s="36">
        <f>B23-[1]Sheet1!B18</f>
        <v>26088.128378499998</v>
      </c>
    </row>
    <row r="24" spans="1:6" ht="31.5">
      <c r="A24" s="38" t="s">
        <v>46</v>
      </c>
      <c r="B24" s="16">
        <v>23557.788156450006</v>
      </c>
      <c r="C24" s="16">
        <v>22581.125633060004</v>
      </c>
      <c r="D24" s="36">
        <f t="shared" si="1"/>
        <v>976.6625233900013</v>
      </c>
      <c r="E24" s="36">
        <f>B24-[1]Sheet1!A19</f>
        <v>-635.05032053999093</v>
      </c>
      <c r="F24" s="36">
        <f>B24-[1]Sheet1!B19</f>
        <v>-2166.2393869499938</v>
      </c>
    </row>
    <row r="25" spans="1:6" ht="45">
      <c r="A25" s="41" t="s">
        <v>47</v>
      </c>
      <c r="B25" s="16">
        <v>924930.9123053801</v>
      </c>
      <c r="C25" s="16">
        <v>937800.59351245011</v>
      </c>
      <c r="D25" s="36">
        <f t="shared" si="1"/>
        <v>-12869.681207070011</v>
      </c>
      <c r="E25" s="36">
        <f>B25-[1]Sheet1!A20</f>
        <v>11231.506335030426</v>
      </c>
      <c r="F25" s="36">
        <f>B25-[1]Sheet1!B20</f>
        <v>269865.08600109024</v>
      </c>
    </row>
    <row r="26" spans="1:6" ht="16.5" hidden="1" thickBot="1">
      <c r="B26" s="25">
        <v>1129721.6375955001</v>
      </c>
      <c r="C26" s="25">
        <v>1253753.0796795501</v>
      </c>
      <c r="D26" s="36">
        <f t="shared" si="1"/>
        <v>-124031.44208405004</v>
      </c>
      <c r="E26" s="36">
        <f>B26-[1]Sheet1!A21</f>
        <v>-56872.128103929805</v>
      </c>
      <c r="F26" s="36">
        <f>B26-[1]Sheet1!B21</f>
        <v>-12314.628143829992</v>
      </c>
    </row>
    <row r="27" spans="1:6" ht="16.5" hidden="1" thickBot="1">
      <c r="B27" s="29">
        <v>273636.27002246282</v>
      </c>
      <c r="C27" s="29">
        <v>273636.27002246282</v>
      </c>
      <c r="D27" s="36">
        <f t="shared" si="1"/>
        <v>0</v>
      </c>
      <c r="E27" s="36">
        <f>B27-[1]Sheet1!A22</f>
        <v>1746.2700224628206</v>
      </c>
      <c r="F27" s="36">
        <f>B27-[1]Sheet1!B22</f>
        <v>23526.437292931281</v>
      </c>
    </row>
    <row r="28" spans="1:6" ht="16.5" hidden="1" thickBot="1">
      <c r="B28" s="29">
        <v>56327.028883587162</v>
      </c>
      <c r="C28" s="29">
        <v>184588.34219202719</v>
      </c>
      <c r="D28" s="40">
        <f t="shared" si="1"/>
        <v>-128261.31330844003</v>
      </c>
      <c r="E28" s="36">
        <f>B28-[1]Sheet1!A23</f>
        <v>-65537.09641885286</v>
      </c>
      <c r="F28" s="40">
        <f>B28-[1]Sheet1!B23</f>
        <v>-59762.954428311292</v>
      </c>
    </row>
    <row r="29" spans="1:6" ht="16.5" hidden="1" thickBot="1">
      <c r="B29" s="29">
        <v>656500.93700674002</v>
      </c>
      <c r="C29" s="29">
        <v>661654.00463145983</v>
      </c>
      <c r="D29" s="40">
        <f t="shared" si="1"/>
        <v>-5153.0676247198135</v>
      </c>
      <c r="E29" s="40">
        <f>B29-[1]Sheet1!A24</f>
        <v>17391.75475172</v>
      </c>
      <c r="F29" s="36">
        <f>B29-[1]Sheet1!B24</f>
        <v>257177.14319403999</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2026-04-21T11:25:15Z</dcterms:created>
  <dcterms:modified xsi:type="dcterms:W3CDTF">2026-04-22T03:50:05Z</dcterms:modified>
</cp:coreProperties>
</file>