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<sst xmlns="http://schemas.openxmlformats.org/spreadsheetml/2006/main" count="62" uniqueCount="50">
  <si>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</si>
  <si>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</si>
  <si>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</si>
  <si>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</si>
  <si>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Baishakh 16 2083</t>
  </si>
  <si>
    <t>Baishakh 15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</si>
  <si>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</si>
  <si>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</si>
  <si>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</si>
  <si>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</si>
  <si>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</si>
  <si>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</si>
  <si>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</si>
  <si>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</si>
  <si>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</si>
  <si>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</si>
  <si>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</si>
  <si>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</si>
  <si>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</si>
  <si>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</si>
  <si>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</si>
  <si>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</si>
  <si>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</si>
  <si>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</si>
  <si>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</si>
  <si>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</si>
  <si>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</si>
  <si>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</si>
  <si>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</si>
  <si>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</si>
  <si>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</si>
  <si>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</si>
  <si>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</si>
  <si>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</si>
  <si>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</si>
  <si>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</si>
  <si>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</si>
  <si>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</si>
  <si>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14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</si>
  <si>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</si>
  <si>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</si>
  <si>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</si>
  <si>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</si>
  <si>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</si>
  <si>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</si>
  <si>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</si>
  <si>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</si>
  <si>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</si>
  <si>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</si>
  <si>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16 2083(April 29,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</si>
</sst>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90" zoomScaleNormal="90" workbookViewId="0">
      <selection activeCell="E9" sqref="E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46141</v>
      </c>
      <c r="C6" s="10">
        <v>46140</v>
      </c>
      <c r="D6" s="11" t="s">
        <v>7</v>
      </c>
      <c r="E6" s="11" t="s">
        <v>8</v>
      </c>
      <c r="F6" s="11" t="s">
        <v>9</v>
      </c>
    </row>
    <row r="7" spans="1:6" ht="16.5" thickBot="1" x14ac:dyDescent="0.3">
      <c r="A7" s="12" t="s">
        <v>10</v>
      </c>
      <c r="B7" s="13">
        <v>2104453.4142123102</v>
      </c>
      <c r="C7" s="13">
        <v>2095659.7086118702</v>
      </c>
      <c r="D7" s="14">
        <v>8793.7056004400365</v>
      </c>
      <c r="E7" s="14">
        <v>4160.2425428605638</v>
      </c>
      <c r="F7" s="14">
        <v>307351.32216932019</v>
      </c>
    </row>
    <row r="8" spans="1:6" ht="15.75" x14ac:dyDescent="0.25">
      <c r="A8" s="15" t="s">
        <v>11</v>
      </c>
      <c r="B8" s="16">
        <v>3433704.2601115801</v>
      </c>
      <c r="C8" s="16">
        <v>3420192.3230610201</v>
      </c>
      <c r="D8" s="17">
        <v>13511.937050560024</v>
      </c>
      <c r="E8" s="17">
        <v>139981.63832407026</v>
      </c>
      <c r="F8" s="17">
        <v>906807.45420434</v>
      </c>
    </row>
    <row r="9" spans="1:6" ht="15.75" x14ac:dyDescent="0.25">
      <c r="A9" s="18" t="s">
        <v>12</v>
      </c>
      <c r="B9" s="19">
        <v>45371.937420479997</v>
      </c>
      <c r="C9" s="19">
        <v>45111.944801999998</v>
      </c>
      <c r="D9" s="20">
        <v>259.99261847999878</v>
      </c>
      <c r="E9" s="20">
        <v>993.90668495999125</v>
      </c>
      <c r="F9" s="20">
        <v>4267.2773399299913</v>
      </c>
    </row>
    <row r="10" spans="1:6" ht="15.75" x14ac:dyDescent="0.25">
      <c r="A10" s="15" t="s">
        <v>13</v>
      </c>
      <c r="B10" s="16">
        <v>-365700.84589927003</v>
      </c>
      <c r="C10" s="16">
        <v>-366032.61444914999</v>
      </c>
      <c r="D10" s="17">
        <v>331.76854987995466</v>
      </c>
      <c r="E10" s="17">
        <v>-371.3957812100416</v>
      </c>
      <c r="F10" s="17">
        <v>-289956.13203502004</v>
      </c>
    </row>
    <row r="11" spans="1:6" ht="15.75" x14ac:dyDescent="0.25">
      <c r="A11" s="18" t="s">
        <v>14</v>
      </c>
      <c r="B11" s="19">
        <v>379658.78730689001</v>
      </c>
      <c r="C11" s="19">
        <v>379990.55585677002</v>
      </c>
      <c r="D11" s="21">
        <v>-331.76854988001287</v>
      </c>
      <c r="E11" s="21">
        <v>371.3957812100416</v>
      </c>
      <c r="F11" s="21">
        <v>289186.28813240002</v>
      </c>
    </row>
    <row r="12" spans="1:6" ht="15.75" x14ac:dyDescent="0.25">
      <c r="A12" s="22" t="s">
        <v>15</v>
      </c>
      <c r="B12" s="23">
        <v>-963550</v>
      </c>
      <c r="C12" s="23">
        <v>-958500</v>
      </c>
      <c r="D12" s="17">
        <v>-5050</v>
      </c>
      <c r="E12" s="17">
        <v>-135450</v>
      </c>
      <c r="F12" s="17">
        <v>-309500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-641800</v>
      </c>
      <c r="C17" s="19">
        <v>-636750</v>
      </c>
      <c r="D17" s="21">
        <v>-5050</v>
      </c>
      <c r="E17" s="21">
        <v>-13700</v>
      </c>
      <c r="F17" s="21">
        <v>-264350</v>
      </c>
    </row>
    <row r="18" spans="1:6" ht="15.75" x14ac:dyDescent="0.25">
      <c r="A18" s="24" t="s">
        <v>21</v>
      </c>
      <c r="B18" s="19">
        <v>-121750</v>
      </c>
      <c r="C18" s="19">
        <v>-121750</v>
      </c>
      <c r="D18" s="21">
        <v>0</v>
      </c>
      <c r="E18" s="21">
        <v>-121750</v>
      </c>
      <c r="F18" s="21">
        <v>154850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2104453.4142125999</v>
      </c>
      <c r="C21" s="25">
        <v>2095659.7086121798</v>
      </c>
      <c r="D21" s="14">
        <v>8793.7056004200131</v>
      </c>
      <c r="E21" s="14">
        <v>4160.242542820517</v>
      </c>
      <c r="F21" s="14">
        <v>307351.32216897979</v>
      </c>
    </row>
    <row r="22" spans="1:6" ht="15.75" x14ac:dyDescent="0.25">
      <c r="A22" s="22" t="s">
        <v>25</v>
      </c>
      <c r="B22" s="16">
        <v>328958.63396556</v>
      </c>
      <c r="C22" s="16">
        <v>330644.08357694006</v>
      </c>
      <c r="D22" s="26">
        <v>-1685.449611380056</v>
      </c>
      <c r="E22" s="26">
        <v>-64795.491336880019</v>
      </c>
      <c r="F22" s="26">
        <v>-37241.182075869991</v>
      </c>
    </row>
    <row r="23" spans="1:6" ht="15.75" x14ac:dyDescent="0.25">
      <c r="A23" s="22" t="s">
        <v>26</v>
      </c>
      <c r="B23" s="16">
        <v>784165.07524599996</v>
      </c>
      <c r="C23" s="16">
        <v>783154.60715699999</v>
      </c>
      <c r="D23" s="26">
        <v>1010.4680889999727</v>
      </c>
      <c r="E23" s="26">
        <v>15518.273325999966</v>
      </c>
      <c r="F23" s="26">
        <v>34052.653091499931</v>
      </c>
    </row>
    <row r="24" spans="1:6" ht="15.75" x14ac:dyDescent="0.25">
      <c r="A24" s="22" t="s">
        <v>27</v>
      </c>
      <c r="B24" s="16">
        <v>25120.023301300003</v>
      </c>
      <c r="C24" s="16">
        <v>24959.270483529999</v>
      </c>
      <c r="D24" s="26">
        <v>160.75281777000419</v>
      </c>
      <c r="E24" s="26">
        <v>927.18482431000666</v>
      </c>
      <c r="F24" s="26">
        <v>-604.00424209999619</v>
      </c>
    </row>
    <row r="25" spans="1:6" ht="16.5" thickBot="1" x14ac:dyDescent="0.3">
      <c r="A25" s="22" t="s">
        <v>28</v>
      </c>
      <c r="B25" s="16">
        <v>966209.68169974</v>
      </c>
      <c r="C25" s="16">
        <v>956901.74739470996</v>
      </c>
      <c r="D25" s="27">
        <v>9307.9343050300376</v>
      </c>
      <c r="E25" s="27">
        <v>52510.275729390327</v>
      </c>
      <c r="F25" s="27">
        <v>311143.85539545014</v>
      </c>
    </row>
    <row r="26" spans="1:6" ht="16.5" thickBot="1" x14ac:dyDescent="0.3">
      <c r="A26" s="12" t="s">
        <v>29</v>
      </c>
      <c r="B26" s="25">
        <v>1138243.7325128599</v>
      </c>
      <c r="C26" s="25">
        <v>1138757.96121747</v>
      </c>
      <c r="D26" s="14">
        <v>-514.22870461014099</v>
      </c>
      <c r="E26" s="14">
        <v>-48350.033186570043</v>
      </c>
      <c r="F26" s="14">
        <v>-3792.5332264702301</v>
      </c>
    </row>
    <row r="27" spans="1:6" ht="16.5" thickBot="1" x14ac:dyDescent="0.3">
      <c r="A27" s="28" t="s">
        <v>30</v>
      </c>
      <c r="B27" s="29">
        <v>273637.27</v>
      </c>
      <c r="C27" s="29">
        <v>273637.27</v>
      </c>
      <c r="D27" s="30">
        <v>0</v>
      </c>
      <c r="E27" s="30">
        <v>1747.2700000000186</v>
      </c>
      <c r="F27" s="30">
        <v>23527.437270468479</v>
      </c>
    </row>
    <row r="28" spans="1:6" ht="16.5" thickBot="1" x14ac:dyDescent="0.3">
      <c r="A28" s="28" t="s">
        <v>31</v>
      </c>
      <c r="B28" s="29">
        <v>55321.363965559984</v>
      </c>
      <c r="C28" s="29">
        <v>57006.81357694004</v>
      </c>
      <c r="D28" s="14">
        <v>-1685.449611380056</v>
      </c>
      <c r="E28" s="14">
        <v>-66542.761336880038</v>
      </c>
      <c r="F28" s="14">
        <v>-60768.61934633847</v>
      </c>
    </row>
    <row r="29" spans="1:6" ht="16.5" thickBot="1" x14ac:dyDescent="0.3">
      <c r="A29" s="31" t="s">
        <v>32</v>
      </c>
      <c r="B29" s="29">
        <v>690191.60957607999</v>
      </c>
      <c r="C29" s="29">
        <v>682993.19590054988</v>
      </c>
      <c r="D29" s="14">
        <v>7198.4136755301151</v>
      </c>
      <c r="E29" s="14">
        <v>51082.427321059979</v>
      </c>
      <c r="F29" s="14">
        <v>290867.81576337997</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90" zoomScaleNormal="90"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Baishakh 16 2083(April 29,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46140</v>
      </c>
      <c r="C6" s="10">
        <v>46139</v>
      </c>
    </row>
    <row r="7" spans="1:6" ht="63.75" thickBot="1" x14ac:dyDescent="0.3">
      <c r="A7" s="38" t="s">
        <v>40</v>
      </c>
      <c r="B7" s="13">
        <v>2095659.7086118702</v>
      </c>
      <c r="C7" s="13">
        <v>2086307.6496389001</v>
      </c>
      <c r="D7" s="40">
        <f t="shared" ref="D7:D12" si="0">B7-C7</f>
        <v>9352.0589729701169</v>
      </c>
      <c r="E7" s="40">
        <f>B7-[1]Sheet1!A2</f>
        <v>-4633.4630575794727</v>
      </c>
      <c r="F7" s="40">
        <f>B7-[1]Sheet1!B2</f>
        <v>298557.61656888016</v>
      </c>
    </row>
    <row r="8" spans="1:6" ht="15.75" x14ac:dyDescent="0.25">
      <c r="A8" s="15" t="s">
        <v>41</v>
      </c>
      <c r="B8" s="16">
        <v>3420192.3230610201</v>
      </c>
      <c r="C8" s="16">
        <v>3410827.2116700299</v>
      </c>
      <c r="D8" s="40">
        <f t="shared" si="0"/>
        <v>9365.1113909902051</v>
      </c>
      <c r="E8" s="40">
        <f>B8-[1]Sheet1!A3</f>
        <v>126469.70127351023</v>
      </c>
      <c r="F8" s="40">
        <f>B8-[1]Sheet1!A2</f>
        <v>1319899.1513915705</v>
      </c>
    </row>
    <row r="9" spans="1:6" ht="15.75" x14ac:dyDescent="0.25">
      <c r="A9" s="38" t="s">
        <v>42</v>
      </c>
      <c r="B9" s="19">
        <v>45111.944801999998</v>
      </c>
      <c r="C9" s="19">
        <v>45138.345283680006</v>
      </c>
      <c r="D9" s="36">
        <f t="shared" si="0"/>
        <v>-26.400481680007942</v>
      </c>
      <c r="E9" s="36">
        <f>B9-[1]Sheet1!A4</f>
        <v>733.91406647999247</v>
      </c>
      <c r="F9" s="36">
        <f>B9-[1]Sheet1!B4</f>
        <v>4007.2847214499925</v>
      </c>
    </row>
    <row r="10" spans="1:6" ht="15.75" x14ac:dyDescent="0.25">
      <c r="A10" s="15" t="s">
        <v>43</v>
      </c>
      <c r="B10" s="16">
        <v>-366032.61444914999</v>
      </c>
      <c r="C10" s="16">
        <v>-372819.56203113002</v>
      </c>
      <c r="D10" s="36">
        <f t="shared" si="0"/>
        <v>6786.9475819800282</v>
      </c>
      <c r="E10" s="36">
        <f>B10-[1]Sheet1!A5</f>
        <v>-703.16433108999627</v>
      </c>
      <c r="F10" s="36">
        <f>B10-[1]Sheet1!B5</f>
        <v>-290287.90058489994</v>
      </c>
    </row>
    <row r="11" spans="1:6" ht="31.5" x14ac:dyDescent="0.25">
      <c r="A11" s="38" t="s">
        <v>44</v>
      </c>
      <c r="B11" s="19">
        <v>379990.55585677002</v>
      </c>
      <c r="C11" s="19">
        <v>386777.50343875005</v>
      </c>
      <c r="D11" s="36">
        <f t="shared" si="0"/>
        <v>-6786.9475819800282</v>
      </c>
      <c r="E11" s="36">
        <f>B11-[1]Sheet1!A6</f>
        <v>703.16433109005447</v>
      </c>
      <c r="F11" s="36">
        <f>B11-[1]Sheet1!B6</f>
        <v>289518.05668228003</v>
      </c>
    </row>
    <row r="12" spans="1:6" ht="15.75" x14ac:dyDescent="0.25">
      <c r="A12" s="15" t="s">
        <v>45</v>
      </c>
      <c r="B12" s="23">
        <v>-958500</v>
      </c>
      <c r="C12" s="23">
        <v>-951700</v>
      </c>
      <c r="D12" s="36">
        <f t="shared" si="0"/>
        <v>-6800</v>
      </c>
      <c r="E12" s="36">
        <f>B12-[1]Sheet1!A7</f>
        <v>-130400</v>
      </c>
      <c r="F12" s="36">
        <f>B12-[1]Sheet1!B7</f>
        <v>-304450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-636750</v>
      </c>
      <c r="C17" s="19">
        <v>-636750</v>
      </c>
      <c r="D17" s="36">
        <f>B17-C17</f>
        <v>0</v>
      </c>
      <c r="E17" s="36">
        <f>B17-[1]Sheet1!A12</f>
        <v>-8650</v>
      </c>
      <c r="F17" s="36">
        <f>B17-[1]Sheet1!B12</f>
        <v>-259300</v>
      </c>
    </row>
    <row r="18" spans="1:6" ht="15.75" x14ac:dyDescent="0.25">
      <c r="A18" s="24" t="s">
        <v>21</v>
      </c>
      <c r="B18" s="19">
        <v>-121750</v>
      </c>
      <c r="C18" s="19">
        <v>-114950</v>
      </c>
      <c r="D18" s="36">
        <f>B18-C18</f>
        <v>-6800</v>
      </c>
      <c r="E18" s="36">
        <f>B18-[1]Sheet1!A13</f>
        <v>-121750</v>
      </c>
      <c r="F18" s="36">
        <f>B18-[1]Sheet1!B13</f>
        <v>154850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2095659.7086121798</v>
      </c>
      <c r="C21" s="25">
        <v>2086307.6496391799</v>
      </c>
      <c r="D21" s="40">
        <f t="shared" ref="D21:D29" si="1">B21-C21</f>
        <v>9352.0589729999192</v>
      </c>
      <c r="E21" s="36">
        <f>B21-[1]Sheet1!A16</f>
        <v>-4633.4630575994961</v>
      </c>
      <c r="F21" s="36">
        <f>B21-[1]Sheet1!B16</f>
        <v>298557.61656855978</v>
      </c>
    </row>
    <row r="22" spans="1:6" ht="31.5" x14ac:dyDescent="0.25">
      <c r="A22" s="38" t="s">
        <v>46</v>
      </c>
      <c r="B22" s="16">
        <v>330644.08357694006</v>
      </c>
      <c r="C22" s="16">
        <v>316613.63392319001</v>
      </c>
      <c r="D22" s="36">
        <f t="shared" si="1"/>
        <v>14030.449653750053</v>
      </c>
      <c r="E22" s="36">
        <f>B22-[1]Sheet1!A17</f>
        <v>-63110.041725499963</v>
      </c>
      <c r="F22" s="36">
        <f>B22-[1]Sheet1!B17</f>
        <v>-35555.732464489935</v>
      </c>
    </row>
    <row r="23" spans="1:6" ht="15.75" x14ac:dyDescent="0.25">
      <c r="A23" s="15" t="s">
        <v>32</v>
      </c>
      <c r="B23" s="16">
        <v>783154.60715699999</v>
      </c>
      <c r="C23" s="16">
        <v>782226.82062800007</v>
      </c>
      <c r="D23" s="36">
        <f t="shared" si="1"/>
        <v>927.78652899991721</v>
      </c>
      <c r="E23" s="36">
        <f>B23-[1]Sheet1!A18</f>
        <v>14507.805236999993</v>
      </c>
      <c r="F23" s="36">
        <f>B23-[1]Sheet1!B18</f>
        <v>33042.185002499959</v>
      </c>
    </row>
    <row r="24" spans="1:6" ht="31.5" x14ac:dyDescent="0.25">
      <c r="A24" s="38" t="s">
        <v>47</v>
      </c>
      <c r="B24" s="16">
        <v>24959.270483529999</v>
      </c>
      <c r="C24" s="16">
        <v>26211.350420570001</v>
      </c>
      <c r="D24" s="36">
        <f t="shared" si="1"/>
        <v>-1252.0799370400018</v>
      </c>
      <c r="E24" s="36">
        <f>B24-[1]Sheet1!A19</f>
        <v>766.43200654000248</v>
      </c>
      <c r="F24" s="36">
        <f>B24-[1]Sheet1!B19</f>
        <v>-764.75705987000038</v>
      </c>
    </row>
    <row r="25" spans="1:6" ht="45" x14ac:dyDescent="0.25">
      <c r="A25" s="41" t="s">
        <v>48</v>
      </c>
      <c r="B25" s="16">
        <v>956901.74739470996</v>
      </c>
      <c r="C25" s="16">
        <v>961255.84466741991</v>
      </c>
      <c r="D25" s="36">
        <f t="shared" si="1"/>
        <v>-4354.0972727099434</v>
      </c>
      <c r="E25" s="36">
        <f>B25-[1]Sheet1!A20</f>
        <v>43202.341424360289</v>
      </c>
      <c r="F25" s="36">
        <f>B25-[1]Sheet1!B20</f>
        <v>301835.9210904201</v>
      </c>
    </row>
    <row r="26" spans="1:6" ht="16.5" hidden="1" thickBot="1" x14ac:dyDescent="0.3">
      <c r="B26" s="25">
        <v>1138757.96121747</v>
      </c>
      <c r="C26" s="25">
        <v>1125051.8049717601</v>
      </c>
      <c r="D26" s="36">
        <f t="shared" si="1"/>
        <v>13706.156245709863</v>
      </c>
      <c r="E26" s="36">
        <f>B26-[1]Sheet1!A21</f>
        <v>-47835.804481959902</v>
      </c>
      <c r="F26" s="36">
        <f>B26-[1]Sheet1!B21</f>
        <v>-3278.3045218600892</v>
      </c>
    </row>
    <row r="27" spans="1:6" ht="16.5" hidden="1" thickBot="1" x14ac:dyDescent="0.3">
      <c r="B27" s="29">
        <v>273637.27</v>
      </c>
      <c r="C27" s="29">
        <v>273637.27</v>
      </c>
      <c r="D27" s="36">
        <f t="shared" si="1"/>
        <v>0</v>
      </c>
      <c r="E27" s="36">
        <f>B27-[1]Sheet1!A22</f>
        <v>1747.2700000000186</v>
      </c>
      <c r="F27" s="36">
        <f>B27-[1]Sheet1!B22</f>
        <v>23527.437270468479</v>
      </c>
    </row>
    <row r="28" spans="1:6" ht="16.5" hidden="1" thickBot="1" x14ac:dyDescent="0.3">
      <c r="B28" s="29">
        <v>57006.81357694004</v>
      </c>
      <c r="C28" s="29">
        <v>42976.363923189987</v>
      </c>
      <c r="D28" s="40">
        <f t="shared" si="1"/>
        <v>14030.449653750053</v>
      </c>
      <c r="E28" s="36">
        <f>B28-[1]Sheet1!A23</f>
        <v>-64857.311725499982</v>
      </c>
      <c r="F28" s="40">
        <f>B28-[1]Sheet1!B23</f>
        <v>-59083.169734958414</v>
      </c>
    </row>
    <row r="29" spans="1:6" ht="16.5" hidden="1" thickBot="1" x14ac:dyDescent="0.3">
      <c r="B29" s="29">
        <v>682993.19590054988</v>
      </c>
      <c r="C29" s="29">
        <v>683606.66376182996</v>
      </c>
      <c r="D29" s="40">
        <f t="shared" si="1"/>
        <v>-613.46786128007807</v>
      </c>
      <c r="E29" s="40">
        <f>B29-[1]Sheet1!A24</f>
        <v>43884.013645529863</v>
      </c>
      <c r="F29" s="36">
        <f>B29-[1]Sheet1!B24</f>
        <v>283669.40208784986</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2026-04-30T04:20:03Z</dcterms:created>
  <dcterms:modified xsi:type="dcterms:W3CDTF">2026-04-30T04:20:54Z</dcterms:modified>
</cp:coreProperties>
</file>