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10. Balance Sheet Baishakh\"/>
    </mc:Choice>
  </mc:AlternateContent>
  <xr:revisionPtr revIDLastSave="0" documentId="13_ncr:1_{166D53F9-4031-4AB5-B643-8D0BEAE0B4B9}" xr6:coauthVersionLast="36" xr6:coauthVersionMax="36" xr10:uidLastSave="{00000000-0000-0000-0000-000000000000}"/>
  <bookViews>
    <workbookView xWindow="0" yWindow="0" windowWidth="28800" windowHeight="11805"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 l="1"/>
  <c r="E8" i="2" l="1"/>
  <c r="D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9" i="2"/>
  <c r="D10" i="2"/>
  <c r="D11" i="2"/>
  <c r="D12" i="2"/>
  <c r="D17" i="2"/>
  <c r="D18" i="2"/>
  <c r="D22" i="2"/>
  <c r="D23" i="2"/>
  <c r="D24" i="2"/>
  <c r="D25" i="2"/>
  <c r="D26" i="2"/>
  <c r="D27" i="2"/>
</calcChain>
</file>

<file path=xl/sharedStrings.xml><?xml version="1.0" encoding="utf-8"?>
<sst xmlns="http://schemas.openxmlformats.org/spreadsheetml/2006/main" count="62" uniqueCount="51">
  <si>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</si>
  <si>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</si>
  <si>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</si>
  <si>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</si>
  <si>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</si>
  <si>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</si>
  <si>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</si>
  <si>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</si>
  <si>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</si>
  <si>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</si>
  <si>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</si>
  <si>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</si>
  <si>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</si>
  <si>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</si>
  <si>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</si>
  <si>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</si>
  <si>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</si>
  <si>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</si>
  <si>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</si>
  <si>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</si>
  <si>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</si>
  <si>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</si>
  <si>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</si>
  <si>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</si>
  <si>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</si>
  <si>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</si>
  <si>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</si>
  <si>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</si>
  <si>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</si>
  <si>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</si>
  <si>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</si>
  <si>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</si>
  <si>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</si>
  <si>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</si>
  <si>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</si>
  <si>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</si>
  <si>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</si>
  <si>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</si>
  <si>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</si>
  <si>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</si>
  <si>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</si>
  <si>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</si>
  <si>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</si>
  <si>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</si>
  <si>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</si>
  <si>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</si>
  <si>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Baishakh 15 2083</t>
  </si>
  <si>
    <t>Baishakh 20 2083</t>
  </si>
  <si>
    <t>Baishakh 21 2083</t>
  </si>
  <si>
    <t>Baishakh 22 2083</t>
  </si>
  <si>
    <t>Baishakh 22 2083(May 05,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</si>
</sst>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5"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
      <b/>
      <i/>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auto="1"/>
      </left>
      <right style="thin">
        <color auto="1"/>
      </right>
      <top style="thin">
        <color auto="1"/>
      </top>
      <bottom style="thin">
        <color auto="1"/>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7">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5" fontId="12" fillId="0" borderId="0" xfId="0" applyNumberFormat="1" applyFont="1"/>
    <xf numFmtId="166" fontId="7" fillId="0" borderId="8" xfId="3" applyNumberFormat="1" applyFont="1" applyBorder="1" applyAlignment="1">
      <alignment horizontal="left" indent="4"/>
    </xf>
    <xf numFmtId="0" fontId="14" fillId="0" borderId="10" xfId="0" applyFont="1" applyFill="1" applyBorder="1"/>
    <xf numFmtId="165" fontId="6" fillId="0" borderId="2" xfId="4" applyNumberFormat="1" applyFont="1" applyFill="1" applyBorder="1"/>
    <xf numFmtId="43" fontId="6" fillId="0" borderId="7" xfId="4" applyNumberFormat="1" applyFont="1" applyFill="1" applyBorder="1"/>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tabSelected="1" zoomScale="90" zoomScaleNormal="90" workbookViewId="0">
      <selection activeCell="A30" sqref="A30:F3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9" t="s">
        <v>0</v>
      </c>
      <c r="B1" s="39"/>
      <c r="C1" s="39"/>
      <c r="D1" s="39"/>
      <c r="E1" s="39"/>
      <c r="F1" s="39"/>
    </row>
    <row r="2" spans="1:6" ht="15.75" x14ac:dyDescent="0.25">
      <c r="A2" s="39" t="s">
        <v>1</v>
      </c>
      <c r="B2" s="39"/>
      <c r="C2" s="39"/>
      <c r="D2" s="39"/>
      <c r="E2" s="39"/>
      <c r="F2" s="39"/>
    </row>
    <row r="3" spans="1:6" ht="15.75" x14ac:dyDescent="0.25">
      <c r="A3" s="40" t="s">
        <v>50</v>
      </c>
      <c r="B3" s="40"/>
      <c r="C3" s="40"/>
      <c r="D3" s="40"/>
      <c r="E3" s="40"/>
      <c r="F3" s="40"/>
    </row>
    <row r="4" spans="1:6" ht="15.75" thickBot="1" x14ac:dyDescent="0.3">
      <c r="A4" s="41" t="s">
        <v>2</v>
      </c>
      <c r="B4" s="41"/>
      <c r="C4" s="41"/>
      <c r="D4" s="41"/>
      <c r="E4" s="41"/>
      <c r="F4" s="41"/>
    </row>
    <row r="5" spans="1:6" ht="16.5" thickBot="1" x14ac:dyDescent="0.3">
      <c r="A5" s="42" t="s">
        <v>3</v>
      </c>
      <c r="B5" s="30" t="s">
        <v>49</v>
      </c>
      <c r="C5" s="30" t="s">
        <v>48</v>
      </c>
      <c r="D5" s="44" t="s">
        <v>4</v>
      </c>
      <c r="E5" s="45"/>
      <c r="F5" s="46"/>
    </row>
    <row r="6" spans="1:6" ht="16.5" thickBot="1" x14ac:dyDescent="0.3">
      <c r="A6" s="43"/>
      <c r="B6" s="31">
        <v>46147</v>
      </c>
      <c r="C6" s="31">
        <v>46146</v>
      </c>
      <c r="D6" s="1" t="s">
        <v>5</v>
      </c>
      <c r="E6" s="1" t="s">
        <v>6</v>
      </c>
      <c r="F6" s="1" t="s">
        <v>7</v>
      </c>
    </row>
    <row r="7" spans="1:6" ht="16.5" thickBot="1" x14ac:dyDescent="0.3">
      <c r="A7" s="2" t="s">
        <v>8</v>
      </c>
      <c r="B7" s="32">
        <v>2116390.8852526098</v>
      </c>
      <c r="C7" s="32">
        <v>2111849.3344785497</v>
      </c>
      <c r="D7" s="3">
        <v>4541.5507740601897</v>
      </c>
      <c r="E7" s="3">
        <v>16097.713583160192</v>
      </c>
      <c r="F7" s="3">
        <v>319288.79320961982</v>
      </c>
    </row>
    <row r="8" spans="1:6" ht="15.75" x14ac:dyDescent="0.25">
      <c r="A8" s="4" t="s">
        <v>9</v>
      </c>
      <c r="B8" s="12">
        <v>3480913.3695376799</v>
      </c>
      <c r="C8" s="12">
        <v>3467535.3528066296</v>
      </c>
      <c r="D8" s="6">
        <v>13378.016731050331</v>
      </c>
      <c r="E8" s="6">
        <v>187190.74775017006</v>
      </c>
      <c r="F8" s="6">
        <v>954016.56363043981</v>
      </c>
    </row>
    <row r="9" spans="1:6" ht="15.75" x14ac:dyDescent="0.25">
      <c r="A9" s="7" t="s">
        <v>10</v>
      </c>
      <c r="B9" s="33">
        <v>45679.995901199996</v>
      </c>
      <c r="C9" s="33">
        <v>45592.603424400004</v>
      </c>
      <c r="D9" s="9">
        <v>87.392476799992437</v>
      </c>
      <c r="E9" s="9">
        <v>1301.9651656799906</v>
      </c>
      <c r="F9" s="9">
        <v>4575.3358206499906</v>
      </c>
    </row>
    <row r="10" spans="1:6" ht="15.75" x14ac:dyDescent="0.25">
      <c r="A10" s="4" t="s">
        <v>11</v>
      </c>
      <c r="B10" s="12">
        <v>-355222.48428506998</v>
      </c>
      <c r="C10" s="12">
        <v>-354686.01832807995</v>
      </c>
      <c r="D10" s="6">
        <v>-536.46595699002501</v>
      </c>
      <c r="E10" s="6">
        <v>10106.965832990012</v>
      </c>
      <c r="F10" s="6">
        <v>-279477.77042081999</v>
      </c>
    </row>
    <row r="11" spans="1:6" ht="15.75" x14ac:dyDescent="0.25">
      <c r="A11" s="7" t="s">
        <v>12</v>
      </c>
      <c r="B11" s="33">
        <v>366930.57509269001</v>
      </c>
      <c r="C11" s="33">
        <v>366393.95973569999</v>
      </c>
      <c r="D11" s="10">
        <v>536.61535699001979</v>
      </c>
      <c r="E11" s="10">
        <v>-12356.816432989959</v>
      </c>
      <c r="F11" s="10">
        <v>276458.07591819996</v>
      </c>
    </row>
    <row r="12" spans="1:6" ht="15.75" x14ac:dyDescent="0.25">
      <c r="A12" s="11" t="s">
        <v>13</v>
      </c>
      <c r="B12" s="12">
        <v>-1009300</v>
      </c>
      <c r="C12" s="12">
        <v>-1001000</v>
      </c>
      <c r="D12" s="6">
        <v>-8300</v>
      </c>
      <c r="E12" s="6">
        <v>-181200</v>
      </c>
      <c r="F12" s="6">
        <v>-355250</v>
      </c>
    </row>
    <row r="13" spans="1:6" ht="15.75" x14ac:dyDescent="0.25">
      <c r="A13" s="29" t="s">
        <v>14</v>
      </c>
      <c r="B13" s="33">
        <v>0</v>
      </c>
      <c r="C13" s="33">
        <v>0</v>
      </c>
      <c r="D13" s="10">
        <v>0</v>
      </c>
      <c r="E13" s="10">
        <v>0</v>
      </c>
      <c r="F13" s="10">
        <v>0</v>
      </c>
    </row>
    <row r="14" spans="1:6" ht="15.75" x14ac:dyDescent="0.25">
      <c r="A14" s="29" t="s">
        <v>15</v>
      </c>
      <c r="B14" s="33">
        <v>0</v>
      </c>
      <c r="C14" s="33">
        <v>0</v>
      </c>
      <c r="D14" s="10">
        <v>0</v>
      </c>
      <c r="E14" s="10">
        <v>0</v>
      </c>
      <c r="F14" s="10">
        <v>0</v>
      </c>
    </row>
    <row r="15" spans="1:6" ht="15.75" x14ac:dyDescent="0.25">
      <c r="A15" s="29" t="s">
        <v>44</v>
      </c>
      <c r="B15" s="33">
        <v>0</v>
      </c>
      <c r="C15" s="33">
        <v>0</v>
      </c>
      <c r="D15" s="10">
        <v>0</v>
      </c>
      <c r="E15" s="10">
        <v>0</v>
      </c>
      <c r="F15" s="10">
        <v>0</v>
      </c>
    </row>
    <row r="16" spans="1:6" ht="15.75" x14ac:dyDescent="0.25">
      <c r="A16" s="29" t="s">
        <v>16</v>
      </c>
      <c r="B16" s="33">
        <v>0</v>
      </c>
      <c r="C16" s="33">
        <v>0</v>
      </c>
      <c r="D16" s="10">
        <v>0</v>
      </c>
      <c r="E16" s="10">
        <v>0</v>
      </c>
      <c r="F16" s="10">
        <v>0</v>
      </c>
    </row>
    <row r="17" spans="1:6" ht="15.75" x14ac:dyDescent="0.25">
      <c r="A17" s="29" t="s">
        <v>17</v>
      </c>
      <c r="B17" s="33">
        <v>-754000</v>
      </c>
      <c r="C17" s="33">
        <v>-754000</v>
      </c>
      <c r="D17" s="10">
        <v>0</v>
      </c>
      <c r="E17" s="10">
        <v>-125900</v>
      </c>
      <c r="F17" s="10">
        <v>-376550</v>
      </c>
    </row>
    <row r="18" spans="1:6" ht="15.75" x14ac:dyDescent="0.25">
      <c r="A18" s="29" t="s">
        <v>18</v>
      </c>
      <c r="B18" s="33">
        <v>-55300</v>
      </c>
      <c r="C18" s="33">
        <v>-47000</v>
      </c>
      <c r="D18" s="10">
        <v>-8300</v>
      </c>
      <c r="E18" s="10">
        <v>-55300</v>
      </c>
      <c r="F18" s="10">
        <v>221300</v>
      </c>
    </row>
    <row r="19" spans="1:6" ht="15.75" x14ac:dyDescent="0.25">
      <c r="A19" s="29" t="s">
        <v>19</v>
      </c>
      <c r="B19" s="33">
        <v>0</v>
      </c>
      <c r="C19" s="33">
        <v>0</v>
      </c>
      <c r="D19" s="9">
        <v>0</v>
      </c>
      <c r="E19" s="9">
        <v>0</v>
      </c>
      <c r="F19" s="9">
        <v>0</v>
      </c>
    </row>
    <row r="20" spans="1:6" ht="16.5" thickBot="1" x14ac:dyDescent="0.3">
      <c r="A20" s="29" t="s">
        <v>43</v>
      </c>
      <c r="B20" s="33">
        <v>-200000</v>
      </c>
      <c r="C20" s="33">
        <v>-200000</v>
      </c>
      <c r="D20" s="9">
        <v>0</v>
      </c>
      <c r="E20" s="9">
        <v>0</v>
      </c>
      <c r="F20" s="9">
        <v>-200000</v>
      </c>
    </row>
    <row r="21" spans="1:6" ht="16.5" thickBot="1" x14ac:dyDescent="0.3">
      <c r="A21" s="2" t="s">
        <v>20</v>
      </c>
      <c r="B21" s="34">
        <v>2116390.88525296</v>
      </c>
      <c r="C21" s="34">
        <v>2111849.3344788398</v>
      </c>
      <c r="D21" s="3">
        <v>4541.55077412026</v>
      </c>
      <c r="E21" s="3">
        <v>16097.713583180681</v>
      </c>
      <c r="F21" s="3">
        <v>319288.79320933996</v>
      </c>
    </row>
    <row r="22" spans="1:6" ht="15.75" x14ac:dyDescent="0.25">
      <c r="A22" s="11" t="s">
        <v>21</v>
      </c>
      <c r="B22" s="12">
        <v>318451.89338411996</v>
      </c>
      <c r="C22" s="12">
        <v>313525.98768473999</v>
      </c>
      <c r="D22" s="13">
        <v>4925.905699379975</v>
      </c>
      <c r="E22" s="13">
        <v>-75302.23191832006</v>
      </c>
      <c r="F22" s="13">
        <v>-47747.922657310031</v>
      </c>
    </row>
    <row r="23" spans="1:6" ht="15.75" x14ac:dyDescent="0.25">
      <c r="A23" s="11" t="s">
        <v>22</v>
      </c>
      <c r="B23" s="12">
        <v>787356.55013500003</v>
      </c>
      <c r="C23" s="12">
        <v>786242.18210700003</v>
      </c>
      <c r="D23" s="13">
        <v>1114.3680279999971</v>
      </c>
      <c r="E23" s="13">
        <v>18709.748215000029</v>
      </c>
      <c r="F23" s="13">
        <v>37244.127980499994</v>
      </c>
    </row>
    <row r="24" spans="1:6" ht="15.75" x14ac:dyDescent="0.25">
      <c r="A24" s="11" t="s">
        <v>23</v>
      </c>
      <c r="B24" s="12">
        <v>25946.359833390001</v>
      </c>
      <c r="C24" s="12">
        <v>24888.468817150002</v>
      </c>
      <c r="D24" s="13">
        <v>1057.8910162399989</v>
      </c>
      <c r="E24" s="13">
        <v>1753.5213564000042</v>
      </c>
      <c r="F24" s="13">
        <v>222.3322899900013</v>
      </c>
    </row>
    <row r="25" spans="1:6" ht="16.5" thickBot="1" x14ac:dyDescent="0.3">
      <c r="A25" s="11" t="s">
        <v>24</v>
      </c>
      <c r="B25" s="12">
        <v>984636.0819004497</v>
      </c>
      <c r="C25" s="12">
        <v>987192.69586994988</v>
      </c>
      <c r="D25" s="14">
        <v>-2556.6139695001766</v>
      </c>
      <c r="E25" s="14">
        <v>70936.675930100027</v>
      </c>
      <c r="F25" s="14">
        <v>329570.25559615984</v>
      </c>
    </row>
    <row r="26" spans="1:6" ht="16.5" thickBot="1" x14ac:dyDescent="0.3">
      <c r="A26" s="2" t="s">
        <v>25</v>
      </c>
      <c r="B26" s="34">
        <v>1131754.8033525101</v>
      </c>
      <c r="C26" s="34">
        <v>1124656.6386088899</v>
      </c>
      <c r="D26" s="3">
        <v>7098.1647436202038</v>
      </c>
      <c r="E26" s="3">
        <v>-54838.962346919812</v>
      </c>
      <c r="F26" s="3">
        <v>-10281.46238682</v>
      </c>
    </row>
    <row r="27" spans="1:6" ht="16.5" thickBot="1" x14ac:dyDescent="0.3">
      <c r="A27" s="15" t="s">
        <v>26</v>
      </c>
      <c r="B27" s="34">
        <v>275251.54541769641</v>
      </c>
      <c r="C27" s="34">
        <v>273637.27</v>
      </c>
      <c r="D27" s="16">
        <v>1614.2754176963936</v>
      </c>
      <c r="E27" s="16">
        <v>3361.5454176964122</v>
      </c>
      <c r="F27" s="16">
        <v>25141.712688164873</v>
      </c>
    </row>
    <row r="28" spans="1:6" ht="16.5" thickBot="1" x14ac:dyDescent="0.3">
      <c r="A28" s="15" t="s">
        <v>27</v>
      </c>
      <c r="B28" s="35">
        <v>43200.347966423549</v>
      </c>
      <c r="C28" s="35">
        <v>39888.717684739968</v>
      </c>
      <c r="D28" s="3">
        <v>3311.6302816835814</v>
      </c>
      <c r="E28" s="3">
        <v>-78663.777336016472</v>
      </c>
      <c r="F28" s="3">
        <v>-72889.635345474904</v>
      </c>
    </row>
    <row r="29" spans="1:6" ht="16.5" thickBot="1" x14ac:dyDescent="0.3">
      <c r="A29" s="17" t="s">
        <v>28</v>
      </c>
      <c r="B29" s="35">
        <v>703434.81584955996</v>
      </c>
      <c r="C29" s="35">
        <v>698954.00403811003</v>
      </c>
      <c r="D29" s="3">
        <v>4480.8118114499375</v>
      </c>
      <c r="E29" s="3">
        <v>64325.633594539948</v>
      </c>
      <c r="F29" s="3">
        <v>304111.02203685994</v>
      </c>
    </row>
    <row r="30" spans="1:6" ht="40.5" customHeight="1" x14ac:dyDescent="0.25">
      <c r="A30" s="36" t="s">
        <v>45</v>
      </c>
      <c r="B30" s="37"/>
      <c r="C30" s="38"/>
      <c r="D30" s="38"/>
      <c r="E30" s="38"/>
      <c r="F30" s="38"/>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F34"/>
  <sheetViews>
    <sheetView zoomScale="90" zoomScaleNormal="90" workbookViewId="0">
      <selection activeCell="E13" sqref="E13"/>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Baishakh 22 2083(May 05, 2026)</v>
      </c>
    </row>
    <row r="4" spans="1:6" ht="15.75" x14ac:dyDescent="0.25">
      <c r="A4" s="4" t="s">
        <v>31</v>
      </c>
    </row>
    <row r="5" spans="1:6" ht="49.5" customHeight="1" thickBot="1" x14ac:dyDescent="0.3">
      <c r="A5" s="21" t="s">
        <v>32</v>
      </c>
      <c r="B5" s="28" t="s">
        <v>47</v>
      </c>
      <c r="C5" s="28" t="s">
        <v>46</v>
      </c>
    </row>
    <row r="6" spans="1:6" ht="16.5" thickBot="1" x14ac:dyDescent="0.3">
      <c r="A6" s="4" t="s">
        <v>33</v>
      </c>
      <c r="B6" s="27">
        <v>46145</v>
      </c>
      <c r="C6" s="27">
        <v>46140</v>
      </c>
    </row>
    <row r="7" spans="1:6" ht="63.75" thickBot="1" x14ac:dyDescent="0.3">
      <c r="A7" s="21" t="s">
        <v>34</v>
      </c>
      <c r="B7" s="24">
        <v>2145092.8971617604</v>
      </c>
      <c r="C7" s="24">
        <v>2095659.7086118702</v>
      </c>
      <c r="D7" s="22">
        <f t="shared" ref="D7:D12" si="0">B7-C7</f>
        <v>49433.188549890183</v>
      </c>
      <c r="E7" s="22" t="e">
        <f>B7-#REF!</f>
        <v>#REF!</v>
      </c>
      <c r="F7" s="22" t="e">
        <f>B7-#REF!</f>
        <v>#REF!</v>
      </c>
    </row>
    <row r="8" spans="1:6" ht="15.75" x14ac:dyDescent="0.25">
      <c r="A8" s="4" t="s">
        <v>35</v>
      </c>
      <c r="B8" s="5">
        <v>3460050.9598065903</v>
      </c>
      <c r="C8" s="5">
        <v>3420192.3230610201</v>
      </c>
      <c r="D8" s="22">
        <f t="shared" si="0"/>
        <v>39858.636745570228</v>
      </c>
      <c r="E8" s="22" t="e">
        <f>B8-#REF!</f>
        <v>#REF!</v>
      </c>
      <c r="F8" s="22" t="e">
        <f>B8-#REF!</f>
        <v>#REF!</v>
      </c>
    </row>
    <row r="9" spans="1:6" ht="15.75" x14ac:dyDescent="0.25">
      <c r="A9" s="21" t="s">
        <v>36</v>
      </c>
      <c r="B9" s="8">
        <v>45411.264035040003</v>
      </c>
      <c r="C9" s="8">
        <v>45111.944801999998</v>
      </c>
      <c r="D9" s="19">
        <f t="shared" si="0"/>
        <v>299.3192330400052</v>
      </c>
      <c r="E9" s="19" t="e">
        <f>B9-#REF!</f>
        <v>#REF!</v>
      </c>
      <c r="F9" s="19" t="e">
        <f>B9-#REF!</f>
        <v>#REF!</v>
      </c>
    </row>
    <row r="10" spans="1:6" ht="15.75" x14ac:dyDescent="0.25">
      <c r="A10" s="4" t="s">
        <v>37</v>
      </c>
      <c r="B10" s="5">
        <v>-360958.06264482997</v>
      </c>
      <c r="C10" s="5">
        <v>-366032.61444914999</v>
      </c>
      <c r="D10" s="19">
        <f t="shared" si="0"/>
        <v>5074.5518043200136</v>
      </c>
      <c r="E10" s="19" t="e">
        <f>B10-#REF!</f>
        <v>#REF!</v>
      </c>
      <c r="F10" s="19" t="e">
        <f>B10-#REF!</f>
        <v>#REF!</v>
      </c>
    </row>
    <row r="11" spans="1:6" ht="31.5" x14ac:dyDescent="0.25">
      <c r="A11" s="21" t="s">
        <v>38</v>
      </c>
      <c r="B11" s="8">
        <v>374916.00405244995</v>
      </c>
      <c r="C11" s="8">
        <v>379990.55585677002</v>
      </c>
      <c r="D11" s="19">
        <f t="shared" si="0"/>
        <v>-5074.5518043200718</v>
      </c>
      <c r="E11" s="19" t="e">
        <f>B11-#REF!</f>
        <v>#REF!</v>
      </c>
      <c r="F11" s="19" t="e">
        <f>B11-#REF!</f>
        <v>#REF!</v>
      </c>
    </row>
    <row r="12" spans="1:6" ht="15.75" x14ac:dyDescent="0.25">
      <c r="A12" s="4" t="s">
        <v>39</v>
      </c>
      <c r="B12" s="12">
        <v>-954000</v>
      </c>
      <c r="C12" s="12">
        <v>-958500</v>
      </c>
      <c r="D12" s="19">
        <f t="shared" si="0"/>
        <v>4500</v>
      </c>
      <c r="E12" s="19" t="e">
        <f>B12-#REF!</f>
        <v>#REF!</v>
      </c>
      <c r="F12" s="19" t="e">
        <f>B12-#REF!</f>
        <v>#REF!</v>
      </c>
    </row>
    <row r="13" spans="1:6" ht="15.75" x14ac:dyDescent="0.25">
      <c r="A13" s="29" t="s">
        <v>14</v>
      </c>
      <c r="B13" s="8">
        <v>0</v>
      </c>
      <c r="C13" s="8">
        <v>0</v>
      </c>
      <c r="D13" s="19">
        <v>0</v>
      </c>
      <c r="E13" s="19">
        <v>0</v>
      </c>
      <c r="F13" s="19">
        <v>0</v>
      </c>
    </row>
    <row r="14" spans="1:6" ht="15.75" x14ac:dyDescent="0.25">
      <c r="A14" s="29" t="s">
        <v>15</v>
      </c>
      <c r="B14" s="8">
        <v>0</v>
      </c>
      <c r="C14" s="8">
        <v>0</v>
      </c>
      <c r="D14" s="19">
        <v>0</v>
      </c>
      <c r="E14" s="19">
        <v>0</v>
      </c>
      <c r="F14" s="19">
        <v>0</v>
      </c>
    </row>
    <row r="15" spans="1:6" ht="15.75" x14ac:dyDescent="0.25">
      <c r="A15" s="29" t="s">
        <v>44</v>
      </c>
      <c r="B15" s="8">
        <v>0</v>
      </c>
      <c r="C15" s="8">
        <v>0</v>
      </c>
      <c r="D15" s="19">
        <v>0</v>
      </c>
      <c r="E15" s="19">
        <v>0</v>
      </c>
      <c r="F15" s="19">
        <v>0</v>
      </c>
    </row>
    <row r="16" spans="1:6" ht="15.75" x14ac:dyDescent="0.25">
      <c r="A16" s="29" t="s">
        <v>16</v>
      </c>
      <c r="B16" s="8">
        <v>0</v>
      </c>
      <c r="C16" s="8">
        <v>0</v>
      </c>
      <c r="D16" s="19">
        <v>0</v>
      </c>
      <c r="E16" s="19">
        <v>0</v>
      </c>
      <c r="F16" s="19">
        <v>0</v>
      </c>
    </row>
    <row r="17" spans="1:6" ht="15.75" x14ac:dyDescent="0.25">
      <c r="A17" s="29" t="s">
        <v>17</v>
      </c>
      <c r="B17" s="8">
        <v>-754000</v>
      </c>
      <c r="C17" s="8">
        <v>-636750</v>
      </c>
      <c r="D17" s="19">
        <f>B17-C17</f>
        <v>-117250</v>
      </c>
      <c r="E17" s="19" t="e">
        <f>B17-#REF!</f>
        <v>#REF!</v>
      </c>
      <c r="F17" s="19" t="e">
        <f>B17-#REF!</f>
        <v>#REF!</v>
      </c>
    </row>
    <row r="18" spans="1:6" ht="15.75" x14ac:dyDescent="0.25">
      <c r="A18" s="29" t="s">
        <v>18</v>
      </c>
      <c r="B18" s="8">
        <v>0</v>
      </c>
      <c r="C18" s="8">
        <v>-121750</v>
      </c>
      <c r="D18" s="19">
        <f>B18-C18</f>
        <v>121750</v>
      </c>
      <c r="E18" s="19" t="e">
        <f>B18-#REF!</f>
        <v>#REF!</v>
      </c>
      <c r="F18" s="19" t="e">
        <f>B18-#REF!</f>
        <v>#REF!</v>
      </c>
    </row>
    <row r="19" spans="1:6" ht="15.75" x14ac:dyDescent="0.25">
      <c r="A19" s="29" t="s">
        <v>19</v>
      </c>
      <c r="B19" s="8">
        <v>0</v>
      </c>
      <c r="C19" s="8">
        <v>0</v>
      </c>
      <c r="D19" s="19">
        <v>0</v>
      </c>
      <c r="E19" s="19">
        <v>0</v>
      </c>
      <c r="F19" s="19">
        <v>0</v>
      </c>
    </row>
    <row r="20" spans="1:6" ht="16.5" thickBot="1" x14ac:dyDescent="0.3">
      <c r="A20" s="29" t="s">
        <v>43</v>
      </c>
      <c r="B20" s="8">
        <v>-200000</v>
      </c>
      <c r="C20" s="8">
        <v>-200000</v>
      </c>
    </row>
    <row r="21" spans="1:6" ht="16.5" thickBot="1" x14ac:dyDescent="0.3">
      <c r="A21" s="4" t="s">
        <v>27</v>
      </c>
      <c r="B21" s="25">
        <v>2145092.8971620305</v>
      </c>
      <c r="C21" s="25">
        <v>2095659.7086121798</v>
      </c>
      <c r="D21" s="22">
        <f t="shared" ref="D21:D29" si="1">B21-C21</f>
        <v>49433.188549850602</v>
      </c>
      <c r="E21" s="19" t="e">
        <f>B21-#REF!</f>
        <v>#REF!</v>
      </c>
      <c r="F21" s="19" t="e">
        <f>B21-#REF!</f>
        <v>#REF!</v>
      </c>
    </row>
    <row r="22" spans="1:6" ht="31.5" x14ac:dyDescent="0.25">
      <c r="A22" s="21" t="s">
        <v>40</v>
      </c>
      <c r="B22" s="5">
        <v>372549.79843160999</v>
      </c>
      <c r="C22" s="5">
        <v>330644.08357694006</v>
      </c>
      <c r="D22" s="19">
        <f t="shared" si="1"/>
        <v>41905.714854669932</v>
      </c>
      <c r="E22" s="19" t="e">
        <f>B22-#REF!</f>
        <v>#REF!</v>
      </c>
      <c r="F22" s="19" t="e">
        <f>B22-#REF!</f>
        <v>#REF!</v>
      </c>
    </row>
    <row r="23" spans="1:6" ht="15.75" x14ac:dyDescent="0.25">
      <c r="A23" s="4" t="s">
        <v>28</v>
      </c>
      <c r="B23" s="5">
        <v>784505.85520700004</v>
      </c>
      <c r="C23" s="5">
        <v>783154.60715699999</v>
      </c>
      <c r="D23" s="19">
        <f t="shared" si="1"/>
        <v>1351.2480500000529</v>
      </c>
      <c r="E23" s="19" t="e">
        <f>B23-#REF!</f>
        <v>#REF!</v>
      </c>
      <c r="F23" s="19" t="e">
        <f>B23-#REF!</f>
        <v>#REF!</v>
      </c>
    </row>
    <row r="24" spans="1:6" ht="31.5" x14ac:dyDescent="0.25">
      <c r="A24" s="21" t="s">
        <v>41</v>
      </c>
      <c r="B24" s="5">
        <v>24829.255656099998</v>
      </c>
      <c r="C24" s="5">
        <v>24959.270483529999</v>
      </c>
      <c r="D24" s="19">
        <f t="shared" si="1"/>
        <v>-130.01482743000088</v>
      </c>
      <c r="E24" s="19" t="e">
        <f>B24-#REF!</f>
        <v>#REF!</v>
      </c>
      <c r="F24" s="19" t="e">
        <f>B24-#REF!</f>
        <v>#REF!</v>
      </c>
    </row>
    <row r="25" spans="1:6" ht="45" x14ac:dyDescent="0.25">
      <c r="A25" s="23" t="s">
        <v>42</v>
      </c>
      <c r="B25" s="5">
        <v>963207.98786732007</v>
      </c>
      <c r="C25" s="5">
        <v>956901.74739470996</v>
      </c>
      <c r="D25" s="19">
        <f t="shared" si="1"/>
        <v>6306.2404726101086</v>
      </c>
      <c r="E25" s="19" t="e">
        <f>B25-#REF!</f>
        <v>#REF!</v>
      </c>
      <c r="F25" s="19" t="e">
        <f>B25-#REF!</f>
        <v>#REF!</v>
      </c>
    </row>
    <row r="26" spans="1:6" ht="16.5" hidden="1" thickBot="1" x14ac:dyDescent="0.3">
      <c r="B26" s="25">
        <v>1181884.9092947103</v>
      </c>
      <c r="C26" s="25">
        <v>1138757.96121747</v>
      </c>
      <c r="D26" s="19">
        <f t="shared" si="1"/>
        <v>43126.94807724026</v>
      </c>
      <c r="E26" s="19" t="e">
        <f>B26-#REF!</f>
        <v>#REF!</v>
      </c>
      <c r="F26" s="19" t="e">
        <f>B26-#REF!</f>
        <v>#REF!</v>
      </c>
    </row>
    <row r="27" spans="1:6" ht="16.5" hidden="1" thickBot="1" x14ac:dyDescent="0.3">
      <c r="B27" s="26">
        <v>273637.27</v>
      </c>
      <c r="C27" s="26">
        <v>273637.27</v>
      </c>
      <c r="D27" s="19">
        <f t="shared" si="1"/>
        <v>0</v>
      </c>
      <c r="E27" s="19" t="e">
        <f>B27-#REF!</f>
        <v>#REF!</v>
      </c>
      <c r="F27" s="19" t="e">
        <f>B27-#REF!</f>
        <v>#REF!</v>
      </c>
    </row>
    <row r="28" spans="1:6" ht="16.5" hidden="1" thickBot="1" x14ac:dyDescent="0.3">
      <c r="B28" s="26">
        <v>98912.528431609971</v>
      </c>
      <c r="C28" s="26">
        <v>57006.81357694004</v>
      </c>
      <c r="D28" s="22">
        <f t="shared" si="1"/>
        <v>41905.714854669932</v>
      </c>
      <c r="E28" s="19" t="e">
        <f>B28-#REF!</f>
        <v>#REF!</v>
      </c>
      <c r="F28" s="22" t="e">
        <f>B28-#REF!</f>
        <v>#REF!</v>
      </c>
    </row>
    <row r="29" spans="1:6" ht="16.5" hidden="1" thickBot="1" x14ac:dyDescent="0.3">
      <c r="B29" s="26">
        <v>692285.73819938977</v>
      </c>
      <c r="C29" s="26">
        <v>682993.19590054988</v>
      </c>
      <c r="D29" s="22">
        <f t="shared" si="1"/>
        <v>9292.5422988398932</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2026-05-06T03:38:14Z</dcterms:modified>
</cp:coreProperties>
</file>