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1. Balance Sheet Jestha\"/>
    </mc:Choice>
  </mc:AlternateContent>
  <xr:revisionPtr revIDLastSave="0" documentId="13_ncr:1_{976F9D9C-6E3E-4DE3-BE34-E4DFC65FF183}" xr6:coauthVersionLast="36" xr6:coauthVersionMax="36" xr10:uidLastSave="{00000000-0000-0000-0000-000000000000}"/>
  <bookViews>
    <workbookView xWindow="0" yWindow="0" windowWidth="20490" windowHeight="712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<sst xmlns="http://schemas.openxmlformats.org/spreadsheetml/2006/main" count="62" uniqueCount="51">
  <si>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</si>
  <si>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</si>
  <si>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</si>
  <si>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</si>
  <si>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</si>
  <si>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</si>
  <si>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</si>
  <si>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</si>
  <si>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</si>
  <si>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</si>
  <si>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</si>
  <si>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</si>
  <si>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</si>
  <si>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</si>
  <si>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</si>
  <si>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</si>
  <si>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</si>
  <si>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</si>
  <si>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</si>
  <si>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</si>
  <si>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</si>
  <si>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</si>
  <si>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</si>
  <si>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</si>
  <si>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</si>
  <si>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</si>
  <si>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</si>
  <si>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</si>
  <si>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</si>
  <si>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</si>
  <si>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</si>
  <si>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</si>
  <si>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</si>
  <si>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</si>
  <si>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</si>
  <si>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</si>
  <si>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</si>
  <si>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</si>
  <si>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</si>
  <si>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</si>
  <si>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</si>
  <si>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</si>
  <si>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</si>
  <si>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</si>
  <si>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</si>
  <si>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</si>
  <si>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15 2083</t>
  </si>
  <si>
    <t>Baishakh 20 2083</t>
  </si>
  <si>
    <t>Jestha 6 2083</t>
  </si>
  <si>
    <t>Jestha 7 2083</t>
  </si>
  <si>
    <t>Jestha 7 2083(May 21,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</si>
</sst>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E18" sqref="E1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50</v>
      </c>
      <c r="B3" s="38"/>
      <c r="C3" s="38"/>
      <c r="D3" s="38"/>
      <c r="E3" s="38"/>
      <c r="F3" s="38"/>
    </row>
    <row r="4" spans="1:6" ht="15.75" thickBot="1" x14ac:dyDescent="0.3">
      <c r="A4" s="39" t="s">
        <v>2</v>
      </c>
      <c r="B4" s="39"/>
      <c r="C4" s="39"/>
      <c r="D4" s="39"/>
      <c r="E4" s="39"/>
      <c r="F4" s="39"/>
    </row>
    <row r="5" spans="1:6" ht="16.5" thickBot="1" x14ac:dyDescent="0.3">
      <c r="A5" s="40" t="s">
        <v>3</v>
      </c>
      <c r="B5" s="33" t="s">
        <v>49</v>
      </c>
      <c r="C5" s="33" t="s">
        <v>48</v>
      </c>
      <c r="D5" s="42" t="s">
        <v>4</v>
      </c>
      <c r="E5" s="43"/>
      <c r="F5" s="44"/>
    </row>
    <row r="6" spans="1:6" ht="16.5" thickBot="1" x14ac:dyDescent="0.3">
      <c r="A6" s="41"/>
      <c r="B6" s="27">
        <v>46163</v>
      </c>
      <c r="C6" s="27">
        <v>46162</v>
      </c>
      <c r="D6" s="1" t="s">
        <v>5</v>
      </c>
      <c r="E6" s="1" t="s">
        <v>6</v>
      </c>
      <c r="F6" s="1" t="s">
        <v>7</v>
      </c>
    </row>
    <row r="7" spans="1:6" ht="16.5" thickBot="1" x14ac:dyDescent="0.3">
      <c r="A7" s="2" t="s">
        <v>8</v>
      </c>
      <c r="B7" s="24">
        <v>2151812.7914469303</v>
      </c>
      <c r="C7" s="24">
        <v>2157864.8698013499</v>
      </c>
      <c r="D7" s="3">
        <v>-6052.0783544196747</v>
      </c>
      <c r="E7" s="3">
        <v>9919.7717982106842</v>
      </c>
      <c r="F7" s="3">
        <v>354710.69940394023</v>
      </c>
    </row>
    <row r="8" spans="1:6" ht="15.75" x14ac:dyDescent="0.25">
      <c r="A8" s="4" t="s">
        <v>9</v>
      </c>
      <c r="B8" s="12">
        <v>3578097.0873509203</v>
      </c>
      <c r="C8" s="12">
        <v>3567156.2379620201</v>
      </c>
      <c r="D8" s="6">
        <v>10940.849388900213</v>
      </c>
      <c r="E8" s="6">
        <v>34857.908390020952</v>
      </c>
      <c r="F8" s="6">
        <v>1051200.2814436802</v>
      </c>
    </row>
    <row r="9" spans="1:6" ht="15.75" x14ac:dyDescent="0.25">
      <c r="A9" s="7" t="s">
        <v>10</v>
      </c>
      <c r="B9" s="30">
        <v>46276.449555359999</v>
      </c>
      <c r="C9" s="30">
        <v>46138.806404400006</v>
      </c>
      <c r="D9" s="9">
        <v>137.64315095999336</v>
      </c>
      <c r="E9" s="9">
        <v>308.05848071999935</v>
      </c>
      <c r="F9" s="9">
        <v>5171.7894748099934</v>
      </c>
    </row>
    <row r="10" spans="1:6" ht="15.75" x14ac:dyDescent="0.25">
      <c r="A10" s="4" t="s">
        <v>11</v>
      </c>
      <c r="B10" s="12">
        <v>-367234.29590399005</v>
      </c>
      <c r="C10" s="12">
        <v>-368791.36816067004</v>
      </c>
      <c r="D10" s="6">
        <v>1557.0722566799959</v>
      </c>
      <c r="E10" s="6">
        <v>5511.8634081899654</v>
      </c>
      <c r="F10" s="6">
        <v>-291489.58203974005</v>
      </c>
    </row>
    <row r="11" spans="1:6" ht="15.75" x14ac:dyDescent="0.25">
      <c r="A11" s="7" t="s">
        <v>12</v>
      </c>
      <c r="B11" s="30">
        <v>378942.38671161002</v>
      </c>
      <c r="C11" s="30">
        <v>380499.45896829001</v>
      </c>
      <c r="D11" s="10">
        <v>-1557.0722566799959</v>
      </c>
      <c r="E11" s="10">
        <v>-5511.8634081899654</v>
      </c>
      <c r="F11" s="10">
        <v>288469.88753712003</v>
      </c>
    </row>
    <row r="12" spans="1:6" ht="15.75" x14ac:dyDescent="0.25">
      <c r="A12" s="11" t="s">
        <v>13</v>
      </c>
      <c r="B12" s="12">
        <v>-1059050</v>
      </c>
      <c r="C12" s="12">
        <v>-1040500</v>
      </c>
      <c r="D12" s="6">
        <v>-18550</v>
      </c>
      <c r="E12" s="6">
        <v>-30450</v>
      </c>
      <c r="F12" s="6">
        <v>-405000</v>
      </c>
    </row>
    <row r="13" spans="1:6" ht="15.75" x14ac:dyDescent="0.25">
      <c r="A13" s="29" t="s">
        <v>14</v>
      </c>
      <c r="B13" s="30">
        <v>0</v>
      </c>
      <c r="C13" s="30">
        <v>0</v>
      </c>
      <c r="D13" s="10">
        <v>0</v>
      </c>
      <c r="E13" s="10">
        <v>0</v>
      </c>
      <c r="F13" s="10">
        <v>0</v>
      </c>
    </row>
    <row r="14" spans="1:6" ht="15.75" x14ac:dyDescent="0.25">
      <c r="A14" s="29" t="s">
        <v>15</v>
      </c>
      <c r="B14" s="30">
        <v>0</v>
      </c>
      <c r="C14" s="30">
        <v>0</v>
      </c>
      <c r="D14" s="10">
        <v>0</v>
      </c>
      <c r="E14" s="10">
        <v>0</v>
      </c>
      <c r="F14" s="10">
        <v>0</v>
      </c>
    </row>
    <row r="15" spans="1:6" ht="15.75" x14ac:dyDescent="0.25">
      <c r="A15" s="29" t="s">
        <v>44</v>
      </c>
      <c r="B15" s="30">
        <v>0</v>
      </c>
      <c r="C15" s="30">
        <v>0</v>
      </c>
      <c r="D15" s="10">
        <v>0</v>
      </c>
      <c r="E15" s="10">
        <v>0</v>
      </c>
      <c r="F15" s="10">
        <v>0</v>
      </c>
    </row>
    <row r="16" spans="1:6" ht="15.75" x14ac:dyDescent="0.25">
      <c r="A16" s="29" t="s">
        <v>16</v>
      </c>
      <c r="B16" s="30">
        <v>0</v>
      </c>
      <c r="C16" s="30">
        <v>0</v>
      </c>
      <c r="D16" s="10">
        <v>0</v>
      </c>
      <c r="E16" s="10">
        <v>0</v>
      </c>
      <c r="F16" s="10">
        <v>0</v>
      </c>
    </row>
    <row r="17" spans="1:6" ht="15.75" x14ac:dyDescent="0.25">
      <c r="A17" s="29" t="s">
        <v>17</v>
      </c>
      <c r="B17" s="30">
        <v>-721700</v>
      </c>
      <c r="C17" s="30">
        <v>-721700</v>
      </c>
      <c r="D17" s="10">
        <v>0</v>
      </c>
      <c r="E17" s="10">
        <v>-5000</v>
      </c>
      <c r="F17" s="10">
        <v>-344250</v>
      </c>
    </row>
    <row r="18" spans="1:6" ht="15.75" x14ac:dyDescent="0.25">
      <c r="A18" s="29" t="s">
        <v>18</v>
      </c>
      <c r="B18" s="30">
        <v>-137350</v>
      </c>
      <c r="C18" s="30">
        <v>-118800</v>
      </c>
      <c r="D18" s="10">
        <v>-18550</v>
      </c>
      <c r="E18" s="10">
        <v>-25450</v>
      </c>
      <c r="F18" s="10">
        <v>139250</v>
      </c>
    </row>
    <row r="19" spans="1:6" ht="15.75" x14ac:dyDescent="0.25">
      <c r="A19" s="29" t="s">
        <v>19</v>
      </c>
      <c r="B19" s="30">
        <v>0</v>
      </c>
      <c r="C19" s="30">
        <v>0</v>
      </c>
      <c r="D19" s="9">
        <v>0</v>
      </c>
      <c r="E19" s="9">
        <v>0</v>
      </c>
      <c r="F19" s="9">
        <v>0</v>
      </c>
    </row>
    <row r="20" spans="1:6" ht="16.5" thickBot="1" x14ac:dyDescent="0.3">
      <c r="A20" s="29" t="s">
        <v>43</v>
      </c>
      <c r="B20" s="30">
        <v>-200000</v>
      </c>
      <c r="C20" s="30">
        <v>-200000</v>
      </c>
      <c r="D20" s="9">
        <v>0</v>
      </c>
      <c r="E20" s="9">
        <v>0</v>
      </c>
      <c r="F20" s="9">
        <v>-200000</v>
      </c>
    </row>
    <row r="21" spans="1:6" ht="16.5" thickBot="1" x14ac:dyDescent="0.3">
      <c r="A21" s="2" t="s">
        <v>20</v>
      </c>
      <c r="B21" s="31">
        <v>2151812.7914469303</v>
      </c>
      <c r="C21" s="31">
        <v>2157864.8698013499</v>
      </c>
      <c r="D21" s="3">
        <v>-6052.0783544196747</v>
      </c>
      <c r="E21" s="3">
        <v>9919.7717982106842</v>
      </c>
      <c r="F21" s="3">
        <v>354710.69940331019</v>
      </c>
    </row>
    <row r="22" spans="1:6" ht="15.75" x14ac:dyDescent="0.25">
      <c r="A22" s="11" t="s">
        <v>21</v>
      </c>
      <c r="B22" s="12">
        <v>326595.40737090004</v>
      </c>
      <c r="C22" s="12">
        <v>337903.86976665998</v>
      </c>
      <c r="D22" s="13">
        <v>-11308.46239575994</v>
      </c>
      <c r="E22" s="13">
        <v>1813.4786007200019</v>
      </c>
      <c r="F22" s="13">
        <v>-39604.408670529956</v>
      </c>
    </row>
    <row r="23" spans="1:6" ht="15.75" x14ac:dyDescent="0.25">
      <c r="A23" s="11" t="s">
        <v>22</v>
      </c>
      <c r="B23" s="12">
        <v>790209.65985499998</v>
      </c>
      <c r="C23" s="12">
        <v>790349.53126700001</v>
      </c>
      <c r="D23" s="13">
        <v>-139.8714120000368</v>
      </c>
      <c r="E23" s="13">
        <v>-1012.0135930000106</v>
      </c>
      <c r="F23" s="13">
        <v>40097.237700499943</v>
      </c>
    </row>
    <row r="24" spans="1:6" ht="15.75" x14ac:dyDescent="0.25">
      <c r="A24" s="11" t="s">
        <v>23</v>
      </c>
      <c r="B24" s="12">
        <v>20653.739016389998</v>
      </c>
      <c r="C24" s="12">
        <v>22262.996970080003</v>
      </c>
      <c r="D24" s="13">
        <v>-1609.2579536900048</v>
      </c>
      <c r="E24" s="13">
        <v>-3813.0605992700002</v>
      </c>
      <c r="F24" s="13">
        <v>-5070.2885270100014</v>
      </c>
    </row>
    <row r="25" spans="1:6" ht="16.5" thickBot="1" x14ac:dyDescent="0.3">
      <c r="A25" s="11" t="s">
        <v>24</v>
      </c>
      <c r="B25" s="12">
        <v>1014353.9852046403</v>
      </c>
      <c r="C25" s="12">
        <v>1007348.4717976101</v>
      </c>
      <c r="D25" s="14">
        <v>7005.5134070302593</v>
      </c>
      <c r="E25" s="14">
        <v>12931.3647027103</v>
      </c>
      <c r="F25" s="14">
        <v>359288.15890035045</v>
      </c>
    </row>
    <row r="26" spans="1:6" ht="16.5" thickBot="1" x14ac:dyDescent="0.3">
      <c r="A26" s="2" t="s">
        <v>25</v>
      </c>
      <c r="B26" s="31">
        <v>1137458.80624229</v>
      </c>
      <c r="C26" s="31">
        <v>1150516.39800374</v>
      </c>
      <c r="D26" s="3">
        <v>-13057.59176145005</v>
      </c>
      <c r="E26" s="3">
        <v>-3011.5955915499944</v>
      </c>
      <c r="F26" s="3">
        <v>-4577.4594970401376</v>
      </c>
    </row>
    <row r="27" spans="1:6" ht="16.5" thickBot="1" x14ac:dyDescent="0.3">
      <c r="A27" s="15" t="s">
        <v>26</v>
      </c>
      <c r="B27" s="31">
        <v>277380.46829873399</v>
      </c>
      <c r="C27" s="31">
        <v>277380.46829873399</v>
      </c>
      <c r="D27" s="16">
        <v>0</v>
      </c>
      <c r="E27" s="16">
        <v>2128.9228810375789</v>
      </c>
      <c r="F27" s="16">
        <v>27270.635569202452</v>
      </c>
    </row>
    <row r="28" spans="1:6" ht="16.5" thickBot="1" x14ac:dyDescent="0.3">
      <c r="A28" s="15" t="s">
        <v>27</v>
      </c>
      <c r="B28" s="32">
        <v>49214.939072166046</v>
      </c>
      <c r="C28" s="32">
        <v>60523.401467925985</v>
      </c>
      <c r="D28" s="3">
        <v>-11308.46239575994</v>
      </c>
      <c r="E28" s="3">
        <v>-315.44428031757707</v>
      </c>
      <c r="F28" s="3">
        <v>-66875.044239732408</v>
      </c>
    </row>
    <row r="29" spans="1:6" ht="16.5" thickBot="1" x14ac:dyDescent="0.3">
      <c r="A29" s="17" t="s">
        <v>28</v>
      </c>
      <c r="B29" s="32">
        <v>742326.49400860001</v>
      </c>
      <c r="C29" s="32">
        <v>738091.1147175699</v>
      </c>
      <c r="D29" s="3">
        <v>4235.3792910301127</v>
      </c>
      <c r="E29" s="3">
        <v>18926.138693410088</v>
      </c>
      <c r="F29" s="3">
        <v>343002.70019589999</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zoomScale="90" zoomScaleNormal="90" workbookViewId="0">
      <selection activeCell="A11" sqref="A11"/>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Jestha 7 2083(May 21, 2026)</v>
      </c>
    </row>
    <row r="4" spans="1:6" ht="15.75" x14ac:dyDescent="0.25">
      <c r="A4" s="4" t="s">
        <v>31</v>
      </c>
    </row>
    <row r="5" spans="1:6" ht="49.5" customHeight="1" thickBot="1" x14ac:dyDescent="0.3">
      <c r="A5" s="21" t="s">
        <v>32</v>
      </c>
      <c r="B5" s="28" t="s">
        <v>47</v>
      </c>
      <c r="C5" s="28" t="s">
        <v>46</v>
      </c>
    </row>
    <row r="6" spans="1:6" ht="16.5" thickBot="1" x14ac:dyDescent="0.3">
      <c r="A6" s="4" t="s">
        <v>33</v>
      </c>
      <c r="B6" s="27">
        <v>46145</v>
      </c>
      <c r="C6" s="27">
        <v>46140</v>
      </c>
    </row>
    <row r="7" spans="1:6" ht="63.75" thickBot="1" x14ac:dyDescent="0.3">
      <c r="A7" s="21" t="s">
        <v>34</v>
      </c>
      <c r="B7" s="24">
        <v>2145092.8971617604</v>
      </c>
      <c r="C7" s="24">
        <v>2095659.7086118702</v>
      </c>
      <c r="D7" s="22">
        <f t="shared" ref="D7:D12" si="0">B7-C7</f>
        <v>49433.188549890183</v>
      </c>
      <c r="E7" s="22" t="e">
        <f>B7-#REF!</f>
        <v>#REF!</v>
      </c>
      <c r="F7" s="22" t="e">
        <f>B7-#REF!</f>
        <v>#REF!</v>
      </c>
    </row>
    <row r="8" spans="1:6" ht="15.75" x14ac:dyDescent="0.25">
      <c r="A8" s="4" t="s">
        <v>35</v>
      </c>
      <c r="B8" s="5">
        <v>3460050.9598065903</v>
      </c>
      <c r="C8" s="5">
        <v>3420192.3230610201</v>
      </c>
      <c r="D8" s="22">
        <f t="shared" si="0"/>
        <v>39858.636745570228</v>
      </c>
      <c r="E8" s="22" t="e">
        <f>B8-#REF!</f>
        <v>#REF!</v>
      </c>
      <c r="F8" s="22" t="e">
        <f>B8-#REF!</f>
        <v>#REF!</v>
      </c>
    </row>
    <row r="9" spans="1:6" ht="15.75" x14ac:dyDescent="0.25">
      <c r="A9" s="21" t="s">
        <v>36</v>
      </c>
      <c r="B9" s="8">
        <v>45411.264035040003</v>
      </c>
      <c r="C9" s="8">
        <v>45111.944801999998</v>
      </c>
      <c r="D9" s="19">
        <f t="shared" si="0"/>
        <v>299.3192330400052</v>
      </c>
      <c r="E9" s="19" t="e">
        <f>B9-#REF!</f>
        <v>#REF!</v>
      </c>
      <c r="F9" s="19" t="e">
        <f>B9-#REF!</f>
        <v>#REF!</v>
      </c>
    </row>
    <row r="10" spans="1:6" ht="15.75" x14ac:dyDescent="0.25">
      <c r="A10" s="4" t="s">
        <v>37</v>
      </c>
      <c r="B10" s="5">
        <v>-360958.06264482997</v>
      </c>
      <c r="C10" s="5">
        <v>-366032.61444914999</v>
      </c>
      <c r="D10" s="19">
        <f t="shared" si="0"/>
        <v>5074.5518043200136</v>
      </c>
      <c r="E10" s="19" t="e">
        <f>B10-#REF!</f>
        <v>#REF!</v>
      </c>
      <c r="F10" s="19" t="e">
        <f>B10-#REF!</f>
        <v>#REF!</v>
      </c>
    </row>
    <row r="11" spans="1:6" ht="31.5" x14ac:dyDescent="0.25">
      <c r="A11" s="21" t="s">
        <v>38</v>
      </c>
      <c r="B11" s="8">
        <v>374916.00405244995</v>
      </c>
      <c r="C11" s="8">
        <v>379990.55585677002</v>
      </c>
      <c r="D11" s="19">
        <f t="shared" si="0"/>
        <v>-5074.5518043200718</v>
      </c>
      <c r="E11" s="19" t="e">
        <f>B11-#REF!</f>
        <v>#REF!</v>
      </c>
      <c r="F11" s="19" t="e">
        <f>B11-#REF!</f>
        <v>#REF!</v>
      </c>
    </row>
    <row r="12" spans="1:6" ht="15.75" x14ac:dyDescent="0.25">
      <c r="A12" s="4" t="s">
        <v>39</v>
      </c>
      <c r="B12" s="12">
        <v>-954000</v>
      </c>
      <c r="C12" s="12">
        <v>-958500</v>
      </c>
      <c r="D12" s="19">
        <f t="shared" si="0"/>
        <v>4500</v>
      </c>
      <c r="E12" s="19" t="e">
        <f>B12-#REF!</f>
        <v>#REF!</v>
      </c>
      <c r="F12" s="19" t="e">
        <f>B12-#REF!</f>
        <v>#REF!</v>
      </c>
    </row>
    <row r="13" spans="1:6" ht="15.75" x14ac:dyDescent="0.25">
      <c r="A13" s="29" t="s">
        <v>14</v>
      </c>
      <c r="B13" s="8">
        <v>0</v>
      </c>
      <c r="C13" s="8">
        <v>0</v>
      </c>
      <c r="D13" s="19">
        <v>0</v>
      </c>
      <c r="E13" s="19">
        <v>0</v>
      </c>
      <c r="F13" s="19">
        <v>0</v>
      </c>
    </row>
    <row r="14" spans="1:6" ht="15.75" x14ac:dyDescent="0.25">
      <c r="A14" s="29" t="s">
        <v>15</v>
      </c>
      <c r="B14" s="8">
        <v>0</v>
      </c>
      <c r="C14" s="8">
        <v>0</v>
      </c>
      <c r="D14" s="19">
        <v>0</v>
      </c>
      <c r="E14" s="19">
        <v>0</v>
      </c>
      <c r="F14" s="19">
        <v>0</v>
      </c>
    </row>
    <row r="15" spans="1:6" ht="15.75" x14ac:dyDescent="0.25">
      <c r="A15" s="29" t="s">
        <v>44</v>
      </c>
      <c r="B15" s="8">
        <v>0</v>
      </c>
      <c r="C15" s="8">
        <v>0</v>
      </c>
      <c r="D15" s="19">
        <v>0</v>
      </c>
      <c r="E15" s="19">
        <v>0</v>
      </c>
      <c r="F15" s="19">
        <v>0</v>
      </c>
    </row>
    <row r="16" spans="1:6" ht="15.75" x14ac:dyDescent="0.25">
      <c r="A16" s="29" t="s">
        <v>16</v>
      </c>
      <c r="B16" s="8">
        <v>0</v>
      </c>
      <c r="C16" s="8">
        <v>0</v>
      </c>
      <c r="D16" s="19">
        <v>0</v>
      </c>
      <c r="E16" s="19">
        <v>0</v>
      </c>
      <c r="F16" s="19">
        <v>0</v>
      </c>
    </row>
    <row r="17" spans="1:6" ht="15.75" x14ac:dyDescent="0.25">
      <c r="A17" s="29" t="s">
        <v>17</v>
      </c>
      <c r="B17" s="8">
        <v>-754000</v>
      </c>
      <c r="C17" s="8">
        <v>-636750</v>
      </c>
      <c r="D17" s="19">
        <f>B17-C17</f>
        <v>-117250</v>
      </c>
      <c r="E17" s="19" t="e">
        <f>B17-#REF!</f>
        <v>#REF!</v>
      </c>
      <c r="F17" s="19" t="e">
        <f>B17-#REF!</f>
        <v>#REF!</v>
      </c>
    </row>
    <row r="18" spans="1:6" ht="15.75" x14ac:dyDescent="0.25">
      <c r="A18" s="29" t="s">
        <v>18</v>
      </c>
      <c r="B18" s="8">
        <v>0</v>
      </c>
      <c r="C18" s="8">
        <v>-121750</v>
      </c>
      <c r="D18" s="19">
        <f>B18-C18</f>
        <v>121750</v>
      </c>
      <c r="E18" s="19" t="e">
        <f>B18-#REF!</f>
        <v>#REF!</v>
      </c>
      <c r="F18" s="19" t="e">
        <f>B18-#REF!</f>
        <v>#REF!</v>
      </c>
    </row>
    <row r="19" spans="1:6" ht="15.75" x14ac:dyDescent="0.25">
      <c r="A19" s="29" t="s">
        <v>19</v>
      </c>
      <c r="B19" s="8">
        <v>0</v>
      </c>
      <c r="C19" s="8">
        <v>0</v>
      </c>
      <c r="D19" s="19">
        <v>0</v>
      </c>
      <c r="E19" s="19">
        <v>0</v>
      </c>
      <c r="F19" s="19">
        <v>0</v>
      </c>
    </row>
    <row r="20" spans="1:6" ht="16.5" thickBot="1" x14ac:dyDescent="0.3">
      <c r="A20" s="29" t="s">
        <v>43</v>
      </c>
      <c r="B20" s="8">
        <v>-200000</v>
      </c>
      <c r="C20" s="8">
        <v>-200000</v>
      </c>
    </row>
    <row r="21" spans="1:6" ht="16.5" thickBot="1" x14ac:dyDescent="0.3">
      <c r="A21" s="4" t="s">
        <v>27</v>
      </c>
      <c r="B21" s="25">
        <v>2145092.8971620305</v>
      </c>
      <c r="C21" s="25">
        <v>2095659.7086121798</v>
      </c>
      <c r="D21" s="22">
        <f t="shared" ref="D21:D29" si="1">B21-C21</f>
        <v>49433.188549850602</v>
      </c>
      <c r="E21" s="19" t="e">
        <f>B21-#REF!</f>
        <v>#REF!</v>
      </c>
      <c r="F21" s="19" t="e">
        <f>B21-#REF!</f>
        <v>#REF!</v>
      </c>
    </row>
    <row r="22" spans="1:6" ht="31.5" x14ac:dyDescent="0.25">
      <c r="A22" s="21" t="s">
        <v>40</v>
      </c>
      <c r="B22" s="5">
        <v>372549.79843160999</v>
      </c>
      <c r="C22" s="5">
        <v>330644.08357694006</v>
      </c>
      <c r="D22" s="19">
        <f t="shared" si="1"/>
        <v>41905.714854669932</v>
      </c>
      <c r="E22" s="19" t="e">
        <f>B22-#REF!</f>
        <v>#REF!</v>
      </c>
      <c r="F22" s="19" t="e">
        <f>B22-#REF!</f>
        <v>#REF!</v>
      </c>
    </row>
    <row r="23" spans="1:6" ht="15.75" x14ac:dyDescent="0.25">
      <c r="A23" s="4" t="s">
        <v>28</v>
      </c>
      <c r="B23" s="5">
        <v>784505.85520700004</v>
      </c>
      <c r="C23" s="5">
        <v>783154.60715699999</v>
      </c>
      <c r="D23" s="19">
        <f t="shared" si="1"/>
        <v>1351.2480500000529</v>
      </c>
      <c r="E23" s="19" t="e">
        <f>B23-#REF!</f>
        <v>#REF!</v>
      </c>
      <c r="F23" s="19" t="e">
        <f>B23-#REF!</f>
        <v>#REF!</v>
      </c>
    </row>
    <row r="24" spans="1:6" ht="31.5" x14ac:dyDescent="0.25">
      <c r="A24" s="21" t="s">
        <v>41</v>
      </c>
      <c r="B24" s="5">
        <v>24829.255656099998</v>
      </c>
      <c r="C24" s="5">
        <v>24959.270483529999</v>
      </c>
      <c r="D24" s="19">
        <f t="shared" si="1"/>
        <v>-130.01482743000088</v>
      </c>
      <c r="E24" s="19" t="e">
        <f>B24-#REF!</f>
        <v>#REF!</v>
      </c>
      <c r="F24" s="19" t="e">
        <f>B24-#REF!</f>
        <v>#REF!</v>
      </c>
    </row>
    <row r="25" spans="1:6" ht="45" x14ac:dyDescent="0.25">
      <c r="A25" s="23" t="s">
        <v>42</v>
      </c>
      <c r="B25" s="5">
        <v>963207.98786732007</v>
      </c>
      <c r="C25" s="5">
        <v>956901.74739470996</v>
      </c>
      <c r="D25" s="19">
        <f t="shared" si="1"/>
        <v>6306.2404726101086</v>
      </c>
      <c r="E25" s="19" t="e">
        <f>B25-#REF!</f>
        <v>#REF!</v>
      </c>
      <c r="F25" s="19" t="e">
        <f>B25-#REF!</f>
        <v>#REF!</v>
      </c>
    </row>
    <row r="26" spans="1:6" ht="16.5" hidden="1" thickBot="1" x14ac:dyDescent="0.3">
      <c r="B26" s="25">
        <v>1181884.9092947103</v>
      </c>
      <c r="C26" s="25">
        <v>1138757.96121747</v>
      </c>
      <c r="D26" s="19">
        <f t="shared" si="1"/>
        <v>43126.94807724026</v>
      </c>
      <c r="E26" s="19" t="e">
        <f>B26-#REF!</f>
        <v>#REF!</v>
      </c>
      <c r="F26" s="19" t="e">
        <f>B26-#REF!</f>
        <v>#REF!</v>
      </c>
    </row>
    <row r="27" spans="1:6" ht="16.5" hidden="1" thickBot="1" x14ac:dyDescent="0.3">
      <c r="B27" s="26">
        <v>273637.27</v>
      </c>
      <c r="C27" s="26">
        <v>273637.27</v>
      </c>
      <c r="D27" s="19">
        <f t="shared" si="1"/>
        <v>0</v>
      </c>
      <c r="E27" s="19" t="e">
        <f>B27-#REF!</f>
        <v>#REF!</v>
      </c>
      <c r="F27" s="19" t="e">
        <f>B27-#REF!</f>
        <v>#REF!</v>
      </c>
    </row>
    <row r="28" spans="1:6" ht="16.5" hidden="1" thickBot="1" x14ac:dyDescent="0.3">
      <c r="B28" s="26">
        <v>98912.528431609971</v>
      </c>
      <c r="C28" s="26">
        <v>57006.81357694004</v>
      </c>
      <c r="D28" s="22">
        <f t="shared" si="1"/>
        <v>41905.714854669932</v>
      </c>
      <c r="E28" s="19" t="e">
        <f>B28-#REF!</f>
        <v>#REF!</v>
      </c>
      <c r="F28" s="22" t="e">
        <f>B28-#REF!</f>
        <v>#REF!</v>
      </c>
    </row>
    <row r="29" spans="1:6" ht="16.5" hidden="1" thickBot="1" x14ac:dyDescent="0.3">
      <c r="B29" s="26">
        <v>692285.73819938977</v>
      </c>
      <c r="C29" s="26">
        <v>682993.19590054988</v>
      </c>
      <c r="D29" s="22">
        <f t="shared" si="1"/>
        <v>9292.5422988398932</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2026-05-22T04:17:41Z</dcterms:modified>
</cp:coreProperties>
</file>