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Monetary Division\0.Daily Working\Daily Balance Sheet\Published Balance Sheet\Balance Sheet 2083.84\2. Bhadra\"/>
    </mc:Choice>
  </mc:AlternateContent>
  <xr:revisionPtr revIDLastSave="0" documentId="8_{4C5DAD1C-ACB1-4917-B9EF-0D7534F7F2F6}" xr6:coauthVersionLast="47" xr6:coauthVersionMax="47" xr10:uidLastSave="{00000000-0000-0000-0000-000000000000}"/>
  <bookViews>
    <workbookView xWindow="-120" yWindow="-120" windowWidth="29040" windowHeight="15720" xr2:uid="{54579611-0BCE-4893-9FC2-14AF44F40076}"/>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<sst xmlns="http://schemas.openxmlformats.org/spreadsheetml/2006/main" count="62" uniqueCount="49">
  <si>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</si>
  <si>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</si>
  <si>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</si>
  <si>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</si>
  <si>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Bhadra 7 2083</t>
  </si>
  <si>
    <t>Bhadra 4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</si>
  <si>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</si>
  <si>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</si>
  <si>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</si>
  <si>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</si>
  <si>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</si>
  <si>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</si>
  <si>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</si>
  <si>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</si>
  <si>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</si>
  <si>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</si>
  <si>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</si>
  <si>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</si>
  <si>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</si>
  <si>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</si>
  <si>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</si>
  <si>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</si>
  <si>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</si>
  <si>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</si>
  <si>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</si>
  <si>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</si>
  <si>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</si>
  <si>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</si>
  <si>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</si>
  <si>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</si>
  <si>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</si>
  <si>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</si>
  <si>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</si>
  <si>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</si>
  <si>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</si>
  <si>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</si>
  <si>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</si>
  <si>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</si>
  <si>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</si>
  <si>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</si>
  <si>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</si>
  <si>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</si>
  <si>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</si>
  <si>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</si>
  <si>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</si>
  <si>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</si>
  <si>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</si>
  <si>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</si>
  <si>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7 2083(August 23,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</si>
</sst>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6">
    <xf numFmtId="0" fontId="0" fillId="0" borderId="0" xfId="0"/>
    <xf numFmtId="0" fontId="2" fillId="0" borderId="0" xfId="0" applyFont="1" applyAlignment="1">
      <alignment horizontal="center" vertical="top" wrapText="1"/>
    </xf>
    <xf numFmtId="164" fontId="2" fillId="0" borderId="0" xfId="0" applyNumberFormat="1" applyFont="1" applyAlignment="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right"/>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0" borderId="7" xfId="4"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Fill="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166" fontId="7" fillId="0" borderId="8" xfId="3" applyNumberFormat="1" applyFont="1" applyBorder="1" applyAlignment="1">
      <alignment horizontal="left" indent="4"/>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43" fontId="6" fillId="0" borderId="7" xfId="5" applyNumberFormat="1" applyFont="1" applyFill="1" applyBorder="1" applyAlignment="1">
      <alignment horizontal="center"/>
    </xf>
    <xf numFmtId="166" fontId="6" fillId="2" borderId="7" xfId="3" applyNumberFormat="1" applyFont="1" applyFill="1" applyBorder="1"/>
    <xf numFmtId="167" fontId="7" fillId="2" borderId="7" xfId="1" applyNumberFormat="1" applyFont="1" applyFill="1" applyBorder="1" applyAlignment="1">
      <alignment horizontal="right"/>
    </xf>
    <xf numFmtId="43" fontId="6" fillId="0" borderId="7" xfId="5" applyNumberFormat="1" applyFont="1" applyFill="1" applyBorder="1"/>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applyAlignment="1">
      <alignment horizontal="right"/>
    </xf>
    <xf numFmtId="43" fontId="6" fillId="3" borderId="7" xfId="4" applyFont="1" applyFill="1" applyBorder="1"/>
    <xf numFmtId="43" fontId="12" fillId="0" borderId="0" xfId="0" applyNumberFormat="1" applyFont="1"/>
    <xf numFmtId="43" fontId="7" fillId="0" borderId="8" xfId="5" applyNumberFormat="1" applyFont="1" applyBorder="1" applyAlignment="1">
      <alignment horizontal="center"/>
    </xf>
    <xf numFmtId="43" fontId="8" fillId="0" borderId="8" xfId="5" applyNumberFormat="1" applyFont="1" applyBorder="1" applyAlignment="1">
      <alignment horizontal="center"/>
    </xf>
    <xf numFmtId="43" fontId="6" fillId="3" borderId="7" xfId="5" applyNumberFormat="1" applyFont="1" applyFill="1" applyBorder="1" applyAlignment="1">
      <alignment horizontal="center"/>
    </xf>
    <xf numFmtId="0" fontId="12" fillId="0" borderId="0" xfId="0" applyFont="1" applyAlignment="1">
      <alignment wrapText="1"/>
    </xf>
    <xf numFmtId="43" fontId="6" fillId="3" borderId="7" xfId="5" applyNumberFormat="1" applyFont="1" applyFill="1" applyBorder="1"/>
  </cellXfs>
  <cellStyles count="6">
    <cellStyle name="Comma" xfId="1" builtinId="3"/>
    <cellStyle name="Comma 2 2" xfId="5" xr:uid="{A530E065-D5D4-462E-B7D0-88C0C4A40F20}"/>
    <cellStyle name="Currency 2" xfId="4" xr:uid="{F0B9960B-EA8D-41AB-AF35-AF1CA090428F}"/>
    <cellStyle name="Normal" xfId="0" builtinId="0"/>
    <cellStyle name="Normal 2" xfId="2" xr:uid="{D2C53032-E988-49E7-AA6E-1057B9B874B4}"/>
    <cellStyle name="Normal 29 3 2" xfId="3" xr:uid="{6181D6A3-146A-4914-83CC-6281287CD5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8310CCFB-414B-4C56-979C-E743C8FC5B72}"/>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EAF32-44F9-46CF-A06D-53C0CF8B3610}">
  <dimension ref="A1:F40"/>
  <sheetViews>
    <sheetView tabSelected="1" zoomScale="90" zoomScaleNormal="90" workbookViewId="0">
      <selection sqref="A1:XFD29"/>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46257</v>
      </c>
      <c r="C6" s="10">
        <v>46254</v>
      </c>
      <c r="D6" s="11" t="s">
        <v>7</v>
      </c>
      <c r="E6" s="11" t="s">
        <v>8</v>
      </c>
      <c r="F6" s="11" t="s">
        <v>9</v>
      </c>
    </row>
    <row r="7" spans="1:6" ht="16.5" thickBot="1" x14ac:dyDescent="0.3">
      <c r="A7" s="12" t="s">
        <v>10</v>
      </c>
      <c r="B7" s="13">
        <v>2245710.6084989202</v>
      </c>
      <c r="C7" s="13">
        <v>2182686.8584607998</v>
      </c>
      <c r="D7" s="14">
        <v>63023.75003812043</v>
      </c>
      <c r="E7" s="14">
        <v>7731.5465341606177</v>
      </c>
      <c r="F7" s="14">
        <v>2208.2708319802769</v>
      </c>
    </row>
    <row r="8" spans="1:6" ht="15.75" x14ac:dyDescent="0.25">
      <c r="A8" s="15" t="s">
        <v>11</v>
      </c>
      <c r="B8" s="16">
        <v>3799069.6486936803</v>
      </c>
      <c r="C8" s="16">
        <v>3793339.8887725198</v>
      </c>
      <c r="D8" s="17">
        <v>5729.7599211605266</v>
      </c>
      <c r="E8" s="17">
        <v>30524.223867600784</v>
      </c>
      <c r="F8" s="17">
        <v>114339.2636110005</v>
      </c>
    </row>
    <row r="9" spans="1:6" ht="15.75" x14ac:dyDescent="0.25">
      <c r="A9" s="18" t="s">
        <v>12</v>
      </c>
      <c r="B9" s="19">
        <v>24466.24835718</v>
      </c>
      <c r="C9" s="19">
        <v>45761.610141420002</v>
      </c>
      <c r="D9" s="20">
        <v>-21295.361784240002</v>
      </c>
      <c r="E9" s="17">
        <v>-21103.098335279999</v>
      </c>
      <c r="F9" s="17">
        <v>-21191.707149730002</v>
      </c>
    </row>
    <row r="10" spans="1:6" ht="15.75" x14ac:dyDescent="0.25">
      <c r="A10" s="15" t="s">
        <v>13</v>
      </c>
      <c r="B10" s="16">
        <v>-285059.04019476002</v>
      </c>
      <c r="C10" s="16">
        <v>-283453.03031171998</v>
      </c>
      <c r="D10" s="17">
        <v>-1606.0098830400384</v>
      </c>
      <c r="E10" s="17">
        <v>-20292.67733344005</v>
      </c>
      <c r="F10" s="17">
        <v>-121230.99277902002</v>
      </c>
    </row>
    <row r="11" spans="1:6" ht="15.75" x14ac:dyDescent="0.25">
      <c r="A11" s="18" t="s">
        <v>14</v>
      </c>
      <c r="B11" s="19">
        <v>296540.23121324001</v>
      </c>
      <c r="C11" s="19">
        <v>294934.22133019997</v>
      </c>
      <c r="D11" s="21">
        <v>1606.0098830400384</v>
      </c>
      <c r="E11" s="17">
        <v>20292.677333439991</v>
      </c>
      <c r="F11" s="17">
        <v>121230.99277902002</v>
      </c>
    </row>
    <row r="12" spans="1:6" ht="15.75" x14ac:dyDescent="0.25">
      <c r="A12" s="22" t="s">
        <v>15</v>
      </c>
      <c r="B12" s="16">
        <v>-1268300</v>
      </c>
      <c r="C12" s="16">
        <v>-1327200</v>
      </c>
      <c r="D12" s="17">
        <v>58900</v>
      </c>
      <c r="E12" s="17">
        <v>-2500</v>
      </c>
      <c r="F12" s="17">
        <v>9100</v>
      </c>
    </row>
    <row r="13" spans="1:6" ht="15.75" x14ac:dyDescent="0.25">
      <c r="A13" s="23" t="s">
        <v>16</v>
      </c>
      <c r="B13" s="19">
        <v>0</v>
      </c>
      <c r="C13" s="19">
        <v>0</v>
      </c>
      <c r="D13" s="21">
        <v>0</v>
      </c>
      <c r="E13" s="17">
        <v>0</v>
      </c>
      <c r="F13" s="17">
        <v>0</v>
      </c>
    </row>
    <row r="14" spans="1:6" ht="15.75" x14ac:dyDescent="0.25">
      <c r="A14" s="23" t="s">
        <v>17</v>
      </c>
      <c r="B14" s="19">
        <v>0</v>
      </c>
      <c r="C14" s="19">
        <v>0</v>
      </c>
      <c r="D14" s="21">
        <v>0</v>
      </c>
      <c r="E14" s="17">
        <v>0</v>
      </c>
      <c r="F14" s="17">
        <v>0</v>
      </c>
    </row>
    <row r="15" spans="1:6" ht="15.75" x14ac:dyDescent="0.25">
      <c r="A15" s="23" t="s">
        <v>18</v>
      </c>
      <c r="B15" s="19">
        <v>0</v>
      </c>
      <c r="C15" s="19">
        <v>0</v>
      </c>
      <c r="D15" s="21">
        <v>0</v>
      </c>
      <c r="E15" s="17">
        <v>0</v>
      </c>
      <c r="F15" s="17">
        <v>0</v>
      </c>
    </row>
    <row r="16" spans="1:6" ht="15.75" x14ac:dyDescent="0.25">
      <c r="A16" s="23" t="s">
        <v>19</v>
      </c>
      <c r="B16" s="19">
        <v>0</v>
      </c>
      <c r="C16" s="19">
        <v>0</v>
      </c>
      <c r="D16" s="21">
        <v>0</v>
      </c>
      <c r="E16" s="17">
        <v>0</v>
      </c>
      <c r="F16" s="17">
        <v>0</v>
      </c>
    </row>
    <row r="17" spans="1:6" ht="15.75" x14ac:dyDescent="0.25">
      <c r="A17" s="23" t="s">
        <v>20</v>
      </c>
      <c r="B17" s="19">
        <v>-868300</v>
      </c>
      <c r="C17" s="19">
        <v>-870800</v>
      </c>
      <c r="D17" s="21">
        <v>2500</v>
      </c>
      <c r="E17" s="17">
        <v>-2500</v>
      </c>
      <c r="F17" s="17">
        <v>-112650</v>
      </c>
    </row>
    <row r="18" spans="1:6" ht="15.75" x14ac:dyDescent="0.25">
      <c r="A18" s="23" t="s">
        <v>21</v>
      </c>
      <c r="B18" s="19">
        <v>0</v>
      </c>
      <c r="C18" s="19">
        <v>-56400</v>
      </c>
      <c r="D18" s="21">
        <v>56400</v>
      </c>
      <c r="E18" s="17">
        <v>0</v>
      </c>
      <c r="F18" s="17">
        <v>121750</v>
      </c>
    </row>
    <row r="19" spans="1:6" ht="15.75" x14ac:dyDescent="0.25">
      <c r="A19" s="23" t="s">
        <v>22</v>
      </c>
      <c r="B19" s="19">
        <v>0</v>
      </c>
      <c r="C19" s="19">
        <v>0</v>
      </c>
      <c r="D19" s="20">
        <v>0</v>
      </c>
      <c r="E19" s="17">
        <v>0</v>
      </c>
      <c r="F19" s="17">
        <v>0</v>
      </c>
    </row>
    <row r="20" spans="1:6" ht="16.5" thickBot="1" x14ac:dyDescent="0.3">
      <c r="A20" s="23" t="s">
        <v>23</v>
      </c>
      <c r="B20" s="19">
        <v>-400000</v>
      </c>
      <c r="C20" s="19">
        <v>-400000</v>
      </c>
      <c r="D20" s="20">
        <v>0</v>
      </c>
      <c r="E20" s="17">
        <v>0</v>
      </c>
      <c r="F20" s="17">
        <v>0</v>
      </c>
    </row>
    <row r="21" spans="1:6" ht="16.5" thickBot="1" x14ac:dyDescent="0.3">
      <c r="A21" s="12" t="s">
        <v>24</v>
      </c>
      <c r="B21" s="13">
        <v>2245710.6084992494</v>
      </c>
      <c r="C21" s="13">
        <v>2182686.8584610797</v>
      </c>
      <c r="D21" s="14">
        <v>63023.75003816979</v>
      </c>
      <c r="E21" s="14">
        <v>7731.5465342197567</v>
      </c>
      <c r="F21" s="14">
        <v>2208.2708320794627</v>
      </c>
    </row>
    <row r="22" spans="1:6" ht="15.75" x14ac:dyDescent="0.25">
      <c r="A22" s="22" t="s">
        <v>25</v>
      </c>
      <c r="B22" s="16">
        <v>378979.76659357001</v>
      </c>
      <c r="C22" s="16">
        <v>335882.87566861999</v>
      </c>
      <c r="D22" s="24">
        <v>43096.890924950014</v>
      </c>
      <c r="E22" s="17">
        <v>-10036.938665149966</v>
      </c>
      <c r="F22" s="17">
        <v>-21326.158497919969</v>
      </c>
    </row>
    <row r="23" spans="1:6" ht="15.75" x14ac:dyDescent="0.25">
      <c r="A23" s="22" t="s">
        <v>26</v>
      </c>
      <c r="B23" s="16">
        <v>795046.48259600007</v>
      </c>
      <c r="C23" s="16">
        <v>795779.77732500003</v>
      </c>
      <c r="D23" s="24">
        <v>-733.29472899995744</v>
      </c>
      <c r="E23" s="17">
        <v>-2500.0919679999352</v>
      </c>
      <c r="F23" s="17">
        <v>-6580.2898949999362</v>
      </c>
    </row>
    <row r="24" spans="1:6" ht="15.75" x14ac:dyDescent="0.25">
      <c r="A24" s="22" t="s">
        <v>27</v>
      </c>
      <c r="B24" s="16">
        <v>18970.618331719998</v>
      </c>
      <c r="C24" s="16">
        <v>19061.24265788</v>
      </c>
      <c r="D24" s="24">
        <v>-90.624326160002965</v>
      </c>
      <c r="E24" s="17">
        <v>-3991.060171019999</v>
      </c>
      <c r="F24" s="17">
        <v>-15286.271391430004</v>
      </c>
    </row>
    <row r="25" spans="1:6" ht="16.5" thickBot="1" x14ac:dyDescent="0.3">
      <c r="A25" s="22" t="s">
        <v>28</v>
      </c>
      <c r="B25" s="16">
        <v>1052713.7409779597</v>
      </c>
      <c r="C25" s="16">
        <v>1031962.9628095797</v>
      </c>
      <c r="D25" s="25">
        <v>20750.778168380028</v>
      </c>
      <c r="E25" s="17">
        <v>24259.637338389875</v>
      </c>
      <c r="F25" s="17">
        <v>45400.99061642983</v>
      </c>
    </row>
    <row r="26" spans="1:6" ht="16.5" thickBot="1" x14ac:dyDescent="0.3">
      <c r="A26" s="12" t="s">
        <v>29</v>
      </c>
      <c r="B26" s="26">
        <v>1192996.86752129</v>
      </c>
      <c r="C26" s="26">
        <v>1150723.8956515</v>
      </c>
      <c r="D26" s="14">
        <v>42272.971869789995</v>
      </c>
      <c r="E26" s="14">
        <v>-16528.090804170119</v>
      </c>
      <c r="F26" s="14">
        <v>-43192.719784350134</v>
      </c>
    </row>
    <row r="27" spans="1:6" ht="16.5" thickBot="1" x14ac:dyDescent="0.3">
      <c r="A27" s="27" t="s">
        <v>30</v>
      </c>
      <c r="B27" s="26">
        <v>288561.21571570943</v>
      </c>
      <c r="C27" s="26">
        <v>287914.88985795662</v>
      </c>
      <c r="D27" s="28">
        <v>646.32585775281768</v>
      </c>
      <c r="E27" s="14">
        <v>646.32585775281768</v>
      </c>
      <c r="F27" s="14">
        <v>8861.9905489997473</v>
      </c>
    </row>
    <row r="28" spans="1:6" ht="16.5" thickBot="1" x14ac:dyDescent="0.3">
      <c r="A28" s="27" t="s">
        <v>31</v>
      </c>
      <c r="B28" s="29">
        <v>90418.550877860573</v>
      </c>
      <c r="C28" s="29">
        <v>47967.985810663376</v>
      </c>
      <c r="D28" s="14">
        <v>42450.565067197196</v>
      </c>
      <c r="E28" s="14">
        <v>-10683.264522902784</v>
      </c>
      <c r="F28" s="14">
        <v>-30188.149046919716</v>
      </c>
    </row>
    <row r="29" spans="1:6" ht="16.5" thickBot="1" x14ac:dyDescent="0.3">
      <c r="A29" s="30" t="s">
        <v>32</v>
      </c>
      <c r="B29" s="29">
        <v>727520.41889590002</v>
      </c>
      <c r="C29" s="29">
        <v>710210.60883242998</v>
      </c>
      <c r="D29" s="14">
        <v>17309.810063470039</v>
      </c>
      <c r="E29" s="14">
        <v>26577.060923650046</v>
      </c>
      <c r="F29" s="14">
        <v>23172.163848820026</v>
      </c>
    </row>
    <row r="30" spans="1:6" ht="40.5" customHeight="1" x14ac:dyDescent="0.25">
      <c r="A30" s="31" t="s">
        <v>33</v>
      </c>
      <c r="B30" s="32"/>
      <c r="C30" s="33"/>
      <c r="D30" s="33"/>
      <c r="E30" s="33"/>
      <c r="F30" s="33"/>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17B96-3D52-4E6E-9DBD-68B54AD56EBF}">
  <dimension ref="A1:F34"/>
  <sheetViews>
    <sheetView zoomScale="90" zoomScaleNormal="90" workbookViewId="0">
      <selection activeCell="B5" sqref="B5:B29"/>
    </sheetView>
  </sheetViews>
  <sheetFormatPr defaultColWidth="0" defaultRowHeight="15" customHeight="1" zeroHeight="1" x14ac:dyDescent="0.25"/>
  <cols>
    <col min="1" max="1" width="103.140625" style="35" bestFit="1" customWidth="1"/>
    <col min="2" max="16384" width="9.140625" style="35" hidden="1"/>
  </cols>
  <sheetData>
    <row r="1" spans="1:6" x14ac:dyDescent="0.25">
      <c r="A1" s="34" t="s">
        <v>34</v>
      </c>
    </row>
    <row r="2" spans="1:6" ht="15.75" x14ac:dyDescent="0.25">
      <c r="A2" s="15" t="s">
        <v>35</v>
      </c>
    </row>
    <row r="3" spans="1:6" ht="39.75" customHeight="1" x14ac:dyDescent="0.25">
      <c r="A3" s="36" t="str">
        <f>CBP_LP!A3</f>
        <v>Bhadra 7 2083(August 23, 2026)</v>
      </c>
    </row>
    <row r="4" spans="1:6" ht="15.75" x14ac:dyDescent="0.25">
      <c r="A4" s="15" t="s">
        <v>36</v>
      </c>
    </row>
    <row r="5" spans="1:6" ht="49.5" customHeight="1" thickBot="1" x14ac:dyDescent="0.3">
      <c r="A5" s="37" t="s">
        <v>37</v>
      </c>
      <c r="B5" s="38" t="s">
        <v>4</v>
      </c>
      <c r="C5" s="38" t="s">
        <v>5</v>
      </c>
    </row>
    <row r="6" spans="1:6" ht="16.5" thickBot="1" x14ac:dyDescent="0.3">
      <c r="A6" s="15" t="s">
        <v>38</v>
      </c>
      <c r="B6" s="10">
        <v>46257</v>
      </c>
      <c r="C6" s="10">
        <v>46254</v>
      </c>
    </row>
    <row r="7" spans="1:6" ht="63.75" thickBot="1" x14ac:dyDescent="0.3">
      <c r="A7" s="37" t="s">
        <v>39</v>
      </c>
      <c r="B7" s="39">
        <v>2245710.6084989202</v>
      </c>
      <c r="C7" s="39">
        <v>2182686.8584607998</v>
      </c>
      <c r="D7" s="40">
        <f t="shared" ref="D7:D12" si="0">B7-C7</f>
        <v>63023.75003812043</v>
      </c>
      <c r="E7" s="40" t="e">
        <f>B7-#REF!</f>
        <v>#REF!</v>
      </c>
      <c r="F7" s="40" t="e">
        <f>B7-#REF!</f>
        <v>#REF!</v>
      </c>
    </row>
    <row r="8" spans="1:6" ht="15.75" x14ac:dyDescent="0.25">
      <c r="A8" s="15" t="s">
        <v>40</v>
      </c>
      <c r="B8" s="41">
        <v>3799069.6486936803</v>
      </c>
      <c r="C8" s="41">
        <v>3793339.8887725198</v>
      </c>
      <c r="D8" s="40">
        <f>B8-C8</f>
        <v>5729.7599211605266</v>
      </c>
      <c r="E8" s="40" t="e">
        <f>B8-#REF!</f>
        <v>#REF!</v>
      </c>
      <c r="F8" s="40" t="e">
        <f>B8-#REF!</f>
        <v>#REF!</v>
      </c>
    </row>
    <row r="9" spans="1:6" ht="15.75" x14ac:dyDescent="0.25">
      <c r="A9" s="37" t="s">
        <v>41</v>
      </c>
      <c r="B9" s="42">
        <v>24466.24835718</v>
      </c>
      <c r="C9" s="42">
        <v>45761.610141420002</v>
      </c>
      <c r="D9" s="40">
        <f>B9-C9</f>
        <v>-21295.361784240002</v>
      </c>
      <c r="E9" s="35" t="e">
        <f>B9-#REF!</f>
        <v>#REF!</v>
      </c>
      <c r="F9" s="35" t="e">
        <f>B9-#REF!</f>
        <v>#REF!</v>
      </c>
    </row>
    <row r="10" spans="1:6" ht="15.75" x14ac:dyDescent="0.25">
      <c r="A10" s="15" t="s">
        <v>42</v>
      </c>
      <c r="B10" s="41">
        <v>-285059.04019476002</v>
      </c>
      <c r="C10" s="41">
        <v>-283453.03031171998</v>
      </c>
      <c r="D10" s="35">
        <f t="shared" si="0"/>
        <v>-1606.0098830400384</v>
      </c>
      <c r="E10" s="35" t="e">
        <f>B10-#REF!</f>
        <v>#REF!</v>
      </c>
      <c r="F10" s="35" t="e">
        <f>B10-#REF!</f>
        <v>#REF!</v>
      </c>
    </row>
    <row r="11" spans="1:6" ht="31.5" x14ac:dyDescent="0.25">
      <c r="A11" s="37" t="s">
        <v>43</v>
      </c>
      <c r="B11" s="42">
        <v>296540.23121324001</v>
      </c>
      <c r="C11" s="42">
        <v>294934.22133019997</v>
      </c>
      <c r="D11" s="35">
        <f t="shared" si="0"/>
        <v>1606.0098830400384</v>
      </c>
      <c r="E11" s="35" t="e">
        <f>B11-#REF!</f>
        <v>#REF!</v>
      </c>
      <c r="F11" s="35" t="e">
        <f>B11-#REF!</f>
        <v>#REF!</v>
      </c>
    </row>
    <row r="12" spans="1:6" ht="15.75" x14ac:dyDescent="0.25">
      <c r="A12" s="15" t="s">
        <v>44</v>
      </c>
      <c r="B12" s="16">
        <v>-1268300</v>
      </c>
      <c r="C12" s="16">
        <v>-1327200</v>
      </c>
      <c r="D12" s="35">
        <f t="shared" si="0"/>
        <v>58900</v>
      </c>
      <c r="E12" s="35" t="e">
        <f>B12-#REF!</f>
        <v>#REF!</v>
      </c>
      <c r="F12" s="35" t="e">
        <f>B12-#REF!</f>
        <v>#REF!</v>
      </c>
    </row>
    <row r="13" spans="1:6" ht="15.75" x14ac:dyDescent="0.25">
      <c r="A13" s="23" t="s">
        <v>16</v>
      </c>
      <c r="B13" s="42">
        <v>0</v>
      </c>
      <c r="C13" s="42">
        <v>0</v>
      </c>
      <c r="D13" s="35">
        <v>0</v>
      </c>
      <c r="E13" s="35">
        <v>0</v>
      </c>
      <c r="F13" s="35">
        <v>0</v>
      </c>
    </row>
    <row r="14" spans="1:6" ht="15.75" x14ac:dyDescent="0.25">
      <c r="A14" s="23" t="s">
        <v>17</v>
      </c>
      <c r="B14" s="42">
        <v>0</v>
      </c>
      <c r="C14" s="42">
        <v>0</v>
      </c>
      <c r="D14" s="35">
        <v>0</v>
      </c>
      <c r="E14" s="35">
        <v>0</v>
      </c>
      <c r="F14" s="35">
        <v>0</v>
      </c>
    </row>
    <row r="15" spans="1:6" ht="15.75" x14ac:dyDescent="0.25">
      <c r="A15" s="23" t="s">
        <v>18</v>
      </c>
      <c r="B15" s="42">
        <v>0</v>
      </c>
      <c r="C15" s="42">
        <v>0</v>
      </c>
      <c r="D15" s="35">
        <v>0</v>
      </c>
      <c r="E15" s="35">
        <v>0</v>
      </c>
      <c r="F15" s="35">
        <v>0</v>
      </c>
    </row>
    <row r="16" spans="1:6" ht="15.75" x14ac:dyDescent="0.25">
      <c r="A16" s="23" t="s">
        <v>19</v>
      </c>
      <c r="B16" s="42">
        <v>0</v>
      </c>
      <c r="C16" s="42">
        <v>0</v>
      </c>
      <c r="D16" s="35">
        <v>0</v>
      </c>
      <c r="E16" s="35">
        <v>0</v>
      </c>
      <c r="F16" s="35">
        <v>0</v>
      </c>
    </row>
    <row r="17" spans="1:6" ht="15.75" x14ac:dyDescent="0.25">
      <c r="A17" s="23" t="s">
        <v>20</v>
      </c>
      <c r="B17" s="42">
        <v>-868300</v>
      </c>
      <c r="C17" s="42">
        <v>-870800</v>
      </c>
      <c r="D17" s="35">
        <f>B17-C17</f>
        <v>2500</v>
      </c>
      <c r="E17" s="35" t="e">
        <f>B17-#REF!</f>
        <v>#REF!</v>
      </c>
      <c r="F17" s="35" t="e">
        <f>B17-#REF!</f>
        <v>#REF!</v>
      </c>
    </row>
    <row r="18" spans="1:6" ht="15.75" x14ac:dyDescent="0.25">
      <c r="A18" s="23" t="s">
        <v>21</v>
      </c>
      <c r="B18" s="42">
        <v>0</v>
      </c>
      <c r="C18" s="42">
        <v>-56400</v>
      </c>
      <c r="D18" s="35">
        <f>B18-C18</f>
        <v>56400</v>
      </c>
      <c r="E18" s="35" t="e">
        <f>B18-#REF!</f>
        <v>#REF!</v>
      </c>
      <c r="F18" s="35" t="e">
        <f>B18-#REF!</f>
        <v>#REF!</v>
      </c>
    </row>
    <row r="19" spans="1:6" ht="15.75" x14ac:dyDescent="0.25">
      <c r="A19" s="23" t="s">
        <v>22</v>
      </c>
      <c r="B19" s="42">
        <v>0</v>
      </c>
      <c r="C19" s="42">
        <v>0</v>
      </c>
      <c r="D19" s="35">
        <v>0</v>
      </c>
      <c r="E19" s="35">
        <v>0</v>
      </c>
      <c r="F19" s="35">
        <v>0</v>
      </c>
    </row>
    <row r="20" spans="1:6" ht="16.5" thickBot="1" x14ac:dyDescent="0.3">
      <c r="A20" s="23" t="s">
        <v>23</v>
      </c>
      <c r="B20" s="42">
        <v>-400000</v>
      </c>
      <c r="C20" s="42">
        <v>-400000</v>
      </c>
    </row>
    <row r="21" spans="1:6" ht="16.5" thickBot="1" x14ac:dyDescent="0.3">
      <c r="A21" s="15" t="s">
        <v>31</v>
      </c>
      <c r="B21" s="43">
        <v>2245710.6084992494</v>
      </c>
      <c r="C21" s="43">
        <v>2182686.8584610797</v>
      </c>
      <c r="D21" s="40">
        <f t="shared" ref="D21:D29" si="1">B21-C21</f>
        <v>63023.75003816979</v>
      </c>
      <c r="E21" s="35" t="e">
        <f>B21-#REF!</f>
        <v>#REF!</v>
      </c>
      <c r="F21" s="35" t="e">
        <f>B21-#REF!</f>
        <v>#REF!</v>
      </c>
    </row>
    <row r="22" spans="1:6" ht="31.5" x14ac:dyDescent="0.25">
      <c r="A22" s="37" t="s">
        <v>45</v>
      </c>
      <c r="B22" s="41">
        <v>378979.76659357001</v>
      </c>
      <c r="C22" s="41">
        <v>335882.87566861999</v>
      </c>
      <c r="D22" s="35">
        <f t="shared" si="1"/>
        <v>43096.890924950014</v>
      </c>
      <c r="E22" s="35" t="e">
        <f>B22-#REF!</f>
        <v>#REF!</v>
      </c>
      <c r="F22" s="35" t="e">
        <f>B22-#REF!</f>
        <v>#REF!</v>
      </c>
    </row>
    <row r="23" spans="1:6" ht="15.75" x14ac:dyDescent="0.25">
      <c r="A23" s="15" t="s">
        <v>32</v>
      </c>
      <c r="B23" s="41">
        <v>795046.48259600007</v>
      </c>
      <c r="C23" s="41">
        <v>795779.77732500003</v>
      </c>
      <c r="D23" s="35">
        <f t="shared" si="1"/>
        <v>-733.29472899995744</v>
      </c>
      <c r="E23" s="35" t="e">
        <f>B23-#REF!</f>
        <v>#REF!</v>
      </c>
      <c r="F23" s="35" t="e">
        <f>B23-#REF!</f>
        <v>#REF!</v>
      </c>
    </row>
    <row r="24" spans="1:6" ht="31.5" x14ac:dyDescent="0.25">
      <c r="A24" s="37" t="s">
        <v>46</v>
      </c>
      <c r="B24" s="41">
        <v>18970.618331719998</v>
      </c>
      <c r="C24" s="41">
        <v>19061.24265788</v>
      </c>
      <c r="D24" s="35">
        <f t="shared" si="1"/>
        <v>-90.624326160002965</v>
      </c>
      <c r="E24" s="35" t="e">
        <f>B24-#REF!</f>
        <v>#REF!</v>
      </c>
      <c r="F24" s="35" t="e">
        <f>B24-#REF!</f>
        <v>#REF!</v>
      </c>
    </row>
    <row r="25" spans="1:6" ht="45" x14ac:dyDescent="0.25">
      <c r="A25" s="44" t="s">
        <v>47</v>
      </c>
      <c r="B25" s="41">
        <v>1052713.7409779597</v>
      </c>
      <c r="C25" s="41">
        <v>1031962.9628095797</v>
      </c>
      <c r="D25" s="35">
        <f t="shared" si="1"/>
        <v>20750.778168380028</v>
      </c>
      <c r="E25" s="35" t="e">
        <f>B25-#REF!</f>
        <v>#REF!</v>
      </c>
      <c r="F25" s="35" t="e">
        <f>B25-#REF!</f>
        <v>#REF!</v>
      </c>
    </row>
    <row r="26" spans="1:6" ht="16.5" hidden="1" thickBot="1" x14ac:dyDescent="0.3">
      <c r="B26" s="43">
        <v>1192996.86752129</v>
      </c>
      <c r="C26" s="43">
        <v>1150723.8956515</v>
      </c>
      <c r="D26" s="35">
        <f t="shared" si="1"/>
        <v>42272.971869789995</v>
      </c>
      <c r="E26" s="35" t="e">
        <f>B26-#REF!</f>
        <v>#REF!</v>
      </c>
      <c r="F26" s="35" t="e">
        <f>B26-#REF!</f>
        <v>#REF!</v>
      </c>
    </row>
    <row r="27" spans="1:6" ht="16.5" hidden="1" thickBot="1" x14ac:dyDescent="0.3">
      <c r="B27" s="45">
        <v>288561.21571570943</v>
      </c>
      <c r="C27" s="45">
        <v>287914.88985795662</v>
      </c>
      <c r="D27" s="35">
        <f t="shared" si="1"/>
        <v>646.32585775281768</v>
      </c>
      <c r="E27" s="35" t="e">
        <f>B27-#REF!</f>
        <v>#REF!</v>
      </c>
      <c r="F27" s="35" t="e">
        <f>B27-#REF!</f>
        <v>#REF!</v>
      </c>
    </row>
    <row r="28" spans="1:6" ht="16.5" hidden="1" thickBot="1" x14ac:dyDescent="0.3">
      <c r="B28" s="45">
        <v>90418.550877860573</v>
      </c>
      <c r="C28" s="45">
        <v>47967.985810663376</v>
      </c>
      <c r="D28" s="40">
        <f t="shared" si="1"/>
        <v>42450.565067197196</v>
      </c>
      <c r="E28" s="35" t="e">
        <f>B28-#REF!</f>
        <v>#REF!</v>
      </c>
      <c r="F28" s="40" t="e">
        <f>B28-#REF!</f>
        <v>#REF!</v>
      </c>
    </row>
    <row r="29" spans="1:6" ht="16.5" hidden="1" thickBot="1" x14ac:dyDescent="0.3">
      <c r="B29" s="45">
        <v>727520.41889590002</v>
      </c>
      <c r="C29" s="45">
        <v>710210.60883242998</v>
      </c>
      <c r="D29" s="40">
        <f t="shared" si="1"/>
        <v>17309.810063470039</v>
      </c>
      <c r="E29" s="40" t="e">
        <f>B29-#REF!</f>
        <v>#REF!</v>
      </c>
      <c r="F29" s="35" t="e">
        <f>B29-#REF!</f>
        <v>#REF!</v>
      </c>
    </row>
    <row r="30" spans="1:6" hidden="1" x14ac:dyDescent="0.25">
      <c r="A30" s="35"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2026-08-24T05:04:03Z</dcterms:created>
  <dcterms:modified xsi:type="dcterms:W3CDTF">2026-08-24T05:04:49Z</dcterms:modified>
</cp:coreProperties>
</file>