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5A5D87D7-D92E-4C07-BAA8-E018D26A4FDB}" xr6:coauthVersionLast="47" xr6:coauthVersionMax="47" xr10:uidLastSave="{00000000-0000-0000-0000-000000000000}"/>
  <bookViews>
    <workbookView xWindow="-120" yWindow="-120" windowWidth="29040" windowHeight="15720" xr2:uid="{12759AFC-BD04-418C-878D-E5F7B0AD2035}"/>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<sst xmlns="http://schemas.openxmlformats.org/spreadsheetml/2006/main" count="62" uniqueCount="50">
  <si>
    <t>NEPAL RASTRA BANK</t>
  </si>
  <si>
    <t>Central Bank Survey and Liquidity Position</t>
  </si>
  <si>
    <t>(In Rs. Million)</t>
  </si>
  <si>
    <t>Date (BS/AD)</t>
  </si>
  <si>
    <t>Bhadra 16 2083</t>
  </si>
  <si>
    <t>Bhadra 15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</si>
  <si>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</si>
  <si>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</si>
  <si>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</si>
  <si>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</si>
  <si>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</si>
  <si>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</si>
  <si>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</si>
  <si>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</si>
  <si>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</si>
  <si>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</si>
  <si>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</si>
  <si>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</si>
  <si>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</si>
  <si>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</si>
  <si>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</si>
  <si>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</si>
  <si>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</si>
  <si>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</si>
  <si>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</si>
  <si>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</si>
  <si>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</si>
  <si>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</si>
  <si>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</si>
  <si>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</si>
  <si>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</si>
  <si>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</si>
  <si>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</si>
  <si>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</si>
  <si>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</si>
  <si>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</si>
  <si>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</si>
  <si>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</si>
  <si>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Bhadra 14 2083</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</si>
  <si>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</si>
  <si>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</si>
  <si>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</si>
  <si>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</si>
  <si>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</si>
  <si>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</si>
  <si>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</si>
  <si>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</si>
  <si>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</si>
  <si>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</si>
  <si>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16 2083(September 01,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</si>
</sst>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0446AF20-AC1F-4403-8371-9BE214A4D236}"/>
    <cellStyle name="Currency 2" xfId="4" xr:uid="{66570535-9435-40CC-9263-788645DF5385}"/>
    <cellStyle name="Normal" xfId="0" builtinId="0"/>
    <cellStyle name="Normal 2" xfId="2" xr:uid="{D29107E4-DC7D-4873-A90E-4D32653AEF69}"/>
    <cellStyle name="Normal 29 3 2" xfId="3" xr:uid="{6298BF05-FAEE-42E6-AE8B-27CE0CF210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3951BC30-0537-49F9-A873-AAFA4234B6F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DB2A-C2DB-43E0-8FDD-841AD32D8884}">
  <dimension ref="A1:F40"/>
  <sheetViews>
    <sheetView tabSelected="1" zoomScale="90" zoomScaleNormal="90" workbookViewId="0">
      <selection activeCell="A3" sqref="A3:F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49</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46266</v>
      </c>
      <c r="C6" s="10">
        <v>46265</v>
      </c>
      <c r="D6" s="11" t="s">
        <v>7</v>
      </c>
      <c r="E6" s="11" t="s">
        <v>8</v>
      </c>
      <c r="F6" s="11" t="s">
        <v>9</v>
      </c>
    </row>
    <row r="7" spans="1:6" ht="16.5" thickBot="1" x14ac:dyDescent="0.3">
      <c r="A7" s="12" t="s">
        <v>10</v>
      </c>
      <c r="B7" s="13">
        <v>2188861.5388329602</v>
      </c>
      <c r="C7" s="13">
        <v>2197677.0271401699</v>
      </c>
      <c r="D7" s="14">
        <v>-8815.4883072096854</v>
      </c>
      <c r="E7" s="14">
        <v>-49117.523131799418</v>
      </c>
      <c r="F7" s="14">
        <v>-54640.798833979759</v>
      </c>
    </row>
    <row r="8" spans="1:6" ht="15.75" x14ac:dyDescent="0.25">
      <c r="A8" s="15" t="s">
        <v>11</v>
      </c>
      <c r="B8" s="16">
        <v>3803668.01510379</v>
      </c>
      <c r="C8" s="16">
        <v>3809000.00409105</v>
      </c>
      <c r="D8" s="17">
        <v>-5331.9889872600324</v>
      </c>
      <c r="E8" s="17">
        <v>35122.590277710464</v>
      </c>
      <c r="F8" s="17">
        <v>118937.63002111018</v>
      </c>
    </row>
    <row r="9" spans="1:6" ht="15.75" x14ac:dyDescent="0.25">
      <c r="A9" s="18" t="s">
        <v>12</v>
      </c>
      <c r="B9" s="19">
        <v>45608.277944769994</v>
      </c>
      <c r="C9" s="19">
        <v>45710.964105010004</v>
      </c>
      <c r="D9" s="20">
        <v>-102.68616024000949</v>
      </c>
      <c r="E9" s="17">
        <v>38.931252309994306</v>
      </c>
      <c r="F9" s="17">
        <v>-49.677562140008376</v>
      </c>
    </row>
    <row r="10" spans="1:6" ht="15.75" x14ac:dyDescent="0.25">
      <c r="A10" s="15" t="s">
        <v>13</v>
      </c>
      <c r="B10" s="16">
        <v>-278806.47627082997</v>
      </c>
      <c r="C10" s="16">
        <v>-294122.97695087997</v>
      </c>
      <c r="D10" s="17">
        <v>15316.500680049998</v>
      </c>
      <c r="E10" s="17">
        <v>-14040.113409509999</v>
      </c>
      <c r="F10" s="17">
        <v>-114978.42885508997</v>
      </c>
    </row>
    <row r="11" spans="1:6" ht="15.75" x14ac:dyDescent="0.25">
      <c r="A11" s="18" t="s">
        <v>14</v>
      </c>
      <c r="B11" s="19">
        <v>290287.66728930996</v>
      </c>
      <c r="C11" s="19">
        <v>305604.16796936002</v>
      </c>
      <c r="D11" s="21">
        <v>-15316.500680050056</v>
      </c>
      <c r="E11" s="17">
        <v>14040.113409509941</v>
      </c>
      <c r="F11" s="17">
        <v>114978.42885508997</v>
      </c>
    </row>
    <row r="12" spans="1:6" ht="15.75" x14ac:dyDescent="0.25">
      <c r="A12" s="22" t="s">
        <v>15</v>
      </c>
      <c r="B12" s="16">
        <v>-1336000</v>
      </c>
      <c r="C12" s="16">
        <v>-1317200</v>
      </c>
      <c r="D12" s="17">
        <v>-18800</v>
      </c>
      <c r="E12" s="17">
        <v>-70200</v>
      </c>
      <c r="F12" s="17">
        <v>-58600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-874000</v>
      </c>
      <c r="C17" s="19">
        <v>-874000</v>
      </c>
      <c r="D17" s="21">
        <v>0</v>
      </c>
      <c r="E17" s="17">
        <v>-8200</v>
      </c>
      <c r="F17" s="17">
        <v>-118350</v>
      </c>
    </row>
    <row r="18" spans="1:6" ht="15.75" x14ac:dyDescent="0.25">
      <c r="A18" s="23" t="s">
        <v>21</v>
      </c>
      <c r="B18" s="19">
        <v>-62000</v>
      </c>
      <c r="C18" s="19">
        <v>-43200</v>
      </c>
      <c r="D18" s="21">
        <v>-18800</v>
      </c>
      <c r="E18" s="17">
        <v>-62000</v>
      </c>
      <c r="F18" s="17">
        <v>59750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2188861.5388332</v>
      </c>
      <c r="C21" s="13">
        <v>2197677.0271404199</v>
      </c>
      <c r="D21" s="14">
        <v>-8815.48830721993</v>
      </c>
      <c r="E21" s="14">
        <v>-49117.523131829686</v>
      </c>
      <c r="F21" s="14">
        <v>-54640.79883396998</v>
      </c>
    </row>
    <row r="22" spans="1:6" ht="15.75" x14ac:dyDescent="0.25">
      <c r="A22" s="22" t="s">
        <v>25</v>
      </c>
      <c r="B22" s="16">
        <v>347794.09803822002</v>
      </c>
      <c r="C22" s="16">
        <v>350747.93419485004</v>
      </c>
      <c r="D22" s="24">
        <v>-2953.8361566300155</v>
      </c>
      <c r="E22" s="17">
        <v>-41222.607220499951</v>
      </c>
      <c r="F22" s="17">
        <v>-52511.827053269953</v>
      </c>
    </row>
    <row r="23" spans="1:6" ht="15.75" x14ac:dyDescent="0.25">
      <c r="A23" s="22" t="s">
        <v>26</v>
      </c>
      <c r="B23" s="16">
        <v>793888.80905499996</v>
      </c>
      <c r="C23" s="16">
        <v>794589.87762799999</v>
      </c>
      <c r="D23" s="24">
        <v>-701.06857300002594</v>
      </c>
      <c r="E23" s="17">
        <v>-3657.765509000048</v>
      </c>
      <c r="F23" s="17">
        <v>-7737.9634360000491</v>
      </c>
    </row>
    <row r="24" spans="1:6" ht="15.75" x14ac:dyDescent="0.25">
      <c r="A24" s="22" t="s">
        <v>27</v>
      </c>
      <c r="B24" s="16">
        <v>23482.062003499999</v>
      </c>
      <c r="C24" s="16">
        <v>19618.94208682</v>
      </c>
      <c r="D24" s="24">
        <v>3863.1199166799997</v>
      </c>
      <c r="E24" s="17">
        <v>520.38350076000279</v>
      </c>
      <c r="F24" s="17">
        <v>-10774.827719650002</v>
      </c>
    </row>
    <row r="25" spans="1:6" ht="16.5" thickBot="1" x14ac:dyDescent="0.3">
      <c r="A25" s="22" t="s">
        <v>28</v>
      </c>
      <c r="B25" s="16">
        <v>1023696.5697364802</v>
      </c>
      <c r="C25" s="16">
        <v>1032720.2732307499</v>
      </c>
      <c r="D25" s="25">
        <v>-9023.7034942696337</v>
      </c>
      <c r="E25" s="17">
        <v>-4757.5339030895848</v>
      </c>
      <c r="F25" s="17">
        <v>16383.81937495037</v>
      </c>
    </row>
    <row r="26" spans="1:6" ht="16.5" thickBot="1" x14ac:dyDescent="0.3">
      <c r="A26" s="12" t="s">
        <v>29</v>
      </c>
      <c r="B26" s="26">
        <v>1165164.96909672</v>
      </c>
      <c r="C26" s="26">
        <v>1164956.75390967</v>
      </c>
      <c r="D26" s="14">
        <v>208.2151870499365</v>
      </c>
      <c r="E26" s="14">
        <v>-44359.989228740102</v>
      </c>
      <c r="F26" s="14">
        <v>-71024.618208920117</v>
      </c>
    </row>
    <row r="27" spans="1:6" ht="16.5" thickBot="1" x14ac:dyDescent="0.3">
      <c r="A27" s="27" t="s">
        <v>30</v>
      </c>
      <c r="B27" s="26">
        <v>288561.21571570943</v>
      </c>
      <c r="C27" s="26">
        <v>288561.21571570943</v>
      </c>
      <c r="D27" s="28">
        <v>0</v>
      </c>
      <c r="E27" s="14">
        <v>646.32585775281768</v>
      </c>
      <c r="F27" s="14">
        <v>8861.9905489997473</v>
      </c>
    </row>
    <row r="28" spans="1:6" ht="16.5" thickBot="1" x14ac:dyDescent="0.3">
      <c r="A28" s="27" t="s">
        <v>31</v>
      </c>
      <c r="B28" s="29">
        <v>59232.882322510588</v>
      </c>
      <c r="C28" s="29">
        <v>62186.718479140603</v>
      </c>
      <c r="D28" s="14">
        <v>-2953.8361566300155</v>
      </c>
      <c r="E28" s="14">
        <v>-41868.933078252769</v>
      </c>
      <c r="F28" s="14">
        <v>-61373.817602269701</v>
      </c>
    </row>
    <row r="29" spans="1:6" ht="16.5" thickBot="1" x14ac:dyDescent="0.3">
      <c r="A29" s="30" t="s">
        <v>32</v>
      </c>
      <c r="B29" s="29">
        <v>702955.75401540007</v>
      </c>
      <c r="C29" s="29">
        <v>708818.30689582997</v>
      </c>
      <c r="D29" s="14">
        <v>-5862.5528804298956</v>
      </c>
      <c r="E29" s="14">
        <v>2012.3960431501037</v>
      </c>
      <c r="F29" s="14">
        <v>-1392.5010316799162</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1BCF-FFD6-4AA2-8F8F-1E7F9AD3AE0E}">
  <dimension ref="A1:F34"/>
  <sheetViews>
    <sheetView zoomScale="90" zoomScaleNormal="90" workbookViewId="0">
      <selection activeCell="A3" sqref="A3:F3"/>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16 2083(September 01, 2026)</v>
      </c>
    </row>
    <row r="4" spans="1:6" ht="15.75" x14ac:dyDescent="0.25">
      <c r="A4" s="15" t="s">
        <v>36</v>
      </c>
    </row>
    <row r="5" spans="1:6" ht="49.5" customHeight="1" thickBot="1" x14ac:dyDescent="0.3">
      <c r="A5" s="37" t="s">
        <v>37</v>
      </c>
      <c r="B5" s="38" t="s">
        <v>5</v>
      </c>
      <c r="C5" s="38" t="s">
        <v>38</v>
      </c>
    </row>
    <row r="6" spans="1:6" ht="16.5" thickBot="1" x14ac:dyDescent="0.3">
      <c r="A6" s="15" t="s">
        <v>39</v>
      </c>
      <c r="B6" s="10">
        <v>46265</v>
      </c>
      <c r="C6" s="10">
        <v>46264</v>
      </c>
    </row>
    <row r="7" spans="1:6" ht="63.75" thickBot="1" x14ac:dyDescent="0.3">
      <c r="A7" s="37" t="s">
        <v>40</v>
      </c>
      <c r="B7" s="39">
        <v>2197677.0271401699</v>
      </c>
      <c r="C7" s="39">
        <v>2270262.4112922195</v>
      </c>
      <c r="D7" s="40">
        <f t="shared" ref="D7:D12" si="0">B7-C7</f>
        <v>-72585.384152049664</v>
      </c>
      <c r="E7" s="40" t="e">
        <f>B7-#REF!</f>
        <v>#REF!</v>
      </c>
      <c r="F7" s="40" t="e">
        <f>B7-#REF!</f>
        <v>#REF!</v>
      </c>
    </row>
    <row r="8" spans="1:6" ht="15.75" x14ac:dyDescent="0.25">
      <c r="A8" s="15" t="s">
        <v>41</v>
      </c>
      <c r="B8" s="41">
        <v>3809000.00409105</v>
      </c>
      <c r="C8" s="41">
        <v>3811395.7244831896</v>
      </c>
      <c r="D8" s="40">
        <f>B8-C8</f>
        <v>-2395.7203921396285</v>
      </c>
      <c r="E8" s="40" t="e">
        <f>B8-#REF!</f>
        <v>#REF!</v>
      </c>
      <c r="F8" s="40" t="e">
        <f>B8-#REF!</f>
        <v>#REF!</v>
      </c>
    </row>
    <row r="9" spans="1:6" ht="15.75" x14ac:dyDescent="0.25">
      <c r="A9" s="37" t="s">
        <v>42</v>
      </c>
      <c r="B9" s="42">
        <v>45710.964105010004</v>
      </c>
      <c r="C9" s="42">
        <v>45765.584403009998</v>
      </c>
      <c r="D9" s="40">
        <f>B9-C9</f>
        <v>-54.620297999994364</v>
      </c>
      <c r="E9" s="35" t="e">
        <f>B9-#REF!</f>
        <v>#REF!</v>
      </c>
      <c r="F9" s="35" t="e">
        <f>B9-#REF!</f>
        <v>#REF!</v>
      </c>
    </row>
    <row r="10" spans="1:6" ht="15.75" x14ac:dyDescent="0.25">
      <c r="A10" s="15" t="s">
        <v>43</v>
      </c>
      <c r="B10" s="41">
        <v>-294122.97695087997</v>
      </c>
      <c r="C10" s="41">
        <v>-287133.31319096999</v>
      </c>
      <c r="D10" s="35">
        <f t="shared" si="0"/>
        <v>-6989.6637599099777</v>
      </c>
      <c r="E10" s="35" t="e">
        <f>B10-#REF!</f>
        <v>#REF!</v>
      </c>
      <c r="F10" s="35" t="e">
        <f>B10-#REF!</f>
        <v>#REF!</v>
      </c>
    </row>
    <row r="11" spans="1:6" ht="31.5" x14ac:dyDescent="0.25">
      <c r="A11" s="37" t="s">
        <v>44</v>
      </c>
      <c r="B11" s="42">
        <v>305604.16796936002</v>
      </c>
      <c r="C11" s="42">
        <v>298614.50420944998</v>
      </c>
      <c r="D11" s="35">
        <f t="shared" si="0"/>
        <v>6989.6637599100359</v>
      </c>
      <c r="E11" s="35" t="e">
        <f>B11-#REF!</f>
        <v>#REF!</v>
      </c>
      <c r="F11" s="35" t="e">
        <f>B11-#REF!</f>
        <v>#REF!</v>
      </c>
    </row>
    <row r="12" spans="1:6" ht="15.75" x14ac:dyDescent="0.25">
      <c r="A12" s="15" t="s">
        <v>45</v>
      </c>
      <c r="B12" s="16">
        <v>-1317200</v>
      </c>
      <c r="C12" s="16">
        <v>-1254000</v>
      </c>
      <c r="D12" s="35">
        <f t="shared" si="0"/>
        <v>-63200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-874000</v>
      </c>
      <c r="C17" s="42">
        <v>-854000</v>
      </c>
      <c r="D17" s="35">
        <f>B17-C17</f>
        <v>-20000</v>
      </c>
      <c r="E17" s="35" t="e">
        <f>B17-#REF!</f>
        <v>#REF!</v>
      </c>
      <c r="F17" s="35" t="e">
        <f>B17-#REF!</f>
        <v>#REF!</v>
      </c>
    </row>
    <row r="18" spans="1:6" ht="15.75" x14ac:dyDescent="0.25">
      <c r="A18" s="23" t="s">
        <v>21</v>
      </c>
      <c r="B18" s="42">
        <v>-43200</v>
      </c>
      <c r="C18" s="42">
        <v>0</v>
      </c>
      <c r="D18" s="35">
        <f>B18-C18</f>
        <v>-43200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2197677.0271404199</v>
      </c>
      <c r="C21" s="43">
        <v>2270262.4112922195</v>
      </c>
      <c r="D21" s="40">
        <f t="shared" ref="D21:D29" si="1">B21-C21</f>
        <v>-72585.384151799604</v>
      </c>
      <c r="E21" s="35" t="e">
        <f>B21-#REF!</f>
        <v>#REF!</v>
      </c>
      <c r="F21" s="35" t="e">
        <f>B21-#REF!</f>
        <v>#REF!</v>
      </c>
    </row>
    <row r="22" spans="1:6" ht="31.5" x14ac:dyDescent="0.25">
      <c r="A22" s="37" t="s">
        <v>46</v>
      </c>
      <c r="B22" s="41">
        <v>350747.93419485004</v>
      </c>
      <c r="C22" s="41">
        <v>424430.55273316993</v>
      </c>
      <c r="D22" s="35">
        <f t="shared" si="1"/>
        <v>-73682.61853831989</v>
      </c>
      <c r="E22" s="35" t="e">
        <f>B22-#REF!</f>
        <v>#REF!</v>
      </c>
      <c r="F22" s="35" t="e">
        <f>B22-#REF!</f>
        <v>#REF!</v>
      </c>
    </row>
    <row r="23" spans="1:6" ht="15.75" x14ac:dyDescent="0.25">
      <c r="A23" s="15" t="s">
        <v>32</v>
      </c>
      <c r="B23" s="41">
        <v>794589.87762799999</v>
      </c>
      <c r="C23" s="41">
        <v>793827.43968399998</v>
      </c>
      <c r="D23" s="35">
        <f t="shared" si="1"/>
        <v>762.43794400000479</v>
      </c>
      <c r="E23" s="35" t="e">
        <f>B23-#REF!</f>
        <v>#REF!</v>
      </c>
      <c r="F23" s="35" t="e">
        <f>B23-#REF!</f>
        <v>#REF!</v>
      </c>
    </row>
    <row r="24" spans="1:6" ht="31.5" x14ac:dyDescent="0.25">
      <c r="A24" s="37" t="s">
        <v>47</v>
      </c>
      <c r="B24" s="41">
        <v>19618.94208682</v>
      </c>
      <c r="C24" s="41">
        <v>20068.140321760002</v>
      </c>
      <c r="D24" s="35">
        <f t="shared" si="1"/>
        <v>-449.19823494000229</v>
      </c>
      <c r="E24" s="35" t="e">
        <f>B24-#REF!</f>
        <v>#REF!</v>
      </c>
      <c r="F24" s="35" t="e">
        <f>B24-#REF!</f>
        <v>#REF!</v>
      </c>
    </row>
    <row r="25" spans="1:6" ht="45" x14ac:dyDescent="0.25">
      <c r="A25" s="44" t="s">
        <v>48</v>
      </c>
      <c r="B25" s="41">
        <v>1032720.2732307499</v>
      </c>
      <c r="C25" s="41">
        <v>1031936.2785532896</v>
      </c>
      <c r="D25" s="35">
        <f t="shared" si="1"/>
        <v>783.99467746028677</v>
      </c>
      <c r="E25" s="35" t="e">
        <f>B25-#REF!</f>
        <v>#REF!</v>
      </c>
      <c r="F25" s="35" t="e">
        <f>B25-#REF!</f>
        <v>#REF!</v>
      </c>
    </row>
    <row r="26" spans="1:6" ht="16.5" hidden="1" thickBot="1" x14ac:dyDescent="0.3">
      <c r="B26" s="43">
        <v>1164956.75390967</v>
      </c>
      <c r="C26" s="43">
        <v>1238326.1327389299</v>
      </c>
      <c r="D26" s="35">
        <f t="shared" si="1"/>
        <v>-73369.378829259891</v>
      </c>
      <c r="E26" s="35" t="e">
        <f>B26-#REF!</f>
        <v>#REF!</v>
      </c>
      <c r="F26" s="35" t="e">
        <f>B26-#REF!</f>
        <v>#REF!</v>
      </c>
    </row>
    <row r="27" spans="1:6" ht="16.5" hidden="1" thickBot="1" x14ac:dyDescent="0.3">
      <c r="B27" s="45">
        <v>288561.21571570943</v>
      </c>
      <c r="C27" s="45">
        <v>288561.21571570943</v>
      </c>
      <c r="D27" s="35">
        <f t="shared" si="1"/>
        <v>0</v>
      </c>
      <c r="E27" s="35" t="e">
        <f>B27-#REF!</f>
        <v>#REF!</v>
      </c>
      <c r="F27" s="35" t="e">
        <f>B27-#REF!</f>
        <v>#REF!</v>
      </c>
    </row>
    <row r="28" spans="1:6" ht="16.5" hidden="1" thickBot="1" x14ac:dyDescent="0.3">
      <c r="B28" s="45">
        <v>62186.718479140603</v>
      </c>
      <c r="C28" s="45">
        <v>135869.33701746049</v>
      </c>
      <c r="D28" s="40">
        <f t="shared" si="1"/>
        <v>-73682.61853831989</v>
      </c>
      <c r="E28" s="35" t="e">
        <f>B28-#REF!</f>
        <v>#REF!</v>
      </c>
      <c r="F28" s="40" t="e">
        <f>B28-#REF!</f>
        <v>#REF!</v>
      </c>
    </row>
    <row r="29" spans="1:6" ht="16.5" hidden="1" thickBot="1" x14ac:dyDescent="0.3">
      <c r="B29" s="45">
        <v>708818.30689582997</v>
      </c>
      <c r="C29" s="45">
        <v>714748.14151279</v>
      </c>
      <c r="D29" s="40">
        <f t="shared" si="1"/>
        <v>-5929.8346169600263</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2026-09-02T04:47:18Z</dcterms:created>
  <dcterms:modified xsi:type="dcterms:W3CDTF">2026-09-02T04:48:11Z</dcterms:modified>
</cp:coreProperties>
</file>