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3FB938C8-349B-458E-8616-86AF4B0CE177}" xr6:coauthVersionLast="47" xr6:coauthVersionMax="47" xr10:uidLastSave="{00000000-0000-0000-0000-000000000000}"/>
  <bookViews>
    <workbookView xWindow="-120" yWindow="-120" windowWidth="29040" windowHeight="15720" xr2:uid="{02868BBC-00C5-4A5C-8159-B789B5688001}"/>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<sst xmlns="http://schemas.openxmlformats.org/spreadsheetml/2006/main" count="62" uniqueCount="49">
  <si>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</si>
  <si>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</si>
  <si>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</si>
  <si>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</si>
  <si>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31 2083</t>
  </si>
  <si>
    <t>Bhadra 30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</si>
  <si>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</si>
  <si>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</si>
  <si>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</si>
  <si>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</si>
  <si>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</si>
  <si>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</si>
  <si>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</si>
  <si>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</si>
  <si>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</si>
  <si>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</si>
  <si>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</si>
  <si>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</si>
  <si>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</si>
  <si>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</si>
  <si>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</si>
  <si>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</si>
  <si>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</si>
  <si>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</si>
  <si>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</si>
  <si>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</si>
  <si>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</si>
  <si>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</si>
  <si>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</si>
  <si>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</si>
  <si>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</si>
  <si>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</si>
  <si>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</si>
  <si>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</si>
  <si>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</si>
  <si>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</si>
  <si>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</si>
  <si>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</si>
  <si>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</si>
  <si>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</si>
  <si>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</si>
  <si>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</si>
  <si>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</si>
  <si>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</si>
  <si>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</si>
  <si>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</si>
  <si>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</si>
  <si>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</si>
  <si>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31 2083(September 16,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</si>
</sst>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7F8059A9-38AE-430E-871E-118B33A4F157}"/>
    <cellStyle name="Currency 2" xfId="4" xr:uid="{7205FCD8-97FC-49A6-ADDD-057CBA70DF30}"/>
    <cellStyle name="Normal" xfId="0" builtinId="0"/>
    <cellStyle name="Normal 2" xfId="2" xr:uid="{D87BE891-9253-4458-9BD3-E168E898CC1F}"/>
    <cellStyle name="Normal 29 3 2" xfId="3" xr:uid="{15A16354-56CF-4B0A-94C4-FD628C4F9EB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7EC03B7A-FC3F-4D82-83C3-8AD7BBFC92FE}"/>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00DA8-E35A-4ED0-9BEA-39CFE83EAAA3}">
  <dimension ref="A1:F40"/>
  <sheetViews>
    <sheetView tabSelected="1" zoomScale="90" zoomScaleNormal="90" workbookViewId="0">
      <selection activeCell="A30" sqref="A30:F30"/>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46281</v>
      </c>
      <c r="C6" s="10">
        <v>46280</v>
      </c>
      <c r="D6" s="11" t="s">
        <v>7</v>
      </c>
      <c r="E6" s="11" t="s">
        <v>8</v>
      </c>
      <c r="F6" s="11" t="s">
        <v>9</v>
      </c>
    </row>
    <row r="7" spans="1:6" ht="16.5" thickBot="1" x14ac:dyDescent="0.3">
      <c r="A7" s="12" t="s">
        <v>10</v>
      </c>
      <c r="B7" s="13">
        <v>2198923.4274315503</v>
      </c>
      <c r="C7" s="13">
        <v>2190330.94125049</v>
      </c>
      <c r="D7" s="14">
        <v>8592.4861810603179</v>
      </c>
      <c r="E7" s="14">
        <v>-39055.634533209261</v>
      </c>
      <c r="F7" s="14">
        <v>-44578.910235389601</v>
      </c>
    </row>
    <row r="8" spans="1:6" ht="15.75" x14ac:dyDescent="0.25">
      <c r="A8" s="15" t="s">
        <v>11</v>
      </c>
      <c r="B8" s="16">
        <v>3854217.8511192105</v>
      </c>
      <c r="C8" s="16">
        <v>3840677.3537849202</v>
      </c>
      <c r="D8" s="17">
        <v>13540.497334290296</v>
      </c>
      <c r="E8" s="17">
        <v>85672.426293130964</v>
      </c>
      <c r="F8" s="17">
        <v>169487.46603653068</v>
      </c>
    </row>
    <row r="9" spans="1:6" ht="15.75" x14ac:dyDescent="0.25">
      <c r="A9" s="18" t="s">
        <v>12</v>
      </c>
      <c r="B9" s="19">
        <v>45929.445297010003</v>
      </c>
      <c r="C9" s="19">
        <v>45813.650265249998</v>
      </c>
      <c r="D9" s="20">
        <v>115.79503176000435</v>
      </c>
      <c r="E9" s="17">
        <v>360.09860455000307</v>
      </c>
      <c r="F9" s="17">
        <v>271.48979010000039</v>
      </c>
    </row>
    <row r="10" spans="1:6" ht="15.75" x14ac:dyDescent="0.25">
      <c r="A10" s="15" t="s">
        <v>13</v>
      </c>
      <c r="B10" s="16">
        <v>-290194.42368765996</v>
      </c>
      <c r="C10" s="16">
        <v>-288446.41253442998</v>
      </c>
      <c r="D10" s="17">
        <v>-1748.0111532299779</v>
      </c>
      <c r="E10" s="17">
        <v>-25428.060826339992</v>
      </c>
      <c r="F10" s="17">
        <v>-126366.37627191996</v>
      </c>
    </row>
    <row r="11" spans="1:6" ht="15.75" x14ac:dyDescent="0.25">
      <c r="A11" s="18" t="s">
        <v>14</v>
      </c>
      <c r="B11" s="19">
        <v>301675.61470614001</v>
      </c>
      <c r="C11" s="19">
        <v>299927.60355291003</v>
      </c>
      <c r="D11" s="21">
        <v>1748.0111532299779</v>
      </c>
      <c r="E11" s="17">
        <v>25428.060826339992</v>
      </c>
      <c r="F11" s="17">
        <v>126366.37627192002</v>
      </c>
    </row>
    <row r="12" spans="1:6" ht="15.75" x14ac:dyDescent="0.25">
      <c r="A12" s="22" t="s">
        <v>15</v>
      </c>
      <c r="B12" s="16">
        <v>-1365100</v>
      </c>
      <c r="C12" s="16">
        <v>-1361900</v>
      </c>
      <c r="D12" s="17">
        <v>-3200</v>
      </c>
      <c r="E12" s="17">
        <v>-99300</v>
      </c>
      <c r="F12" s="17">
        <v>-87700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-900600</v>
      </c>
      <c r="C17" s="19">
        <v>-898100</v>
      </c>
      <c r="D17" s="21">
        <v>-2500</v>
      </c>
      <c r="E17" s="17">
        <v>-34800</v>
      </c>
      <c r="F17" s="17">
        <v>-144950</v>
      </c>
    </row>
    <row r="18" spans="1:6" ht="15.75" x14ac:dyDescent="0.25">
      <c r="A18" s="23" t="s">
        <v>21</v>
      </c>
      <c r="B18" s="19">
        <v>-64500</v>
      </c>
      <c r="C18" s="19">
        <v>-63800</v>
      </c>
      <c r="D18" s="21">
        <v>-700</v>
      </c>
      <c r="E18" s="17">
        <v>-64500</v>
      </c>
      <c r="F18" s="17">
        <v>57250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2198923.4274318796</v>
      </c>
      <c r="C21" s="13">
        <v>2190330.9412507694</v>
      </c>
      <c r="D21" s="14">
        <v>8592.4861811101437</v>
      </c>
      <c r="E21" s="14">
        <v>-39055.634533150122</v>
      </c>
      <c r="F21" s="14">
        <v>-44578.910235290416</v>
      </c>
    </row>
    <row r="22" spans="1:6" ht="15.75" x14ac:dyDescent="0.25">
      <c r="A22" s="22" t="s">
        <v>25</v>
      </c>
      <c r="B22" s="16">
        <v>336584.20067464997</v>
      </c>
      <c r="C22" s="16">
        <v>336671.61988494004</v>
      </c>
      <c r="D22" s="24">
        <v>-87.419210290070623</v>
      </c>
      <c r="E22" s="17">
        <v>-52432.504584070004</v>
      </c>
      <c r="F22" s="17">
        <v>-63721.724416840007</v>
      </c>
    </row>
    <row r="23" spans="1:6" ht="15.75" x14ac:dyDescent="0.25">
      <c r="A23" s="22" t="s">
        <v>26</v>
      </c>
      <c r="B23" s="16">
        <v>794002.28130000003</v>
      </c>
      <c r="C23" s="16">
        <v>794227.19014900003</v>
      </c>
      <c r="D23" s="24">
        <v>-224.90884899999946</v>
      </c>
      <c r="E23" s="17">
        <v>-3544.2932639999781</v>
      </c>
      <c r="F23" s="17">
        <v>-7624.4911909999792</v>
      </c>
    </row>
    <row r="24" spans="1:6" ht="15.75" x14ac:dyDescent="0.25">
      <c r="A24" s="22" t="s">
        <v>27</v>
      </c>
      <c r="B24" s="16">
        <v>30878.597011379999</v>
      </c>
      <c r="C24" s="16">
        <v>31901.803556010003</v>
      </c>
      <c r="D24" s="24">
        <v>-1023.2065446300039</v>
      </c>
      <c r="E24" s="17">
        <v>7916.918508640003</v>
      </c>
      <c r="F24" s="17">
        <v>-3378.2927117700019</v>
      </c>
    </row>
    <row r="25" spans="1:6" ht="16.5" thickBot="1" x14ac:dyDescent="0.3">
      <c r="A25" s="22" t="s">
        <v>28</v>
      </c>
      <c r="B25" s="16">
        <v>1037458.3484458498</v>
      </c>
      <c r="C25" s="16">
        <v>1027530.3276608196</v>
      </c>
      <c r="D25" s="25">
        <v>9928.0207850302104</v>
      </c>
      <c r="E25" s="17">
        <v>9004.2448062800104</v>
      </c>
      <c r="F25" s="17">
        <v>30145.598084319965</v>
      </c>
    </row>
    <row r="26" spans="1:6" ht="16.5" thickBot="1" x14ac:dyDescent="0.3">
      <c r="A26" s="12" t="s">
        <v>29</v>
      </c>
      <c r="B26" s="26">
        <v>1161465.0789860298</v>
      </c>
      <c r="C26" s="26">
        <v>1162800.6135899499</v>
      </c>
      <c r="D26" s="14">
        <v>-1335.5346039200667</v>
      </c>
      <c r="E26" s="14">
        <v>-48059.879339430248</v>
      </c>
      <c r="F26" s="14">
        <v>-74724.508319610264</v>
      </c>
    </row>
    <row r="27" spans="1:6" ht="16.5" thickBot="1" x14ac:dyDescent="0.3">
      <c r="A27" s="27" t="s">
        <v>30</v>
      </c>
      <c r="B27" s="26">
        <v>289741.55365862412</v>
      </c>
      <c r="C27" s="26">
        <v>289741.55365862412</v>
      </c>
      <c r="D27" s="28">
        <v>0</v>
      </c>
      <c r="E27" s="14">
        <v>1826.6638006675057</v>
      </c>
      <c r="F27" s="14">
        <v>10042.328491914435</v>
      </c>
    </row>
    <row r="28" spans="1:6" ht="16.5" thickBot="1" x14ac:dyDescent="0.3">
      <c r="A28" s="27" t="s">
        <v>31</v>
      </c>
      <c r="B28" s="29">
        <v>46842.647016025847</v>
      </c>
      <c r="C28" s="29">
        <v>46930.066226315917</v>
      </c>
      <c r="D28" s="14">
        <v>-87.419210290070623</v>
      </c>
      <c r="E28" s="14">
        <v>-54259.16838473751</v>
      </c>
      <c r="F28" s="14">
        <v>-73764.052908754442</v>
      </c>
    </row>
    <row r="29" spans="1:6" ht="16.5" thickBot="1" x14ac:dyDescent="0.3">
      <c r="A29" s="30" t="s">
        <v>32</v>
      </c>
      <c r="B29" s="29">
        <v>708066.93558766006</v>
      </c>
      <c r="C29" s="29">
        <v>703719.38689266995</v>
      </c>
      <c r="D29" s="14">
        <v>4347.5486949901097</v>
      </c>
      <c r="E29" s="14">
        <v>7123.5776154100895</v>
      </c>
      <c r="F29" s="14">
        <v>3718.6805405800696</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9D002-7C71-40AC-B649-6C50CF0FDD9F}">
  <dimension ref="A1:F34"/>
  <sheetViews>
    <sheetView zoomScale="90" zoomScaleNormal="90" workbookViewId="0">
      <selection activeCell="A3" sqref="A3:F3"/>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31 2083(September 16,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46281</v>
      </c>
      <c r="C6" s="10">
        <v>46280</v>
      </c>
    </row>
    <row r="7" spans="1:6" ht="63.75" thickBot="1" x14ac:dyDescent="0.3">
      <c r="A7" s="37" t="s">
        <v>39</v>
      </c>
      <c r="B7" s="39">
        <v>2198923.4274315503</v>
      </c>
      <c r="C7" s="39">
        <v>2190330.94125049</v>
      </c>
      <c r="D7" s="40">
        <f t="shared" ref="D7:D12" si="0">B7-C7</f>
        <v>8592.4861810603179</v>
      </c>
      <c r="E7" s="40" t="e">
        <f>B7-#REF!</f>
        <v>#REF!</v>
      </c>
      <c r="F7" s="40" t="e">
        <f>B7-#REF!</f>
        <v>#REF!</v>
      </c>
    </row>
    <row r="8" spans="1:6" ht="15.75" x14ac:dyDescent="0.25">
      <c r="A8" s="15" t="s">
        <v>40</v>
      </c>
      <c r="B8" s="41">
        <v>3854217.8511192105</v>
      </c>
      <c r="C8" s="41">
        <v>3840677.3537849202</v>
      </c>
      <c r="D8" s="40">
        <f>B8-C8</f>
        <v>13540.497334290296</v>
      </c>
      <c r="E8" s="40" t="e">
        <f>B8-#REF!</f>
        <v>#REF!</v>
      </c>
      <c r="F8" s="40" t="e">
        <f>B8-#REF!</f>
        <v>#REF!</v>
      </c>
    </row>
    <row r="9" spans="1:6" ht="15.75" x14ac:dyDescent="0.25">
      <c r="A9" s="37" t="s">
        <v>41</v>
      </c>
      <c r="B9" s="42">
        <v>45929.445297010003</v>
      </c>
      <c r="C9" s="42">
        <v>45813.650265249998</v>
      </c>
      <c r="D9" s="40">
        <f>B9-C9</f>
        <v>115.79503176000435</v>
      </c>
      <c r="E9" s="35" t="e">
        <f>B9-#REF!</f>
        <v>#REF!</v>
      </c>
      <c r="F9" s="35" t="e">
        <f>B9-#REF!</f>
        <v>#REF!</v>
      </c>
    </row>
    <row r="10" spans="1:6" ht="15.75" x14ac:dyDescent="0.25">
      <c r="A10" s="15" t="s">
        <v>42</v>
      </c>
      <c r="B10" s="41">
        <v>-290194.42368765996</v>
      </c>
      <c r="C10" s="41">
        <v>-288446.41253442998</v>
      </c>
      <c r="D10" s="35">
        <f t="shared" si="0"/>
        <v>-1748.0111532299779</v>
      </c>
      <c r="E10" s="35" t="e">
        <f>B10-#REF!</f>
        <v>#REF!</v>
      </c>
      <c r="F10" s="35" t="e">
        <f>B10-#REF!</f>
        <v>#REF!</v>
      </c>
    </row>
    <row r="11" spans="1:6" ht="31.5" x14ac:dyDescent="0.25">
      <c r="A11" s="37" t="s">
        <v>43</v>
      </c>
      <c r="B11" s="42">
        <v>301675.61470614001</v>
      </c>
      <c r="C11" s="42">
        <v>299927.60355291003</v>
      </c>
      <c r="D11" s="35">
        <f t="shared" si="0"/>
        <v>1748.0111532299779</v>
      </c>
      <c r="E11" s="35" t="e">
        <f>B11-#REF!</f>
        <v>#REF!</v>
      </c>
      <c r="F11" s="35" t="e">
        <f>B11-#REF!</f>
        <v>#REF!</v>
      </c>
    </row>
    <row r="12" spans="1:6" ht="15.75" x14ac:dyDescent="0.25">
      <c r="A12" s="15" t="s">
        <v>44</v>
      </c>
      <c r="B12" s="16">
        <v>-1365100</v>
      </c>
      <c r="C12" s="16">
        <v>-1361900</v>
      </c>
      <c r="D12" s="35">
        <f t="shared" si="0"/>
        <v>-3200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-900600</v>
      </c>
      <c r="C17" s="42">
        <v>-898100</v>
      </c>
      <c r="D17" s="35">
        <f>B17-C17</f>
        <v>-2500</v>
      </c>
      <c r="E17" s="35" t="e">
        <f>B17-#REF!</f>
        <v>#REF!</v>
      </c>
      <c r="F17" s="35" t="e">
        <f>B17-#REF!</f>
        <v>#REF!</v>
      </c>
    </row>
    <row r="18" spans="1:6" ht="15.75" x14ac:dyDescent="0.25">
      <c r="A18" s="23" t="s">
        <v>21</v>
      </c>
      <c r="B18" s="42">
        <v>-64500</v>
      </c>
      <c r="C18" s="42">
        <v>-63800</v>
      </c>
      <c r="D18" s="35">
        <f>B18-C18</f>
        <v>-700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2198923.4274318796</v>
      </c>
      <c r="C21" s="43">
        <v>2190330.9412507694</v>
      </c>
      <c r="D21" s="40">
        <f t="shared" ref="D21:D29" si="1">B21-C21</f>
        <v>8592.4861811101437</v>
      </c>
      <c r="E21" s="35" t="e">
        <f>B21-#REF!</f>
        <v>#REF!</v>
      </c>
      <c r="F21" s="35" t="e">
        <f>B21-#REF!</f>
        <v>#REF!</v>
      </c>
    </row>
    <row r="22" spans="1:6" ht="31.5" x14ac:dyDescent="0.25">
      <c r="A22" s="37" t="s">
        <v>45</v>
      </c>
      <c r="B22" s="41">
        <v>336584.20067464997</v>
      </c>
      <c r="C22" s="41">
        <v>336671.61988494004</v>
      </c>
      <c r="D22" s="35">
        <f t="shared" si="1"/>
        <v>-87.419210290070623</v>
      </c>
      <c r="E22" s="35" t="e">
        <f>B22-#REF!</f>
        <v>#REF!</v>
      </c>
      <c r="F22" s="35" t="e">
        <f>B22-#REF!</f>
        <v>#REF!</v>
      </c>
    </row>
    <row r="23" spans="1:6" ht="15.75" x14ac:dyDescent="0.25">
      <c r="A23" s="15" t="s">
        <v>32</v>
      </c>
      <c r="B23" s="41">
        <v>794002.28130000003</v>
      </c>
      <c r="C23" s="41">
        <v>794227.19014900003</v>
      </c>
      <c r="D23" s="35">
        <f t="shared" si="1"/>
        <v>-224.90884899999946</v>
      </c>
      <c r="E23" s="35" t="e">
        <f>B23-#REF!</f>
        <v>#REF!</v>
      </c>
      <c r="F23" s="35" t="e">
        <f>B23-#REF!</f>
        <v>#REF!</v>
      </c>
    </row>
    <row r="24" spans="1:6" ht="31.5" x14ac:dyDescent="0.25">
      <c r="A24" s="37" t="s">
        <v>46</v>
      </c>
      <c r="B24" s="41">
        <v>30878.597011379999</v>
      </c>
      <c r="C24" s="41">
        <v>31901.803556010003</v>
      </c>
      <c r="D24" s="35">
        <f t="shared" si="1"/>
        <v>-1023.2065446300039</v>
      </c>
      <c r="E24" s="35" t="e">
        <f>B24-#REF!</f>
        <v>#REF!</v>
      </c>
      <c r="F24" s="35" t="e">
        <f>B24-#REF!</f>
        <v>#REF!</v>
      </c>
    </row>
    <row r="25" spans="1:6" ht="45" x14ac:dyDescent="0.25">
      <c r="A25" s="44" t="s">
        <v>47</v>
      </c>
      <c r="B25" s="41">
        <v>1037458.3484458498</v>
      </c>
      <c r="C25" s="41">
        <v>1027530.3276608196</v>
      </c>
      <c r="D25" s="35">
        <f t="shared" si="1"/>
        <v>9928.0207850302104</v>
      </c>
      <c r="E25" s="35" t="e">
        <f>B25-#REF!</f>
        <v>#REF!</v>
      </c>
      <c r="F25" s="35" t="e">
        <f>B25-#REF!</f>
        <v>#REF!</v>
      </c>
    </row>
    <row r="26" spans="1:6" ht="16.5" hidden="1" thickBot="1" x14ac:dyDescent="0.3">
      <c r="B26" s="43">
        <v>1161465.0789860298</v>
      </c>
      <c r="C26" s="43">
        <v>1162800.6135899499</v>
      </c>
      <c r="D26" s="35">
        <f t="shared" si="1"/>
        <v>-1335.5346039200667</v>
      </c>
      <c r="E26" s="35" t="e">
        <f>B26-#REF!</f>
        <v>#REF!</v>
      </c>
      <c r="F26" s="35" t="e">
        <f>B26-#REF!</f>
        <v>#REF!</v>
      </c>
    </row>
    <row r="27" spans="1:6" ht="16.5" hidden="1" thickBot="1" x14ac:dyDescent="0.3">
      <c r="B27" s="45">
        <v>289741.55365862412</v>
      </c>
      <c r="C27" s="45">
        <v>289741.55365862412</v>
      </c>
      <c r="D27" s="35">
        <f t="shared" si="1"/>
        <v>0</v>
      </c>
      <c r="E27" s="35" t="e">
        <f>B27-#REF!</f>
        <v>#REF!</v>
      </c>
      <c r="F27" s="35" t="e">
        <f>B27-#REF!</f>
        <v>#REF!</v>
      </c>
    </row>
    <row r="28" spans="1:6" ht="16.5" hidden="1" thickBot="1" x14ac:dyDescent="0.3">
      <c r="B28" s="45">
        <v>46842.647016025847</v>
      </c>
      <c r="C28" s="45">
        <v>46930.066226315917</v>
      </c>
      <c r="D28" s="40">
        <f t="shared" si="1"/>
        <v>-87.419210290070623</v>
      </c>
      <c r="E28" s="35" t="e">
        <f>B28-#REF!</f>
        <v>#REF!</v>
      </c>
      <c r="F28" s="40" t="e">
        <f>B28-#REF!</f>
        <v>#REF!</v>
      </c>
    </row>
    <row r="29" spans="1:6" ht="16.5" hidden="1" thickBot="1" x14ac:dyDescent="0.3">
      <c r="B29" s="45">
        <v>708066.93558766006</v>
      </c>
      <c r="C29" s="45">
        <v>703719.38689266995</v>
      </c>
      <c r="D29" s="40">
        <f t="shared" si="1"/>
        <v>4347.5486949901097</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2026-09-17T05:01:13Z</dcterms:created>
  <dcterms:modified xsi:type="dcterms:W3CDTF">2026-09-17T05:02:15Z</dcterms:modified>
</cp:coreProperties>
</file>