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44.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42.xml" ContentType="application/vnd.openxmlformats-officedocument.spreadsheetml.worksheet+xml"/>
  <Override PartName="/xl/worksheets/sheet5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worksheets/sheet40.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worksheets/sheet49.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docProps/core.xml" ContentType="application/vnd.openxmlformats-package.core-properties+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Override PartName="/xl/worksheets/sheet52.xml" ContentType="application/vnd.openxmlformats-officedocument.spreadsheetml.worksheet+xml"/>
  <Default Extension="bin" ContentType="application/vnd.openxmlformats-officedocument.spreadsheetml.printerSettings"/>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worksheets/sheet50.xml" ContentType="application/vnd.openxmlformats-officedocument.spreadsheetml.worksheet+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120" yWindow="105" windowWidth="20730" windowHeight="9225"/>
  </bookViews>
  <sheets>
    <sheet name="Cover " sheetId="12" r:id="rId1"/>
    <sheet name="SMIs" sheetId="13" r:id="rId2"/>
    <sheet name="CPI" sheetId="14" r:id="rId3"/>
    <sheet name="CPI_Y-O-Y" sheetId="15" r:id="rId4"/>
    <sheet name="CPI_Nep &amp; Ind." sheetId="16" r:id="rId5"/>
    <sheet name="WPI" sheetId="17" r:id="rId6"/>
    <sheet name="WPI YOY" sheetId="18" r:id="rId7"/>
    <sheet name="NSWI" sheetId="19" r:id="rId8"/>
    <sheet name="Direction" sheetId="20" r:id="rId9"/>
    <sheet name="X-India" sheetId="21" r:id="rId10"/>
    <sheet name="X-China" sheetId="22" r:id="rId11"/>
    <sheet name="X-Other" sheetId="23" r:id="rId12"/>
    <sheet name="M-India" sheetId="24" r:id="rId13"/>
    <sheet name="M-China" sheetId="25" r:id="rId14"/>
    <sheet name="M-Other" sheetId="26" r:id="rId15"/>
    <sheet name="Customwise Trade" sheetId="55" r:id="rId16"/>
    <sheet name="M_India$" sheetId="28" r:id="rId17"/>
    <sheet name="X&amp;MPrice Index &amp;TOT" sheetId="29" r:id="rId18"/>
    <sheet name="Labour Flow" sheetId="62" r:id="rId19"/>
    <sheet name="BOP" sheetId="30" r:id="rId20"/>
    <sheet name="BoP$" sheetId="54" r:id="rId21"/>
    <sheet name="ReserveRs" sheetId="32" r:id="rId22"/>
    <sheet name="Reserves $" sheetId="33" r:id="rId23"/>
    <sheet name="Exchange Rate" sheetId="34" r:id="rId24"/>
    <sheet name="GBO" sheetId="2" r:id="rId25"/>
    <sheet name="Revenue" sheetId="4" r:id="rId26"/>
    <sheet name="ODD" sheetId="5" r:id="rId27"/>
    <sheet name="MS" sheetId="35" r:id="rId28"/>
    <sheet name="MS y-o-y" sheetId="36" r:id="rId29"/>
    <sheet name="CBS" sheetId="37" r:id="rId30"/>
    <sheet name="CBS y-o-y" sheetId="38" r:id="rId31"/>
    <sheet name="ODCS" sheetId="39" r:id="rId32"/>
    <sheet name="ODCS y-o-y" sheetId="40" r:id="rId33"/>
    <sheet name="CALCB" sheetId="41" r:id="rId34"/>
    <sheet name="CALDB" sheetId="42" r:id="rId35"/>
    <sheet name="CALFC" sheetId="43" r:id="rId36"/>
    <sheet name="Deposits" sheetId="44" r:id="rId37"/>
    <sheet name="Sect credit" sheetId="45" r:id="rId38"/>
    <sheet name="Secu Credit" sheetId="46" r:id="rId39"/>
    <sheet name="Product credit" sheetId="47" r:id="rId40"/>
    <sheet name="Loan to Gov Ent" sheetId="48" r:id="rId41"/>
    <sheet name="Monetary Operation" sheetId="49" r:id="rId42"/>
    <sheet name="Purchase &amp; Sale of FC" sheetId="50" r:id="rId43"/>
    <sheet name="Int Rate" sheetId="51" r:id="rId44"/>
    <sheet name="Inter bank" sheetId="52" r:id="rId45"/>
    <sheet name="TBs 91_364" sheetId="53" r:id="rId46"/>
    <sheet name="Stock Mkt Indicator" sheetId="56" r:id="rId47"/>
    <sheet name="Issue Approval" sheetId="57" r:id="rId48"/>
    <sheet name="Listed Co" sheetId="58" r:id="rId49"/>
    <sheet name="Share Mkt Acti" sheetId="59" r:id="rId50"/>
    <sheet name="Turnover Detail" sheetId="60" r:id="rId51"/>
    <sheet name="Securities Listed" sheetId="61" r:id="rId52"/>
  </sheets>
  <definedNames>
    <definedName name="a" localSheetId="20">#REF!</definedName>
    <definedName name="a" localSheetId="0">#REF!</definedName>
    <definedName name="a" localSheetId="23">#REF!</definedName>
    <definedName name="a" localSheetId="18">#REF!</definedName>
    <definedName name="a" localSheetId="26">#REF!</definedName>
    <definedName name="a" localSheetId="21">#REF!</definedName>
    <definedName name="a" localSheetId="22">#REF!</definedName>
    <definedName name="a" localSheetId="25">#REF!</definedName>
    <definedName name="a" localSheetId="17">#REF!</definedName>
    <definedName name="a">#REF!</definedName>
    <definedName name="b" localSheetId="20">#REF!</definedName>
    <definedName name="b" localSheetId="0">#REF!</definedName>
    <definedName name="b" localSheetId="18">#REF!</definedName>
    <definedName name="b" localSheetId="26">#REF!</definedName>
    <definedName name="b" localSheetId="17">#REF!</definedName>
    <definedName name="b">#REF!</definedName>
    <definedName name="ll" localSheetId="18">#REF!</definedName>
    <definedName name="ll">#REF!</definedName>
    <definedName name="manoj" localSheetId="20">#REF!</definedName>
    <definedName name="manoj" localSheetId="0">#REF!</definedName>
    <definedName name="manoj" localSheetId="18">#REF!</definedName>
    <definedName name="manoj" localSheetId="25">#REF!</definedName>
    <definedName name="manoj" localSheetId="17">#REF!</definedName>
    <definedName name="manoj">#REF!</definedName>
    <definedName name="_xlnm.Print_Area" localSheetId="19">BOP!$B$1:$N$68</definedName>
    <definedName name="_xlnm.Print_Area" localSheetId="20">'BoP$'!$C$1:$N$66</definedName>
    <definedName name="_xlnm.Print_Area" localSheetId="33">CALCB!#REF!</definedName>
    <definedName name="_xlnm.Print_Area" localSheetId="34">CALDB!#REF!</definedName>
    <definedName name="_xlnm.Print_Area" localSheetId="35">CALFC!#REF!</definedName>
    <definedName name="_xlnm.Print_Area" localSheetId="29">CBS!#REF!</definedName>
    <definedName name="_xlnm.Print_Area" localSheetId="0">'Cover '!$A$1:$B$62</definedName>
    <definedName name="_xlnm.Print_Area" localSheetId="15">'Customwise Trade'!$B$1:$I$23</definedName>
    <definedName name="_xlnm.Print_Area" localSheetId="8">Direction!$B$1:$I$59</definedName>
    <definedName name="_xlnm.Print_Area" localSheetId="23">'Exchange Rate'!$A$1:$K$114</definedName>
    <definedName name="_xlnm.Print_Area" localSheetId="24">GBO!$A$1:$H$51</definedName>
    <definedName name="_xlnm.Print_Area" localSheetId="43">'Int Rate'!$A$1:$AC$31</definedName>
    <definedName name="_xlnm.Print_Area" localSheetId="44">'Inter bank'!$A$1:$M$20</definedName>
    <definedName name="_xlnm.Print_Area" localSheetId="47">'Issue Approval'!$A$1:$F$69</definedName>
    <definedName name="_xlnm.Print_Area" localSheetId="18">'Labour Flow'!$B$1:$L$28</definedName>
    <definedName name="_xlnm.Print_Area" localSheetId="48">'Listed Co'!$A$1:$L$23</definedName>
    <definedName name="_xlnm.Print_Area" localSheetId="16">'M_India$'!$B$1:$O$20</definedName>
    <definedName name="_xlnm.Print_Area" localSheetId="13">'M-China'!$B$1:$J$49</definedName>
    <definedName name="_xlnm.Print_Area" localSheetId="12">'M-India'!$B$1:$J$58</definedName>
    <definedName name="_xlnm.Print_Area" localSheetId="41">'Monetary Operation'!$A$1:$Q$53</definedName>
    <definedName name="_xlnm.Print_Area" localSheetId="14">'M-Other'!$B$1:$J$73</definedName>
    <definedName name="_xlnm.Print_Area" localSheetId="27">MS!#REF!</definedName>
    <definedName name="_xlnm.Print_Area" localSheetId="31">ODCS!#REF!</definedName>
    <definedName name="_xlnm.Print_Area" localSheetId="26">ODD!$A$1:$H$40</definedName>
    <definedName name="_xlnm.Print_Area" localSheetId="39">'Product credit'!$A$1:$I$52</definedName>
    <definedName name="_xlnm.Print_Area" localSheetId="42">'Purchase &amp; Sale of FC'!$A$1:$Q$20</definedName>
    <definedName name="_xlnm.Print_Area" localSheetId="21">ReserveRs!$B$1:$I$50</definedName>
    <definedName name="_xlnm.Print_Area" localSheetId="22">'Reserves $'!$B$1:$I$49</definedName>
    <definedName name="_xlnm.Print_Area" localSheetId="51">'Securities Listed'!$A$1:$L$27</definedName>
    <definedName name="_xlnm.Print_Area" localSheetId="49">'Share Mkt Acti'!$A$1:$J$27</definedName>
    <definedName name="_xlnm.Print_Area" localSheetId="1">SMIs!$A$1:$I$58</definedName>
    <definedName name="_xlnm.Print_Area" localSheetId="46">'Stock Mkt Indicator'!$A$1:$G$25</definedName>
    <definedName name="_xlnm.Print_Area" localSheetId="45">'TBs 91_364'!$B$1:$L$19</definedName>
    <definedName name="_xlnm.Print_Area" localSheetId="50">'Turnover Detail'!$A$1:$J$22</definedName>
    <definedName name="_xlnm.Print_Area" localSheetId="17">'X&amp;MPrice Index &amp;TOT'!$A$1:$S$20</definedName>
    <definedName name="_xlnm.Print_Area" localSheetId="10">'X-China'!$B$1:$J$28</definedName>
    <definedName name="_xlnm.Print_Area" localSheetId="9">'X-India'!$B$1:$J$62</definedName>
    <definedName name="_xlnm.Print_Area" localSheetId="11">'X-Other'!$B$1:$J$21</definedName>
    <definedName name="q" localSheetId="19">#REF!</definedName>
    <definedName name="q" localSheetId="20">#REF!</definedName>
    <definedName name="q" localSheetId="0">#REF!</definedName>
    <definedName name="q" localSheetId="23">#REF!</definedName>
    <definedName name="q" localSheetId="18">#REF!</definedName>
    <definedName name="q" localSheetId="26">#REF!</definedName>
    <definedName name="q" localSheetId="21">#REF!</definedName>
    <definedName name="q" localSheetId="22">#REF!</definedName>
    <definedName name="q" localSheetId="1">#REF!</definedName>
    <definedName name="q" localSheetId="17">#REF!</definedName>
    <definedName name="q">#REF!</definedName>
    <definedName name="table" localSheetId="18">#REF!</definedName>
    <definedName name="table">#REF!</definedName>
  </definedNames>
  <calcPr calcId="124519"/>
</workbook>
</file>

<file path=xl/calcChain.xml><?xml version="1.0" encoding="utf-8"?>
<calcChain xmlns="http://schemas.openxmlformats.org/spreadsheetml/2006/main">
  <c r="J12" i="16"/>
  <c r="K35" i="49"/>
  <c r="F45" i="57"/>
  <c r="F40"/>
  <c r="G53" i="56"/>
  <c r="F53"/>
  <c r="L6" i="54"/>
  <c r="J6"/>
  <c r="L19" i="52"/>
  <c r="J19"/>
  <c r="H19"/>
  <c r="F19"/>
  <c r="D19"/>
  <c r="B19"/>
  <c r="Q20" i="50"/>
  <c r="P20"/>
  <c r="O20"/>
  <c r="N20"/>
  <c r="K20"/>
  <c r="J20"/>
  <c r="I20"/>
  <c r="H20"/>
  <c r="E20"/>
  <c r="D20"/>
  <c r="C20"/>
  <c r="B20"/>
  <c r="M19"/>
  <c r="L19"/>
  <c r="G19"/>
  <c r="F19"/>
  <c r="M18"/>
  <c r="L18"/>
  <c r="G18"/>
  <c r="F18"/>
  <c r="M17"/>
  <c r="L17"/>
  <c r="G17"/>
  <c r="F17"/>
  <c r="M16"/>
  <c r="L16"/>
  <c r="G16"/>
  <c r="F16"/>
  <c r="M15"/>
  <c r="L15"/>
  <c r="G15"/>
  <c r="F15"/>
  <c r="M14"/>
  <c r="L14"/>
  <c r="G14"/>
  <c r="F14"/>
  <c r="M13"/>
  <c r="L13"/>
  <c r="G13"/>
  <c r="F13"/>
  <c r="M12"/>
  <c r="L12"/>
  <c r="G12"/>
  <c r="F12"/>
  <c r="M11"/>
  <c r="L11"/>
  <c r="G11"/>
  <c r="F11"/>
  <c r="M10"/>
  <c r="L10"/>
  <c r="G10"/>
  <c r="F10"/>
  <c r="M9"/>
  <c r="L9"/>
  <c r="G9"/>
  <c r="F9"/>
  <c r="M8"/>
  <c r="M20" s="1"/>
  <c r="L8"/>
  <c r="L20" s="1"/>
  <c r="G8"/>
  <c r="G20" s="1"/>
  <c r="F8"/>
  <c r="F20" s="1"/>
  <c r="K52" i="49"/>
  <c r="J52"/>
  <c r="H52"/>
  <c r="F52"/>
  <c r="B52"/>
  <c r="P35"/>
  <c r="N35"/>
  <c r="L35"/>
  <c r="J35"/>
  <c r="H35"/>
  <c r="F35"/>
  <c r="D35"/>
  <c r="B35"/>
  <c r="L19"/>
  <c r="J19"/>
  <c r="F19"/>
  <c r="B19"/>
  <c r="F51" i="57" l="1"/>
  <c r="H5" i="46"/>
  <c r="H5" i="48" s="1"/>
  <c r="F5" i="46"/>
  <c r="F5" i="48" s="1"/>
  <c r="E5" i="46"/>
  <c r="D5"/>
  <c r="C5"/>
  <c r="B5"/>
  <c r="F4"/>
  <c r="F4" i="48" s="1"/>
  <c r="E4" i="46"/>
  <c r="D4"/>
  <c r="C4"/>
  <c r="B4"/>
  <c r="I5" i="33"/>
  <c r="G5"/>
  <c r="I6" i="32"/>
  <c r="G6"/>
  <c r="J6" i="30"/>
  <c r="L6" s="1"/>
  <c r="N5" s="1"/>
  <c r="H5" i="26"/>
  <c r="G5"/>
  <c r="E5"/>
  <c r="H5" i="25"/>
  <c r="G5"/>
  <c r="H5" i="24"/>
  <c r="E5" i="25" s="1"/>
  <c r="G5" i="24"/>
  <c r="E5"/>
  <c r="H5" i="23"/>
  <c r="G5"/>
  <c r="E5"/>
  <c r="H5" i="22"/>
  <c r="G5"/>
  <c r="E5"/>
  <c r="G20" i="15"/>
  <c r="I19" i="16" l="1"/>
  <c r="H19"/>
  <c r="F19"/>
  <c r="E19"/>
  <c r="C19"/>
  <c r="B19"/>
  <c r="G18"/>
  <c r="D18"/>
  <c r="G17"/>
  <c r="D17"/>
  <c r="G16"/>
  <c r="D16"/>
  <c r="G15"/>
  <c r="D15"/>
  <c r="G14"/>
  <c r="D14"/>
  <c r="G13"/>
  <c r="D13"/>
  <c r="G12"/>
  <c r="D12"/>
  <c r="J11"/>
  <c r="G11"/>
  <c r="D11"/>
  <c r="J10"/>
  <c r="G10"/>
  <c r="D10"/>
  <c r="J9"/>
  <c r="G9"/>
  <c r="D9"/>
  <c r="J8"/>
  <c r="J19" s="1"/>
  <c r="G8"/>
  <c r="D8"/>
  <c r="J7"/>
  <c r="G7"/>
  <c r="G19" s="1"/>
  <c r="D7"/>
  <c r="D19" s="1"/>
  <c r="F20" i="15"/>
  <c r="E20"/>
  <c r="D20"/>
  <c r="C20"/>
  <c r="B20"/>
  <c r="E17" i="4" l="1"/>
  <c r="F17"/>
  <c r="C17"/>
  <c r="D17"/>
  <c r="B17"/>
  <c r="F31" i="5"/>
  <c r="E31"/>
  <c r="D31"/>
  <c r="D25"/>
  <c r="E25"/>
  <c r="F25"/>
  <c r="D19"/>
  <c r="E19"/>
  <c r="F19"/>
  <c r="D13"/>
  <c r="E13"/>
  <c r="F13"/>
  <c r="D7"/>
  <c r="E7"/>
  <c r="F7"/>
  <c r="G22" i="2" l="1"/>
  <c r="H22"/>
  <c r="G23"/>
  <c r="H23"/>
  <c r="G24"/>
  <c r="H24"/>
  <c r="G27"/>
  <c r="H27"/>
  <c r="G28"/>
  <c r="H28"/>
  <c r="G39"/>
  <c r="H39"/>
  <c r="G40"/>
  <c r="H40"/>
  <c r="G46"/>
  <c r="H46"/>
  <c r="G14"/>
  <c r="H14"/>
  <c r="G15"/>
  <c r="H15"/>
  <c r="G18"/>
  <c r="H18"/>
  <c r="G19"/>
  <c r="H19"/>
  <c r="G11"/>
  <c r="H11"/>
  <c r="H10"/>
  <c r="G10"/>
  <c r="H9"/>
  <c r="G9"/>
  <c r="G56" i="13" l="1"/>
  <c r="F56"/>
  <c r="E56"/>
  <c r="D56"/>
  <c r="C56"/>
  <c r="G55"/>
  <c r="F55"/>
  <c r="E55"/>
  <c r="D55"/>
  <c r="C55"/>
  <c r="H8" i="5" l="1"/>
  <c r="G8"/>
  <c r="H12" i="4" l="1"/>
  <c r="G7"/>
  <c r="J16"/>
  <c r="J7"/>
  <c r="H7" i="5" l="1"/>
  <c r="F35" l="1"/>
  <c r="F36"/>
  <c r="F37"/>
  <c r="F38"/>
  <c r="F39"/>
  <c r="C31"/>
  <c r="C25"/>
  <c r="C19"/>
  <c r="C13"/>
  <c r="C7"/>
  <c r="E39" l="1"/>
  <c r="D39"/>
  <c r="C39"/>
  <c r="E38"/>
  <c r="H38" s="1"/>
  <c r="D38"/>
  <c r="C38"/>
  <c r="E37"/>
  <c r="D37"/>
  <c r="C37"/>
  <c r="E36"/>
  <c r="H36" s="1"/>
  <c r="D36"/>
  <c r="C36"/>
  <c r="E35"/>
  <c r="D35"/>
  <c r="G35" s="1"/>
  <c r="C35"/>
  <c r="C34" s="1"/>
  <c r="F34"/>
  <c r="H33"/>
  <c r="G33"/>
  <c r="H32"/>
  <c r="G32"/>
  <c r="H31"/>
  <c r="G31"/>
  <c r="H30"/>
  <c r="G30"/>
  <c r="H29"/>
  <c r="G29"/>
  <c r="H28"/>
  <c r="G28"/>
  <c r="H27"/>
  <c r="G27"/>
  <c r="H26"/>
  <c r="G26"/>
  <c r="H25"/>
  <c r="G25"/>
  <c r="H24"/>
  <c r="G24"/>
  <c r="H23"/>
  <c r="G23"/>
  <c r="H22"/>
  <c r="G22"/>
  <c r="H21"/>
  <c r="G21"/>
  <c r="H20"/>
  <c r="G20"/>
  <c r="H19"/>
  <c r="G19"/>
  <c r="H18"/>
  <c r="G18"/>
  <c r="H17"/>
  <c r="G17"/>
  <c r="H16"/>
  <c r="G16"/>
  <c r="H15"/>
  <c r="G15"/>
  <c r="H14"/>
  <c r="G14"/>
  <c r="H13"/>
  <c r="G13"/>
  <c r="H12"/>
  <c r="G12"/>
  <c r="H11"/>
  <c r="G11"/>
  <c r="H10"/>
  <c r="G10"/>
  <c r="H9"/>
  <c r="G9"/>
  <c r="G7"/>
  <c r="J17" i="4"/>
  <c r="I17"/>
  <c r="H17"/>
  <c r="G17"/>
  <c r="I16"/>
  <c r="H16"/>
  <c r="G16"/>
  <c r="J15"/>
  <c r="I15"/>
  <c r="H15"/>
  <c r="G15"/>
  <c r="J14"/>
  <c r="I14"/>
  <c r="H14"/>
  <c r="G14"/>
  <c r="J13"/>
  <c r="I13"/>
  <c r="H13"/>
  <c r="G13"/>
  <c r="J12"/>
  <c r="I12"/>
  <c r="G12"/>
  <c r="J11"/>
  <c r="I11"/>
  <c r="H11"/>
  <c r="G11"/>
  <c r="J10"/>
  <c r="I10"/>
  <c r="H10"/>
  <c r="G10"/>
  <c r="J9"/>
  <c r="I9"/>
  <c r="H9"/>
  <c r="G9"/>
  <c r="J8"/>
  <c r="I8"/>
  <c r="H8"/>
  <c r="G8"/>
  <c r="I7"/>
  <c r="H7"/>
  <c r="E34" i="5" l="1"/>
  <c r="H34" s="1"/>
  <c r="G36"/>
  <c r="G38"/>
  <c r="G37"/>
  <c r="G39"/>
  <c r="H37"/>
  <c r="H39"/>
  <c r="D34"/>
  <c r="G34" s="1"/>
  <c r="H35"/>
</calcChain>
</file>

<file path=xl/sharedStrings.xml><?xml version="1.0" encoding="utf-8"?>
<sst xmlns="http://schemas.openxmlformats.org/spreadsheetml/2006/main" count="3315" uniqueCount="1504">
  <si>
    <t>Government Budgetary Operation+</t>
  </si>
  <si>
    <t xml:space="preserve"> (Rs. in million)</t>
  </si>
  <si>
    <t>Heads</t>
  </si>
  <si>
    <t>Amount</t>
  </si>
  <si>
    <t>2016/17</t>
  </si>
  <si>
    <t>Annual</t>
  </si>
  <si>
    <t>Total Expenditure</t>
  </si>
  <si>
    <t>Total Resources</t>
  </si>
  <si>
    <t>Deficits(-) Surplus(+)</t>
  </si>
  <si>
    <t>Sources of Financing</t>
  </si>
  <si>
    <t>Balance of Govt. Office Account</t>
  </si>
  <si>
    <t>Current Balance (-Surplus)</t>
  </si>
  <si>
    <t xml:space="preserve">      Recurrent</t>
  </si>
  <si>
    <t xml:space="preserve">            a.Domestic Resources </t>
  </si>
  <si>
    <t xml:space="preserve">            b.Foreign Loans</t>
  </si>
  <si>
    <t xml:space="preserve">            c.Foreign Grants</t>
  </si>
  <si>
    <t xml:space="preserve">     Capital</t>
  </si>
  <si>
    <t xml:space="preserve">     Financial</t>
  </si>
  <si>
    <t xml:space="preserve">     Revenue and Grants</t>
  </si>
  <si>
    <t xml:space="preserve">             Revenue</t>
  </si>
  <si>
    <t xml:space="preserve">             Foreign Grants</t>
  </si>
  <si>
    <t xml:space="preserve">     Previous Year's Cash Balance &amp; Beruju</t>
  </si>
  <si>
    <t xml:space="preserve">     Internal Loans</t>
  </si>
  <si>
    <t xml:space="preserve">     Principal Refund and Share Divestment</t>
  </si>
  <si>
    <t xml:space="preserve">     Foreign Loans</t>
  </si>
  <si>
    <t xml:space="preserve">          Domestic Borrowings</t>
  </si>
  <si>
    <t xml:space="preserve">          Overdrafts++</t>
  </si>
  <si>
    <t xml:space="preserve">               (i) Treasury Bills</t>
  </si>
  <si>
    <t xml:space="preserve">               (ii) Development Bonds</t>
  </si>
  <si>
    <t xml:space="preserve">               (iii) National Savings Certificates</t>
  </si>
  <si>
    <t xml:space="preserve">               (iv) Citizen Saving Certificates</t>
  </si>
  <si>
    <t xml:space="preserve">               (v) Foreign Employment Bond</t>
  </si>
  <si>
    <t xml:space="preserve">     V. A. T. Fund Account</t>
  </si>
  <si>
    <t xml:space="preserve">     Customs Fund Account</t>
  </si>
  <si>
    <t xml:space="preserve">     Reconstruction Fund Account</t>
  </si>
  <si>
    <t xml:space="preserve">     Local Authorities' Accounts (LAA)#</t>
  </si>
  <si>
    <t xml:space="preserve">     Others*</t>
  </si>
  <si>
    <t xml:space="preserve">          Others</t>
  </si>
  <si>
    <t xml:space="preserve"> P indicates Provisional.</t>
  </si>
  <si>
    <t>2017/18</t>
  </si>
  <si>
    <t>Government Revenue Collection</t>
  </si>
  <si>
    <t>Amount (Rs. in million)</t>
  </si>
  <si>
    <t xml:space="preserve">Annual </t>
  </si>
  <si>
    <t xml:space="preserve">   Value Added Tax</t>
  </si>
  <si>
    <t xml:space="preserve">   Customs</t>
  </si>
  <si>
    <t xml:space="preserve">   Income Tax</t>
  </si>
  <si>
    <t xml:space="preserve">   Excise</t>
  </si>
  <si>
    <t xml:space="preserve">   Registration Fee</t>
  </si>
  <si>
    <t xml:space="preserve">   Vehicle Tax</t>
  </si>
  <si>
    <t xml:space="preserve">   Educational Service Tax</t>
  </si>
  <si>
    <t xml:space="preserve">   Health Service Tax</t>
  </si>
  <si>
    <t xml:space="preserve">  Other Tax*</t>
  </si>
  <si>
    <t xml:space="preserve">   Non-Tax Revenue</t>
  </si>
  <si>
    <t>Total  Revenue</t>
  </si>
  <si>
    <t>* Other tax includes road maintenance and improvement duty, road construction and maintenance duty, firm and agency registration fee and ownership certificate charge .</t>
  </si>
  <si>
    <t>P: Provisional</t>
  </si>
  <si>
    <t>Source: Ministry of Finance</t>
  </si>
  <si>
    <t>Outstanding Domestic Debt of GoN</t>
  </si>
  <si>
    <t>(Rs. in million)</t>
  </si>
  <si>
    <t>Name of Bonds &amp; Ownership</t>
  </si>
  <si>
    <t>Mid-Jul</t>
  </si>
  <si>
    <t>Treasury Bills</t>
  </si>
  <si>
    <t xml:space="preserve">    a. Nepal Rastra Bank</t>
  </si>
  <si>
    <t xml:space="preserve">    b. Commercial Banks</t>
  </si>
  <si>
    <t xml:space="preserve">    c. Development Banks</t>
  </si>
  <si>
    <t xml:space="preserve">    d. Finance Companies</t>
  </si>
  <si>
    <t xml:space="preserve">    e. Others</t>
  </si>
  <si>
    <t>Development Bonds</t>
  </si>
  <si>
    <t xml:space="preserve">    c. Others</t>
  </si>
  <si>
    <t>National Saving Certificates</t>
  </si>
  <si>
    <t>Citizen Saving Bonds</t>
  </si>
  <si>
    <t>Foreign Employment Bond</t>
  </si>
  <si>
    <t xml:space="preserve">    b. Others</t>
  </si>
  <si>
    <t>Total Domestic Debt</t>
  </si>
  <si>
    <t>Balance at Nepal Rastra Bank</t>
  </si>
  <si>
    <t xml:space="preserve">National Consumer Price Index </t>
  </si>
  <si>
    <t xml:space="preserve"> </t>
  </si>
  <si>
    <t>National Consumer Price Index (Monthly Series)</t>
  </si>
  <si>
    <t>Consumer Price Inflation in Nepal and India (Monthly Series)</t>
  </si>
  <si>
    <t xml:space="preserve">Current Macroeconomic and Financial Situation </t>
  </si>
  <si>
    <t>Table No.</t>
  </si>
  <si>
    <t>Prices</t>
  </si>
  <si>
    <t xml:space="preserve">National Wholesale Price Index </t>
  </si>
  <si>
    <t xml:space="preserve">National Salary and Wage Rate Index </t>
  </si>
  <si>
    <t>External Sector</t>
  </si>
  <si>
    <t>Direction of Foreign Trade</t>
  </si>
  <si>
    <t>Exports of Major Commodities to India</t>
  </si>
  <si>
    <t>Exports of Major Commodities to China</t>
  </si>
  <si>
    <t>Exports of Major Commodities to Other Countries</t>
  </si>
  <si>
    <t>Imports of Major Commodities from India</t>
  </si>
  <si>
    <t>Imports of Major Commodities from China</t>
  </si>
  <si>
    <t>Imports of Major Commodities from Other Countries</t>
  </si>
  <si>
    <t>Imports from India against Payment  in US Dollar</t>
  </si>
  <si>
    <t>Gross Foreign Assets of the Banking Sector</t>
  </si>
  <si>
    <t>Gross Foreign Assets of the Banking Sector in US Dollar</t>
  </si>
  <si>
    <t>Exchange Rate of US Dollar</t>
  </si>
  <si>
    <t>Price of Oil and Gold in the International Market</t>
  </si>
  <si>
    <t>Government Finance</t>
  </si>
  <si>
    <t>Outstanding Domestic Debt of the GoN</t>
  </si>
  <si>
    <t>Monetary and Credit Aggregates</t>
  </si>
  <si>
    <t>Monetary Survey</t>
  </si>
  <si>
    <t>Central Bank Survey</t>
  </si>
  <si>
    <t>Other Depository Corporation Survey</t>
  </si>
  <si>
    <t>Condensed Assets and Liabilities of Commercial Banks</t>
  </si>
  <si>
    <t>Condensed Assets and Liabilities of Development Banks</t>
  </si>
  <si>
    <t>Condensed Assets and Liabilities of Finance Companies</t>
  </si>
  <si>
    <t>Deposit Details of Banks and Financial Institutions</t>
  </si>
  <si>
    <t>Sectorwise Outstanding Credit  of  Banks and Financial Institutions</t>
  </si>
  <si>
    <t>Securitywise Outstanding Credit of Banks and Financial Institutions</t>
  </si>
  <si>
    <t>Productwise Outstanding Credit of Banks and Financial Institutions</t>
  </si>
  <si>
    <t>Loan of Commercial Banks to Government Enterprises</t>
  </si>
  <si>
    <t>Monetary Operations</t>
  </si>
  <si>
    <t>Purchase/Sale of Foreign Currency</t>
  </si>
  <si>
    <t>Inter-bank Transaction and Interest Rates</t>
  </si>
  <si>
    <t>Inter-bank Transaction Amount &amp; Weighted Average Interest Rate</t>
  </si>
  <si>
    <t>Structure of Interest Rates</t>
  </si>
  <si>
    <t xml:space="preserve">Weighted Average Treasury Bills Rate </t>
  </si>
  <si>
    <t>Stock Market</t>
  </si>
  <si>
    <t>Stock Market Indicators</t>
  </si>
  <si>
    <t>Public Issue Approval by SEBON</t>
  </si>
  <si>
    <t xml:space="preserve">    a. Nepal Rastra Bank (Secondary Market)</t>
  </si>
  <si>
    <t>2018/19</t>
  </si>
  <si>
    <t>Percent Change</t>
  </si>
  <si>
    <t>2018/19 P</t>
  </si>
  <si>
    <t>Headings</t>
  </si>
  <si>
    <t>S.N.</t>
  </si>
  <si>
    <t>Table 24</t>
  </si>
  <si>
    <t>Selected Macroeconomic Indicators</t>
  </si>
  <si>
    <t>National Wholesale Price Index (Monthly Series)</t>
  </si>
  <si>
    <t>Table 25</t>
  </si>
  <si>
    <t>Monetary Survey (y-o-y)</t>
  </si>
  <si>
    <t>Central Bank Survey (y-o-y)</t>
  </si>
  <si>
    <t>Other Depository Corporation Survey (y-o-y)</t>
  </si>
  <si>
    <t>Government Budgetary Operations</t>
  </si>
  <si>
    <t>Summary of Balance of Payments</t>
  </si>
  <si>
    <t>Summary of Balance of Payments in US Dollar</t>
  </si>
  <si>
    <t>Composition of Foreign Trade(Customs Wise)</t>
  </si>
  <si>
    <t xml:space="preserve"> ++  (-) indicates surplus.</t>
  </si>
  <si>
    <t xml:space="preserve"> #  Change in outstanding amount disbursed to local level.</t>
  </si>
  <si>
    <t>* includes Guarantee deposits, Operational funds (Imprest) &amp; Emergency funds and Conditional and unconditional grant from government to local bodies.</t>
  </si>
  <si>
    <t>Table 1</t>
  </si>
  <si>
    <t>2013/14</t>
  </si>
  <si>
    <t>2014/15</t>
  </si>
  <si>
    <t>2015/16</t>
  </si>
  <si>
    <t>A</t>
  </si>
  <si>
    <t>Real Sector (growth rate and ratio in percent)</t>
  </si>
  <si>
    <t>Real GDP at basic price</t>
  </si>
  <si>
    <t>–</t>
  </si>
  <si>
    <t>Real GDP at producers' price</t>
  </si>
  <si>
    <t>Nominal GDP at producers' price</t>
  </si>
  <si>
    <t>Gross National Income (GNI)</t>
  </si>
  <si>
    <t>Gross National Disposable Income (GNDI)</t>
  </si>
  <si>
    <t xml:space="preserve">Gross Capital Formation / GDP </t>
  </si>
  <si>
    <t>Gross Fixed Capital Formation / GDP</t>
  </si>
  <si>
    <t>Gross Domestic Savings / GDP</t>
  </si>
  <si>
    <t xml:space="preserve">Gross National Savings / GDP </t>
  </si>
  <si>
    <t>B</t>
  </si>
  <si>
    <t>Prices Change ( percent)</t>
  </si>
  <si>
    <t>CPI (y-o-y)</t>
  </si>
  <si>
    <t>Food CPI (y-o-y)</t>
  </si>
  <si>
    <t>Non-food CPI (y-o-y)</t>
  </si>
  <si>
    <t>-</t>
  </si>
  <si>
    <t>National Wholesale Price Index (y-o-y)</t>
  </si>
  <si>
    <t>Salary and Wage Rate Index (y-o-y)</t>
  </si>
  <si>
    <t>C</t>
  </si>
  <si>
    <t>External Sector (growth in percent)</t>
  </si>
  <si>
    <t xml:space="preserve">Export Growth </t>
  </si>
  <si>
    <t xml:space="preserve">Import Growth </t>
  </si>
  <si>
    <t xml:space="preserve">BOP (Rs. in billion) </t>
  </si>
  <si>
    <t>Current Account Balance (Rs. in billion)</t>
  </si>
  <si>
    <t>Workers' Remittances (Rs. in billion)</t>
  </si>
  <si>
    <t>Trade Balance (Rs. in billion)</t>
  </si>
  <si>
    <t>Trade Balance with India (Rs. in billion)</t>
  </si>
  <si>
    <t>D</t>
  </si>
  <si>
    <t>Monetary Sector (growth and interest rate in percent)</t>
  </si>
  <si>
    <t>Broad Money (M2) (y-o-y)</t>
  </si>
  <si>
    <t>Narrow Money (M1) (y-o-y)</t>
  </si>
  <si>
    <t>Domestic Credit (y-o-y)</t>
  </si>
  <si>
    <t>Claims on Private Sector (y-o-y)</t>
  </si>
  <si>
    <t>Reserve Money (y-o-y)</t>
  </si>
  <si>
    <t xml:space="preserve">91-day T-bills Rate (annual weighted average) </t>
  </si>
  <si>
    <t xml:space="preserve">364-day T-bills Rate (annual wighted average) </t>
  </si>
  <si>
    <t xml:space="preserve">Weighted Average Deposit Rate of Commercial Banks </t>
  </si>
  <si>
    <t xml:space="preserve">Weighted Average Lending Rate of Commercial Banks </t>
  </si>
  <si>
    <t>Base Rate</t>
  </si>
  <si>
    <t>Total Deposits (Rs. in billion)</t>
  </si>
  <si>
    <t>BFIs Credit to Private Sector (Rs. in billion)</t>
  </si>
  <si>
    <t>E</t>
  </si>
  <si>
    <t>Public Finance (Based on Cash Basis Data)</t>
  </si>
  <si>
    <t>Revenue Growth (%)</t>
  </si>
  <si>
    <t>Expenditure Growth (%)</t>
  </si>
  <si>
    <t>Domestic Debt (Rs. in billion)</t>
  </si>
  <si>
    <t>External Debt (Rs. in billion)</t>
  </si>
  <si>
    <t>Revenue / GDP</t>
  </si>
  <si>
    <t>Recurrent Expenditure / GDP</t>
  </si>
  <si>
    <t>Capital Expenditure / GDP</t>
  </si>
  <si>
    <t>Domestic Debt / GDP</t>
  </si>
  <si>
    <t>External Debt / GDP</t>
  </si>
  <si>
    <t>**Weighted average of mid June-mid July</t>
  </si>
  <si>
    <t>Gross Domestic Product (GDP)</t>
  </si>
  <si>
    <t>Table 26</t>
  </si>
  <si>
    <t>Structure of Share Price Indices</t>
  </si>
  <si>
    <t>Listed Companies and Market Capitalization</t>
  </si>
  <si>
    <t xml:space="preserve">Securities Market Turnover </t>
  </si>
  <si>
    <t>Securities Listed  in Nepal Stock Exchange Ltd</t>
  </si>
  <si>
    <t>National Wholesale Price Index Annual / Period Average</t>
  </si>
  <si>
    <t>CPI Annual / Period Average</t>
  </si>
  <si>
    <t>Weighted Average Interbank Rate of Commercial Banks</t>
  </si>
  <si>
    <t>Export and Import Unit Value Price Index and Terms of Trade</t>
  </si>
  <si>
    <t>(Based on Six months' Data of 2018/19)</t>
  </si>
  <si>
    <t>During Mid-January</t>
  </si>
  <si>
    <t>Six Months</t>
  </si>
  <si>
    <t xml:space="preserve"> +  Based on data reported by one banking office of NRB, 90 branches of Rastriya Banijya Bank Limited, 66 branches of NIC Asia Bank Limited, 63 branches of Nepal Bank Limited, 34 branches of Agriculture Development Bank, 26 branches of Global IME Bank Limited, 26 branches of Prabhu Bank Limited, 21 branches each of Nepal Investment Bank Limited and Mega Bank Limited, 19 branches of NMB Bank Limited, 17 branches each of Everest Bank Limited and Janata Bank Limited,  16 branches each of Siddhartha Bank Limited, Nepal Bangladesh Bank, Laxmi Bank Limited,  Sanima Bank Limited, 13 branches of Citizens Bank Limited, 12 branches each of Nabil Bank limited and Civil Bank Limited, 10 branches each of Kumari Bank limited, 9 branches each of Machhapuchhre Bank Limited and Sunrise Bank Limited, 8 branches each of Prime Commercial Bank Limited and Bank of Kathmandu Limited , 7 branches of Himalayan Bank Limited , 5 branches each of Century Commercial Bank Limited and Nepal SBI Bank Limited  and 2 branches of NCC Bank Limited conducting government transactions and report released from 81 DTCOs and payment centres.</t>
  </si>
  <si>
    <t>Mid-Jan</t>
  </si>
  <si>
    <t>Amount Change
 (Mid-Jul to Mid-Jan)</t>
  </si>
  <si>
    <t>Growth Rate During Six Months</t>
  </si>
  <si>
    <t>Composition During Six Months</t>
  </si>
  <si>
    <t>Table 2</t>
  </si>
  <si>
    <t>(2014/15=100)</t>
  </si>
  <si>
    <t>Groups &amp; Sub-Groups</t>
  </si>
  <si>
    <t>Weight %</t>
  </si>
  <si>
    <t>Nov/Dec</t>
  </si>
  <si>
    <t>Oct/Nov</t>
  </si>
  <si>
    <t>3 Over</t>
  </si>
  <si>
    <t>5 Over</t>
  </si>
  <si>
    <t>Overall Index</t>
  </si>
  <si>
    <t>Food and Beverage</t>
  </si>
  <si>
    <t>Cereal grains and their products</t>
  </si>
  <si>
    <t>Pulses and Legumes</t>
  </si>
  <si>
    <t>Vegetable</t>
  </si>
  <si>
    <t>Meat and Fish</t>
  </si>
  <si>
    <t>Milk products and Eggs</t>
  </si>
  <si>
    <t>Ghee and Oil</t>
  </si>
  <si>
    <t>Fruit</t>
  </si>
  <si>
    <t>Sugar and Sugar products</t>
  </si>
  <si>
    <t>Spices</t>
  </si>
  <si>
    <t>Non-alcoholic drinks</t>
  </si>
  <si>
    <t>Alcoholic drinks</t>
  </si>
  <si>
    <t>Tobacco products</t>
  </si>
  <si>
    <t>Restaurant and Hotel</t>
  </si>
  <si>
    <t>Non-food and Services</t>
  </si>
  <si>
    <t>Clothes and Footwear</t>
  </si>
  <si>
    <t>Housing and Utilities</t>
  </si>
  <si>
    <t>Furnishing and Household equipment</t>
  </si>
  <si>
    <t>Health</t>
  </si>
  <si>
    <t>Transportation</t>
  </si>
  <si>
    <t>Communication</t>
  </si>
  <si>
    <t>Recreation and Culture</t>
  </si>
  <si>
    <t>Education</t>
  </si>
  <si>
    <t>Miscellaneous goods and services</t>
  </si>
  <si>
    <t>CPI : Kathmandu Valley</t>
  </si>
  <si>
    <t>CPI : Terai</t>
  </si>
  <si>
    <t>CPI : Hill</t>
  </si>
  <si>
    <t>CPI : Mountain</t>
  </si>
  <si>
    <t>Table 3</t>
  </si>
  <si>
    <t>(2014/15 = 100)</t>
  </si>
  <si>
    <t>(y-o-y)</t>
  </si>
  <si>
    <t>Mid-months</t>
  </si>
  <si>
    <t>Index</t>
  </si>
  <si>
    <t>% Change</t>
  </si>
  <si>
    <t xml:space="preserve"> August</t>
  </si>
  <si>
    <t xml:space="preserve"> September</t>
  </si>
  <si>
    <t xml:space="preserve"> October</t>
  </si>
  <si>
    <t xml:space="preserve"> November</t>
  </si>
  <si>
    <t xml:space="preserve"> December</t>
  </si>
  <si>
    <t xml:space="preserve"> January</t>
  </si>
  <si>
    <t xml:space="preserve"> February</t>
  </si>
  <si>
    <t xml:space="preserve"> March</t>
  </si>
  <si>
    <t xml:space="preserve"> April</t>
  </si>
  <si>
    <t xml:space="preserve"> May</t>
  </si>
  <si>
    <t xml:space="preserve"> June</t>
  </si>
  <si>
    <t xml:space="preserve"> July</t>
  </si>
  <si>
    <t>Average</t>
  </si>
  <si>
    <t>Table 4</t>
  </si>
  <si>
    <t>Months</t>
  </si>
  <si>
    <t>Nepal</t>
  </si>
  <si>
    <t>India</t>
  </si>
  <si>
    <t>Deviation</t>
  </si>
  <si>
    <t>Table 5</t>
  </si>
  <si>
    <t>National Wholesale Price Index</t>
  </si>
  <si>
    <t>(2017/18=100)</t>
  </si>
  <si>
    <t xml:space="preserve">Groups and Sub-groups </t>
  </si>
  <si>
    <t xml:space="preserve">Weight % </t>
  </si>
  <si>
    <t>1. Overall Index</t>
  </si>
  <si>
    <t>1.1 Primary Goods</t>
  </si>
  <si>
    <t>Food</t>
  </si>
  <si>
    <t>Non Food</t>
  </si>
  <si>
    <t>1.2 Fuel and Power</t>
  </si>
  <si>
    <t>Petroleum Products</t>
  </si>
  <si>
    <t>Electricity</t>
  </si>
  <si>
    <t>1.3 Manufactured</t>
  </si>
  <si>
    <t>Food, Beverage &amp; Tobacco</t>
  </si>
  <si>
    <t>Textiles</t>
  </si>
  <si>
    <t>Leather And Leather Products</t>
  </si>
  <si>
    <t>Wood And Wood Products</t>
  </si>
  <si>
    <t>Paper And Paper Products</t>
  </si>
  <si>
    <t>Chemicals And Chemical Products</t>
  </si>
  <si>
    <t>Rubber And Plastics Products</t>
  </si>
  <si>
    <t>Non-metallic Mineral Products</t>
  </si>
  <si>
    <t>Basic Metals</t>
  </si>
  <si>
    <t>Electric And Electronic Products</t>
  </si>
  <si>
    <t>Machinery And Equipment</t>
  </si>
  <si>
    <t>Transport, Equipments And Parts</t>
  </si>
  <si>
    <t>Other</t>
  </si>
  <si>
    <t>Broad Economic Classification</t>
  </si>
  <si>
    <t>Consumption Goods</t>
  </si>
  <si>
    <t>Intermediate Goods</t>
  </si>
  <si>
    <t>Capital Goods</t>
  </si>
  <si>
    <t>Construction Material Price</t>
  </si>
  <si>
    <t>Table 6</t>
  </si>
  <si>
    <t>(2017/18 = 100)</t>
  </si>
  <si>
    <t>Table 7</t>
  </si>
  <si>
    <t>National Salary and Wage Rate Index</t>
  </si>
  <si>
    <t>(2004/05=100)</t>
  </si>
  <si>
    <t>Groups/Sub-groups</t>
  </si>
  <si>
    <t>Weight</t>
  </si>
  <si>
    <t>2016/17 R</t>
  </si>
  <si>
    <t>2017/18 R</t>
  </si>
  <si>
    <t>%</t>
  </si>
  <si>
    <t>5 over 3</t>
  </si>
  <si>
    <t>5 over 4</t>
  </si>
  <si>
    <t>8 over 5</t>
  </si>
  <si>
    <t>8 over 7</t>
  </si>
  <si>
    <t>Salary Index</t>
  </si>
  <si>
    <t>Officers</t>
  </si>
  <si>
    <t>Non Officers</t>
  </si>
  <si>
    <t>Civil Service</t>
  </si>
  <si>
    <t>Public Corporations</t>
  </si>
  <si>
    <t>Bank &amp; Financial Institutions</t>
  </si>
  <si>
    <t>Army  &amp; Police Forces</t>
  </si>
  <si>
    <t>Private Institutions</t>
  </si>
  <si>
    <t>Wage Rate Index</t>
  </si>
  <si>
    <t>Agricultural Labourer</t>
  </si>
  <si>
    <t>Male</t>
  </si>
  <si>
    <t>Female</t>
  </si>
  <si>
    <t>Industrial Labourer</t>
  </si>
  <si>
    <t>High Skilled</t>
  </si>
  <si>
    <t>Skilled</t>
  </si>
  <si>
    <t>Semi Skilled</t>
  </si>
  <si>
    <t>Unskilled</t>
  </si>
  <si>
    <t>Construction Labourer</t>
  </si>
  <si>
    <t>Mason</t>
  </si>
  <si>
    <t>Carpenter</t>
  </si>
  <si>
    <t>Worker</t>
  </si>
  <si>
    <t>R: Revised, P: Provisional</t>
  </si>
  <si>
    <t>Dec/Jan</t>
  </si>
  <si>
    <t>Dec/Jan (P)</t>
  </si>
  <si>
    <t>Table 8</t>
  </si>
  <si>
    <t>Direction of Foreign Trade*</t>
  </si>
  <si>
    <r>
      <t>2017/18</t>
    </r>
    <r>
      <rPr>
        <b/>
        <vertAlign val="superscript"/>
        <sz val="12"/>
        <rFont val="Times New Roman"/>
        <family val="1"/>
      </rPr>
      <t>R</t>
    </r>
  </si>
  <si>
    <r>
      <t>2018/19</t>
    </r>
    <r>
      <rPr>
        <b/>
        <vertAlign val="superscript"/>
        <sz val="12"/>
        <rFont val="Times New Roman"/>
        <family val="1"/>
      </rPr>
      <t>P</t>
    </r>
  </si>
  <si>
    <t>TOTAL EXPORTS</t>
  </si>
  <si>
    <t>To India</t>
  </si>
  <si>
    <t>To China</t>
  </si>
  <si>
    <t>To Other Countries</t>
  </si>
  <si>
    <t>TOTAL IMPORTS</t>
  </si>
  <si>
    <t>From India</t>
  </si>
  <si>
    <t>From China</t>
  </si>
  <si>
    <t>From Other Countries</t>
  </si>
  <si>
    <t>TOTAL TRADE BALANCE</t>
  </si>
  <si>
    <t>With India</t>
  </si>
  <si>
    <t>With China</t>
  </si>
  <si>
    <t>With Other Countries</t>
  </si>
  <si>
    <t>TOTAL FOREIGN TRADE</t>
  </si>
  <si>
    <t>1. Ratio of export to  import</t>
  </si>
  <si>
    <t>China</t>
  </si>
  <si>
    <t>Other Countries</t>
  </si>
  <si>
    <t>2. Share in  total export</t>
  </si>
  <si>
    <t>3. Share in  total import</t>
  </si>
  <si>
    <t>4. Share in trade balance</t>
  </si>
  <si>
    <t xml:space="preserve">5. Share in  total trade </t>
  </si>
  <si>
    <t>6. Share of  export and import in total trade</t>
  </si>
  <si>
    <t>Export</t>
  </si>
  <si>
    <t>Import</t>
  </si>
  <si>
    <t>* Based on customs data</t>
  </si>
  <si>
    <t xml:space="preserve">P= Provisional   </t>
  </si>
  <si>
    <t>R= Revised</t>
  </si>
  <si>
    <t>Table 9</t>
  </si>
  <si>
    <t xml:space="preserve"> Exports of Major Commodities to India</t>
  </si>
  <si>
    <t>A. Major Commodities</t>
  </si>
  <si>
    <t>Aluminium Section</t>
  </si>
  <si>
    <t>Biscuits</t>
  </si>
  <si>
    <t>Brans</t>
  </si>
  <si>
    <t>Brooms</t>
  </si>
  <si>
    <t>Cardamom</t>
  </si>
  <si>
    <t>Catechue</t>
  </si>
  <si>
    <t>Cattlefeed</t>
  </si>
  <si>
    <t>Chemicals</t>
  </si>
  <si>
    <t>Cinnamon</t>
  </si>
  <si>
    <t>Copper Wire Rod</t>
  </si>
  <si>
    <t>Fruits</t>
  </si>
  <si>
    <t>G.I. pipe</t>
  </si>
  <si>
    <t>Ghee (Vegetable)</t>
  </si>
  <si>
    <t>Ghee(Clarified)</t>
  </si>
  <si>
    <t>Ginger</t>
  </si>
  <si>
    <t>Handicraft Goods</t>
  </si>
  <si>
    <t>Herbs</t>
  </si>
  <si>
    <t>Juice</t>
  </si>
  <si>
    <t>Jute Goods</t>
  </si>
  <si>
    <t xml:space="preserve">         (a) Hessian</t>
  </si>
  <si>
    <t xml:space="preserve">         (b) Sackings</t>
  </si>
  <si>
    <t xml:space="preserve">         (c) Twines</t>
  </si>
  <si>
    <t>Live Animals</t>
  </si>
  <si>
    <t>M.S. Pipe</t>
  </si>
  <si>
    <t>Marble Slab</t>
  </si>
  <si>
    <t>Medicine (Ayurvedic)</t>
  </si>
  <si>
    <t>Mustard &amp; Linseed</t>
  </si>
  <si>
    <t>Noodles</t>
  </si>
  <si>
    <t>Oil Cakes</t>
  </si>
  <si>
    <t>Paper</t>
  </si>
  <si>
    <t>Particle Board</t>
  </si>
  <si>
    <t>Pashmina</t>
  </si>
  <si>
    <t>Plastic Utensils</t>
  </si>
  <si>
    <t>Polyster Yarn</t>
  </si>
  <si>
    <t>Pulses</t>
  </si>
  <si>
    <t>Raw Jute</t>
  </si>
  <si>
    <t>Readymade garments</t>
  </si>
  <si>
    <t>Ricebran Oil</t>
  </si>
  <si>
    <t>Rosin</t>
  </si>
  <si>
    <t>Shampoos and Hair Oils</t>
  </si>
  <si>
    <t>Shoes and Sandles</t>
  </si>
  <si>
    <t>Skin</t>
  </si>
  <si>
    <t>Soap</t>
  </si>
  <si>
    <t>Stone and Sand</t>
  </si>
  <si>
    <t>Turpentine</t>
  </si>
  <si>
    <t>Textiles*</t>
  </si>
  <si>
    <t>Thread</t>
  </si>
  <si>
    <t>Tooth Paste</t>
  </si>
  <si>
    <t>Turmeric</t>
  </si>
  <si>
    <t>Wire</t>
  </si>
  <si>
    <t>Zinc Sheet</t>
  </si>
  <si>
    <t xml:space="preserve"> B. Others</t>
  </si>
  <si>
    <t xml:space="preserve"> Total (A+B)</t>
  </si>
  <si>
    <t>* includes P.P. fabric</t>
  </si>
  <si>
    <t>R= Revised, P= Provisional</t>
  </si>
  <si>
    <t>Table 10</t>
  </si>
  <si>
    <t xml:space="preserve"> Exports of Major Commodities to China</t>
  </si>
  <si>
    <t xml:space="preserve">A. Major Commodities </t>
  </si>
  <si>
    <t>Agarbatti</t>
  </si>
  <si>
    <t>Aluminium, Copper and Brass Utensils</t>
  </si>
  <si>
    <t>Handicraft (Metal and Woolen)</t>
  </si>
  <si>
    <t>Human Hair</t>
  </si>
  <si>
    <t>Musical Instruments, Parts and Accessories</t>
  </si>
  <si>
    <t>Nepalese Paper &amp; Paper Products</t>
  </si>
  <si>
    <t>Other handicraft goods</t>
  </si>
  <si>
    <t>Readymade Garments</t>
  </si>
  <si>
    <t>Readymade Leather Goods</t>
  </si>
  <si>
    <t>Rudrakshya</t>
  </si>
  <si>
    <t xml:space="preserve">Silverware and Jewelleries </t>
  </si>
  <si>
    <t>Tanned Skin</t>
  </si>
  <si>
    <t>Tea</t>
  </si>
  <si>
    <t>Vegetables</t>
  </si>
  <si>
    <t>Wheat Flour</t>
  </si>
  <si>
    <t xml:space="preserve">Woolen Carpet </t>
  </si>
  <si>
    <t xml:space="preserve">B. Other </t>
  </si>
  <si>
    <t>Total (A+B)</t>
  </si>
  <si>
    <t>Table 11</t>
  </si>
  <si>
    <t xml:space="preserve"> Exports of Major Commodities to Other Countries</t>
  </si>
  <si>
    <t>Handicraft (Metal and Wooden)</t>
  </si>
  <si>
    <t>Nigerseed</t>
  </si>
  <si>
    <t>Silverware and Jewelleries</t>
  </si>
  <si>
    <t>Woolen Carpet</t>
  </si>
  <si>
    <t xml:space="preserve">    Total  (A+B)</t>
  </si>
  <si>
    <t>Table 12</t>
  </si>
  <si>
    <t>Agri. Equip.&amp; Parts</t>
  </si>
  <si>
    <t>Almunium Bars, Rods, Profiles, Foil etc.</t>
  </si>
  <si>
    <t>Baby Food &amp; Milk Products</t>
  </si>
  <si>
    <t>Bitumen</t>
  </si>
  <si>
    <t>Books and Magazines</t>
  </si>
  <si>
    <t>Cement</t>
  </si>
  <si>
    <t>Chemical Fertilizer</t>
  </si>
  <si>
    <t>Coal</t>
  </si>
  <si>
    <t>Coldrolled Sheet in Coil</t>
  </si>
  <si>
    <t>Cooking Stoves</t>
  </si>
  <si>
    <t>Cosmetics</t>
  </si>
  <si>
    <t>Cuminseeds and Peppers</t>
  </si>
  <si>
    <t>Dry Cell Battery</t>
  </si>
  <si>
    <t>Electrical Equipment</t>
  </si>
  <si>
    <t>Enamel &amp; Other Paints</t>
  </si>
  <si>
    <t>Glass Sheet and G.Wares</t>
  </si>
  <si>
    <t>Hotrolled Sheet in Coil</t>
  </si>
  <si>
    <t>Incense Sticks</t>
  </si>
  <si>
    <t>Insecticides</t>
  </si>
  <si>
    <t>M.S. Billet</t>
  </si>
  <si>
    <t>M.S. Wires, Rods, Coils, Bars</t>
  </si>
  <si>
    <t>Medicine</t>
  </si>
  <si>
    <t>Molasses Sugar</t>
  </si>
  <si>
    <t>Other Machinery &amp; Parts</t>
  </si>
  <si>
    <t>Other Stationery Goods</t>
  </si>
  <si>
    <t>Pipe and Pipe Fittings</t>
  </si>
  <si>
    <t>Radio, TV, Deck &amp; Parts</t>
  </si>
  <si>
    <t>Raw Cotton</t>
  </si>
  <si>
    <t>Rice</t>
  </si>
  <si>
    <t>Salt</t>
  </si>
  <si>
    <t>Sanitaryware</t>
  </si>
  <si>
    <t>Shoes &amp; Sandles</t>
  </si>
  <si>
    <t>Steel Sheet</t>
  </si>
  <si>
    <t>Sugar</t>
  </si>
  <si>
    <t>Tobacco</t>
  </si>
  <si>
    <t>Tyre, Tubes &amp; Flapes</t>
  </si>
  <si>
    <t>Vehicles &amp; Spare Parts</t>
  </si>
  <si>
    <t>Wire Products</t>
  </si>
  <si>
    <t>R= Revised, P= Provisional, * includes Paddy</t>
  </si>
  <si>
    <t>Table 13</t>
  </si>
  <si>
    <t>Aluminium Scrap, Flake, Foil, Bars, &amp; Rods</t>
  </si>
  <si>
    <t>Bags</t>
  </si>
  <si>
    <t>Camera</t>
  </si>
  <si>
    <t>Chemical</t>
  </si>
  <si>
    <t>Cosmetic Goods</t>
  </si>
  <si>
    <t>Electrical Goods</t>
  </si>
  <si>
    <t>Fastener</t>
  </si>
  <si>
    <t>Garlic</t>
  </si>
  <si>
    <t>Glasswares</t>
  </si>
  <si>
    <t>Medical Equipment &amp; Tools</t>
  </si>
  <si>
    <t>Metal &amp; Wooden furniture</t>
  </si>
  <si>
    <t>Office Equipment &amp; Stationary</t>
  </si>
  <si>
    <t>Other Machinery and Parts</t>
  </si>
  <si>
    <t>Other Stationaries</t>
  </si>
  <si>
    <t>Parafin Wax</t>
  </si>
  <si>
    <t>Plywood &amp; Particle board</t>
  </si>
  <si>
    <t>Polyethylene Terephthalate (Plastic pet chips/Pet Resin)</t>
  </si>
  <si>
    <t>Raw Silk</t>
  </si>
  <si>
    <t>Raw Wool</t>
  </si>
  <si>
    <t>Seasoning Powder &amp; Flavour for Instant Noodles</t>
  </si>
  <si>
    <t>Smart Cards</t>
  </si>
  <si>
    <t>Solar Pannel</t>
  </si>
  <si>
    <t>Steel Rod &amp; Sheet</t>
  </si>
  <si>
    <t>Storage Battery</t>
  </si>
  <si>
    <t>Telecommunication Equipments and Parts</t>
  </si>
  <si>
    <t>Threads - Polyster</t>
  </si>
  <si>
    <t>Toys</t>
  </si>
  <si>
    <t>Transport Equipment &amp; Parts</t>
  </si>
  <si>
    <t>Tyre, Tubes and Flapes</t>
  </si>
  <si>
    <t>Video Television &amp; Parts</t>
  </si>
  <si>
    <t>Welding Rods</t>
  </si>
  <si>
    <t>Wheat Products</t>
  </si>
  <si>
    <t>Writing &amp; Printing Paper</t>
  </si>
  <si>
    <t xml:space="preserve">B. Other Commodities </t>
  </si>
  <si>
    <t>Total (A + B)</t>
  </si>
  <si>
    <t>Table 14</t>
  </si>
  <si>
    <t>Aircraft Spareparts</t>
  </si>
  <si>
    <t>Betelnut</t>
  </si>
  <si>
    <t>Button</t>
  </si>
  <si>
    <t>Cigarette Paper</t>
  </si>
  <si>
    <t>Clove</t>
  </si>
  <si>
    <t>Coconut Oil</t>
  </si>
  <si>
    <t>Computer and Parts</t>
  </si>
  <si>
    <t>Copper Wire Rod, Scrapes &amp; Sheets</t>
  </si>
  <si>
    <t>Crude Coconut Oil</t>
  </si>
  <si>
    <t>Crude Palm Oil</t>
  </si>
  <si>
    <t>Cuminseed</t>
  </si>
  <si>
    <t>Door Locks</t>
  </si>
  <si>
    <t>Drycell Battery</t>
  </si>
  <si>
    <t>Edible Oil</t>
  </si>
  <si>
    <t>Flash Light</t>
  </si>
  <si>
    <t>G.I.Wire</t>
  </si>
  <si>
    <t>Gold</t>
  </si>
  <si>
    <t>M.S.Wire Rod</t>
  </si>
  <si>
    <t>Other Machinary &amp; Parts</t>
  </si>
  <si>
    <t>P.V.C.Compound</t>
  </si>
  <si>
    <t>Palm Oil</t>
  </si>
  <si>
    <t>Pipe &amp; Pipe Fittings</t>
  </si>
  <si>
    <t>Polythene Granules</t>
  </si>
  <si>
    <t>Powder Milk</t>
  </si>
  <si>
    <t>Shoes and Sandals</t>
  </si>
  <si>
    <t>Silver</t>
  </si>
  <si>
    <t>Small Cardamom</t>
  </si>
  <si>
    <t>Synthetic &amp; Natural Rubber</t>
  </si>
  <si>
    <t>Synthetic Carpet</t>
  </si>
  <si>
    <t>Telecommunication Equipment &amp; Parts</t>
  </si>
  <si>
    <t>Tello</t>
  </si>
  <si>
    <t>Textile Dyes</t>
  </si>
  <si>
    <t>Threads</t>
  </si>
  <si>
    <t>Tyre,Tube &amp; Flaps</t>
  </si>
  <si>
    <t>Umbrella and Parts</t>
  </si>
  <si>
    <t>Watches &amp; Bands</t>
  </si>
  <si>
    <t>X-Ray Film</t>
  </si>
  <si>
    <t>Zinc Ingot</t>
  </si>
  <si>
    <t>Table 15</t>
  </si>
  <si>
    <t>Composition of Foreign Trade*</t>
  </si>
  <si>
    <t>Customwise</t>
  </si>
  <si>
    <t>Six Months Data</t>
  </si>
  <si>
    <t>(Rs. in million )</t>
  </si>
  <si>
    <t>S.No.</t>
  </si>
  <si>
    <t>Custom Points</t>
  </si>
  <si>
    <t>Exports</t>
  </si>
  <si>
    <t>Imports</t>
  </si>
  <si>
    <t xml:space="preserve">% Change </t>
  </si>
  <si>
    <t>Birgunj Customs Office</t>
  </si>
  <si>
    <t>Dry Port Customs Office</t>
  </si>
  <si>
    <t>Bhairawa Customs Office</t>
  </si>
  <si>
    <t>Biratnagar Customs Office</t>
  </si>
  <si>
    <t>Tribhuwan Airport Customs Office</t>
  </si>
  <si>
    <t>Nepalgunj Customs Office</t>
  </si>
  <si>
    <t>Mechi Customs Office</t>
  </si>
  <si>
    <t>Kailali Customs Office</t>
  </si>
  <si>
    <t>Jaleshwar Customs Office</t>
  </si>
  <si>
    <t>Tatopani Customs Office</t>
  </si>
  <si>
    <t>Kanchanpur Customs Office</t>
  </si>
  <si>
    <t>Rasuwa Customs Office</t>
  </si>
  <si>
    <t>Others</t>
  </si>
  <si>
    <t xml:space="preserve">Total </t>
  </si>
  <si>
    <t>Table 16</t>
  </si>
  <si>
    <t>Imports from India against Payment in US Dollar</t>
  </si>
  <si>
    <t>Mid-month</t>
  </si>
  <si>
    <t>2006/07</t>
  </si>
  <si>
    <t>2007/08</t>
  </si>
  <si>
    <t>2008/09</t>
  </si>
  <si>
    <t>2009/10</t>
  </si>
  <si>
    <t>2010/11</t>
  </si>
  <si>
    <t>2011/12</t>
  </si>
  <si>
    <t>2012/13</t>
  </si>
  <si>
    <t>Total</t>
  </si>
  <si>
    <t>* The monthly data are updated based on the latest information from custom office and differ from earlier issues.</t>
  </si>
  <si>
    <t>Table 17</t>
  </si>
  <si>
    <t>(FY 2012/13 = 100)</t>
  </si>
  <si>
    <t>Export Unit Value Price Index</t>
  </si>
  <si>
    <t xml:space="preserve">Import Unit Value Price Index </t>
  </si>
  <si>
    <t xml:space="preserve">Terms of Trade </t>
  </si>
  <si>
    <t>Mid-Month</t>
  </si>
  <si>
    <t>Percentage Change</t>
  </si>
  <si>
    <t>Percent 
Change</t>
  </si>
  <si>
    <t>August</t>
  </si>
  <si>
    <t>September</t>
  </si>
  <si>
    <t>October</t>
  </si>
  <si>
    <t>November</t>
  </si>
  <si>
    <t>December</t>
  </si>
  <si>
    <t>January</t>
  </si>
  <si>
    <t>February</t>
  </si>
  <si>
    <t>March</t>
  </si>
  <si>
    <t>April</t>
  </si>
  <si>
    <t>May</t>
  </si>
  <si>
    <t>June</t>
  </si>
  <si>
    <t>July</t>
  </si>
  <si>
    <t>Table 18</t>
  </si>
  <si>
    <t xml:space="preserve">Summary of Balance of Payments              </t>
  </si>
  <si>
    <t>(Rs. in Million )</t>
  </si>
  <si>
    <t>Particulars</t>
  </si>
  <si>
    <r>
      <t xml:space="preserve">2018/19 </t>
    </r>
    <r>
      <rPr>
        <b/>
        <vertAlign val="superscript"/>
        <sz val="12"/>
        <rFont val="Times New Roman"/>
        <family val="1"/>
      </rPr>
      <t>P</t>
    </r>
  </si>
  <si>
    <t xml:space="preserve">Percent Change </t>
  </si>
  <si>
    <t xml:space="preserve">During </t>
  </si>
  <si>
    <t>A. Current Account</t>
  </si>
  <si>
    <t>Goods: Exports f.o.b.</t>
  </si>
  <si>
    <t>Oil</t>
  </si>
  <si>
    <t>Goods: Imports f.o.b.</t>
  </si>
  <si>
    <t>Balance on Goods</t>
  </si>
  <si>
    <t>Services: Net</t>
  </si>
  <si>
    <t>Services: credit</t>
  </si>
  <si>
    <t>Travel</t>
  </si>
  <si>
    <t>Government n.i.e.</t>
  </si>
  <si>
    <t>Services: debit</t>
  </si>
  <si>
    <t>O/W Education</t>
  </si>
  <si>
    <t>Government services: debit</t>
  </si>
  <si>
    <t>Balance on Goods and Services</t>
  </si>
  <si>
    <t>Income: Net</t>
  </si>
  <si>
    <t>Income: credit</t>
  </si>
  <si>
    <t>Income: debit</t>
  </si>
  <si>
    <t>Balance on Goods, Services and Income</t>
  </si>
  <si>
    <t>Transfers: Net</t>
  </si>
  <si>
    <t>Current transfers: credit</t>
  </si>
  <si>
    <t>Grants</t>
  </si>
  <si>
    <t>Pensions</t>
  </si>
  <si>
    <t>Current transfers: debit</t>
  </si>
  <si>
    <t>Capital Account (Capital Transfer)</t>
  </si>
  <si>
    <t xml:space="preserve">  Total, Groups A plus B</t>
  </si>
  <si>
    <t>Financial Account (Excluding Group E)</t>
  </si>
  <si>
    <t>Direct investment in Nepal</t>
  </si>
  <si>
    <t>Portfolio Investment</t>
  </si>
  <si>
    <t>Other investment: assets</t>
  </si>
  <si>
    <t>Trade credits</t>
  </si>
  <si>
    <t>Other investment: liabilities</t>
  </si>
  <si>
    <t>Loans</t>
  </si>
  <si>
    <t>General Government</t>
  </si>
  <si>
    <t>Drawings</t>
  </si>
  <si>
    <t>Repayments</t>
  </si>
  <si>
    <t>Other sectors</t>
  </si>
  <si>
    <t>Currency and deposits</t>
  </si>
  <si>
    <t>Nepal Rastra Bank</t>
  </si>
  <si>
    <t>Deposit money banks</t>
  </si>
  <si>
    <t>Other liabilities</t>
  </si>
  <si>
    <t xml:space="preserve">  Total, Group A through C</t>
  </si>
  <si>
    <t>D.</t>
  </si>
  <si>
    <t>Miscellaneous Items, Net</t>
  </si>
  <si>
    <t xml:space="preserve">  Total, Group A through D</t>
  </si>
  <si>
    <t>E. Reserves and Related Items</t>
  </si>
  <si>
    <t>Reserve assets</t>
  </si>
  <si>
    <t>Use of Fund Credit and Loans</t>
  </si>
  <si>
    <t>Changes in reserve net (- increase)*</t>
  </si>
  <si>
    <t>P= Provisional</t>
  </si>
  <si>
    <t>* Change in reserve net is derived by netting out  reserves and related items (Group E) and currency and deposits (under Group C)  with adjustment of valuation gain/loss.</t>
  </si>
  <si>
    <t>Table 19</t>
  </si>
  <si>
    <t>Particulers</t>
  </si>
  <si>
    <t>Government n.I.e.</t>
  </si>
  <si>
    <t xml:space="preserve">       O/W education</t>
  </si>
  <si>
    <t>Government Services</t>
  </si>
  <si>
    <t>Balance on Goods , Services and Income</t>
  </si>
  <si>
    <t>Total, Groups A plus B</t>
  </si>
  <si>
    <t>Other liabalities</t>
  </si>
  <si>
    <t>Total, Group A through C</t>
  </si>
  <si>
    <t>Total, Group A through D</t>
  </si>
  <si>
    <t>Changes in reserve net ( - increase )</t>
  </si>
  <si>
    <t>* Based on monthly average exchange rate</t>
  </si>
  <si>
    <t>Table 20</t>
  </si>
  <si>
    <t>(Rs in million)</t>
  </si>
  <si>
    <t>Mid-Jul.</t>
  </si>
  <si>
    <t xml:space="preserve">Mid-Jul To </t>
  </si>
  <si>
    <t>2017-18</t>
  </si>
  <si>
    <t>2018-19</t>
  </si>
  <si>
    <t>A. Nepal Rastra Bank (1+2)</t>
  </si>
  <si>
    <t xml:space="preserve">   1. Gold, SDR, IMF Reserve Position</t>
  </si>
  <si>
    <t xml:space="preserve">   2. Foreign Exchange Reserve </t>
  </si>
  <si>
    <t>Convertible</t>
  </si>
  <si>
    <t>Inconvertible</t>
  </si>
  <si>
    <t>B. Bank and Financial Institutions*</t>
  </si>
  <si>
    <t>C. Gross Foreign Exchange Reserve</t>
  </si>
  <si>
    <t xml:space="preserve">      Share in total (in percent)</t>
  </si>
  <si>
    <t>D. Gross Foreign Assets (A+B)</t>
  </si>
  <si>
    <t xml:space="preserve"> Import Capacity in Months </t>
  </si>
  <si>
    <t xml:space="preserve">   Gross Foreign Exchange Reserve</t>
  </si>
  <si>
    <t>Merchandise</t>
  </si>
  <si>
    <t>Merchandise and Services</t>
  </si>
  <si>
    <t xml:space="preserve">  Gross Foreign Assets</t>
  </si>
  <si>
    <t>E. Foreign Liabilities</t>
  </si>
  <si>
    <t>F. Net Foreign Assets(D-E)</t>
  </si>
  <si>
    <t>G. Change in NFA (before adj. ex. val.)*</t>
  </si>
  <si>
    <t xml:space="preserve">H. Exchange Valuation </t>
  </si>
  <si>
    <t>I. Change in NFA (6+7)***</t>
  </si>
  <si>
    <t>Sources : Nepal Rastra Bank and Commercial Banks;  Estimated.</t>
  </si>
  <si>
    <t>* indicates the "A","B" &amp; " C" class financial institutions licensed by NRB.</t>
  </si>
  <si>
    <t>**Change in NFA is derived by taking mid-July as base and minus (-) sign indicates increase.</t>
  </si>
  <si>
    <t>*** After adjusting exchange valuation gain/loss</t>
  </si>
  <si>
    <t>Period-end Buying Rate (Rs/USD)</t>
  </si>
  <si>
    <t>Table 21</t>
  </si>
  <si>
    <t>(USD in million)</t>
  </si>
  <si>
    <t>B. Bank and Financial Institutions *</t>
  </si>
  <si>
    <t>Table 22</t>
  </si>
  <si>
    <t>Exchange Rate of US Dollar (NRs/USD)</t>
  </si>
  <si>
    <t xml:space="preserve">FY </t>
  </si>
  <si>
    <t>Month End*</t>
  </si>
  <si>
    <t>Monthly Average*</t>
  </si>
  <si>
    <t>Buying</t>
  </si>
  <si>
    <t>Selling</t>
  </si>
  <si>
    <t xml:space="preserve">Middle </t>
  </si>
  <si>
    <t>Annual Average</t>
  </si>
  <si>
    <t xml:space="preserve">Feburary </t>
  </si>
  <si>
    <t xml:space="preserve">June </t>
  </si>
  <si>
    <t xml:space="preserve">February </t>
  </si>
  <si>
    <t>* As per Nepalese Calendar.</t>
  </si>
  <si>
    <t>Table 23</t>
  </si>
  <si>
    <t>Jul-Jul</t>
  </si>
  <si>
    <t>Jan.-Jan.</t>
  </si>
  <si>
    <t>Oil ($/barrel)*</t>
  </si>
  <si>
    <t>Gold ($/ounce)**</t>
  </si>
  <si>
    <t>* Crude Oil Brent</t>
  </si>
  <si>
    <t>** Refers to p.m. London historical fix.</t>
  </si>
  <si>
    <t>`</t>
  </si>
  <si>
    <t xml:space="preserve">Sources: http://www.eia.gov/dnav/pet/hist/LeafHandler.ashx?n=PET&amp;s=RBRTE&amp;f=D </t>
  </si>
  <si>
    <t>http://www.kitco.com/gold.londonfix.html</t>
  </si>
  <si>
    <t>Changes during six months</t>
  </si>
  <si>
    <t>Monetary Aggregates</t>
  </si>
  <si>
    <t xml:space="preserve">Jul </t>
  </si>
  <si>
    <t>Jan</t>
  </si>
  <si>
    <t>Jul (R)</t>
  </si>
  <si>
    <t>Jan (P)</t>
  </si>
  <si>
    <t>Percent</t>
  </si>
  <si>
    <t>1. Foreign Assets, Net</t>
  </si>
  <si>
    <t>1/</t>
  </si>
  <si>
    <t>2/</t>
  </si>
  <si>
    <t xml:space="preserve">     1.1 Foreign Assets</t>
  </si>
  <si>
    <t xml:space="preserve">     1.2 Foreign Liabilities</t>
  </si>
  <si>
    <t xml:space="preserve">           a. Deposits</t>
  </si>
  <si>
    <t xml:space="preserve">           b. Other </t>
  </si>
  <si>
    <t>2. Net Domestic Assets</t>
  </si>
  <si>
    <t xml:space="preserve">   2.1 Domestic Credit</t>
  </si>
  <si>
    <t xml:space="preserve">        a. Net Claims on Government</t>
  </si>
  <si>
    <t xml:space="preserve">              Claims on Government</t>
  </si>
  <si>
    <t xml:space="preserve">              Government Deposits</t>
  </si>
  <si>
    <t xml:space="preserve">       b. Claims on Non-Financial Government Enterprises</t>
  </si>
  <si>
    <t xml:space="preserve">       c. Claims on Financial Institutions</t>
  </si>
  <si>
    <t xml:space="preserve">              Government </t>
  </si>
  <si>
    <t xml:space="preserve">              Non-Government</t>
  </si>
  <si>
    <t xml:space="preserve">       d. Claims on Private Sector </t>
  </si>
  <si>
    <t xml:space="preserve">   2.2 Net Non-Monetary Liabilities</t>
  </si>
  <si>
    <t>3. Broad Money (M2)</t>
  </si>
  <si>
    <t xml:space="preserve">  3.1 Money Supply (a+b), M1+</t>
  </si>
  <si>
    <t xml:space="preserve">      a. Money Supply (M1)</t>
  </si>
  <si>
    <t xml:space="preserve">             Currency</t>
  </si>
  <si>
    <t xml:space="preserve">             Demand Deposits</t>
  </si>
  <si>
    <t xml:space="preserve">      b. Saving and Call Deposits</t>
  </si>
  <si>
    <t xml:space="preserve">  3.2 Time Deposits</t>
  </si>
  <si>
    <t>4. Broad Money Liquidity (M3)</t>
  </si>
  <si>
    <t>million</t>
  </si>
  <si>
    <t>R= Revised, P = Provisional</t>
  </si>
  <si>
    <t>Memorandum Items</t>
  </si>
  <si>
    <t>Money multiplier (M1)</t>
  </si>
  <si>
    <t>Money multiplier (M1+)</t>
  </si>
  <si>
    <t>Money multiplier (M2)</t>
  </si>
  <si>
    <t xml:space="preserve">Changes </t>
  </si>
  <si>
    <t>Monetary aggregates</t>
  </si>
  <si>
    <t xml:space="preserve">  3.1 Money Supply (a + b), M1+</t>
  </si>
  <si>
    <t xml:space="preserve"> P = Provisional</t>
  </si>
  <si>
    <t>Reserve Money</t>
  </si>
  <si>
    <t>Table 27</t>
  </si>
  <si>
    <t>1. Foreign Assets</t>
  </si>
  <si>
    <t xml:space="preserve">     1.1 Gold Investment</t>
  </si>
  <si>
    <t xml:space="preserve">     1.2 SDR Holdings</t>
  </si>
  <si>
    <t xml:space="preserve">     1.3 Reserve Position in the Fund</t>
  </si>
  <si>
    <t xml:space="preserve">     1.4 Foreign Exchange</t>
  </si>
  <si>
    <t>2. Claims on Government</t>
  </si>
  <si>
    <t xml:space="preserve">     2.1 Treasury Bills</t>
  </si>
  <si>
    <t xml:space="preserve">     2.2 Development Bonds</t>
  </si>
  <si>
    <t xml:space="preserve">     2.3 Other Government Papers</t>
  </si>
  <si>
    <t xml:space="preserve">     2.4 Loans and Advances</t>
  </si>
  <si>
    <t>3. Claims on Non-Financial Government Enterprises</t>
  </si>
  <si>
    <t>4. Claims on Non-Banking Financial Institutions</t>
  </si>
  <si>
    <t xml:space="preserve">     4.1 Government </t>
  </si>
  <si>
    <t xml:space="preserve">     4.2 Non-Government</t>
  </si>
  <si>
    <t>5. Claims on Banks and Financial Institutons</t>
  </si>
  <si>
    <t xml:space="preserve">     5.1 Refinance</t>
  </si>
  <si>
    <t xml:space="preserve">     5.2 Repo Lending and SLF</t>
  </si>
  <si>
    <t>6. Claims on Private Sector</t>
  </si>
  <si>
    <t>7. Other Assets</t>
  </si>
  <si>
    <t xml:space="preserve">   Assets = Liabilities</t>
  </si>
  <si>
    <t>8.  Reserve Money</t>
  </si>
  <si>
    <t xml:space="preserve">     8.1 Currency Outside ODCs</t>
  </si>
  <si>
    <t xml:space="preserve">     8.2 Currency Held by ODCs</t>
  </si>
  <si>
    <t xml:space="preserve">     8.3 Deposits of Commercial Banks</t>
  </si>
  <si>
    <t xml:space="preserve">     8.4 Deposits of Development Banks</t>
  </si>
  <si>
    <t xml:space="preserve">     8.5 Deposits of  Finance Companies</t>
  </si>
  <si>
    <t xml:space="preserve">     8.6 Other Deposits</t>
  </si>
  <si>
    <t>9.  Govt. Deposits</t>
  </si>
  <si>
    <t>10. Deposit Auction</t>
  </si>
  <si>
    <t>11. Reverse Repo</t>
  </si>
  <si>
    <t>12.  NRB Bond</t>
  </si>
  <si>
    <t>13.  Foreign Liabilities</t>
  </si>
  <si>
    <t xml:space="preserve">     13.1 Foreign Deposits</t>
  </si>
  <si>
    <t xml:space="preserve">     13.2 IMF Trust Fund</t>
  </si>
  <si>
    <t xml:space="preserve">     13.3 Use of Fund Resources</t>
  </si>
  <si>
    <t xml:space="preserve">     13.4 SAF</t>
  </si>
  <si>
    <t xml:space="preserve">     13.5 ESAF</t>
  </si>
  <si>
    <t xml:space="preserve">     13.6 ECF</t>
  </si>
  <si>
    <t xml:space="preserve">     13.7 RCF</t>
  </si>
  <si>
    <t xml:space="preserve">     13.8 CSI </t>
  </si>
  <si>
    <t>14. Capital and Reserve</t>
  </si>
  <si>
    <t>15. Other Liabilities</t>
  </si>
  <si>
    <t>Net Foreign Assets</t>
  </si>
  <si>
    <t>Net Domestic Assets</t>
  </si>
  <si>
    <t>Other Items, Net</t>
  </si>
  <si>
    <t>Table 28</t>
  </si>
  <si>
    <t>5. Claims on Banks and Financial Institutions</t>
  </si>
  <si>
    <t xml:space="preserve">     5.2 Repo Lending/SLF</t>
  </si>
  <si>
    <t xml:space="preserve">     8.4  Deposits of Development Banks</t>
  </si>
  <si>
    <t xml:space="preserve">     8.5  Deposits of Finance Companies</t>
  </si>
  <si>
    <t>12. NRB Bond</t>
  </si>
  <si>
    <t xml:space="preserve">     13.6 PRGF</t>
  </si>
  <si>
    <t xml:space="preserve">     13.7 CSI </t>
  </si>
  <si>
    <t>NFA</t>
  </si>
  <si>
    <t>NDA</t>
  </si>
  <si>
    <t>Table 29</t>
  </si>
  <si>
    <t>1. Total Deposits</t>
  </si>
  <si>
    <t xml:space="preserve">    1.1 Demand Deposits</t>
  </si>
  <si>
    <t xml:space="preserve">           a.  Domestic Deposits</t>
  </si>
  <si>
    <t xml:space="preserve">           b. Foreign Deposits</t>
  </si>
  <si>
    <t xml:space="preserve">    1.2 Saving Deposits</t>
  </si>
  <si>
    <t xml:space="preserve">    1.3 Fixed Deposits</t>
  </si>
  <si>
    <t xml:space="preserve">    1.4 Call Deposits</t>
  </si>
  <si>
    <t xml:space="preserve">   1.5 Margin Deposits</t>
  </si>
  <si>
    <t>2. Borrowings from Nepal Rastra Bank</t>
  </si>
  <si>
    <t>3. Foreign Liabilities</t>
  </si>
  <si>
    <t>4. Other Liabilities</t>
  </si>
  <si>
    <t xml:space="preserve">     4.1 Paid-up Capital</t>
  </si>
  <si>
    <t xml:space="preserve">     4.2 General Reserves</t>
  </si>
  <si>
    <t xml:space="preserve">     4.3 Other Liabilities</t>
  </si>
  <si>
    <t>Assets =  Liabilities</t>
  </si>
  <si>
    <t>5. Liquid Funds</t>
  </si>
  <si>
    <t xml:space="preserve">    5.1 Cash in Hand</t>
  </si>
  <si>
    <t xml:space="preserve">    5.2 Balance with Nepal  Rastra Bank</t>
  </si>
  <si>
    <t xml:space="preserve">    5.3 Foreign Currency in Hand</t>
  </si>
  <si>
    <t xml:space="preserve">    5.4 Balance Held Abroad</t>
  </si>
  <si>
    <t xml:space="preserve">    5.5 Cash in Transit</t>
  </si>
  <si>
    <t>6. Loans and Advances</t>
  </si>
  <si>
    <t xml:space="preserve">    6.1 Claims on Government</t>
  </si>
  <si>
    <t xml:space="preserve">    6.2 Claims on  Non-Financial Government Enterprises</t>
  </si>
  <si>
    <t xml:space="preserve">    6.3 Claims on Financial Enterprises</t>
  </si>
  <si>
    <t>a.Government</t>
  </si>
  <si>
    <t>b.Non-Government</t>
  </si>
  <si>
    <t xml:space="preserve">    6.4 Claims on Private Sector</t>
  </si>
  <si>
    <t xml:space="preserve">            a.  Principal</t>
  </si>
  <si>
    <t xml:space="preserve">            b.  Interest Accrued</t>
  </si>
  <si>
    <t xml:space="preserve">    6.5 Foreign Bills Purchased &amp; Discounted</t>
  </si>
  <si>
    <t>7. NRB Bond</t>
  </si>
  <si>
    <t>8. Other Assets</t>
  </si>
  <si>
    <t>Table 30</t>
  </si>
  <si>
    <t>2. Borrowings from Rastra Bank</t>
  </si>
  <si>
    <t xml:space="preserve">    5.2 Balance with Rastra Bank</t>
  </si>
  <si>
    <t>Table 31</t>
  </si>
  <si>
    <t xml:space="preserve">    5.2 Balance with Nepal Rastra Bank</t>
  </si>
  <si>
    <t>Table 32</t>
  </si>
  <si>
    <t>Table 33</t>
  </si>
  <si>
    <t>Table 34</t>
  </si>
  <si>
    <t>1. Foreign Deposits</t>
  </si>
  <si>
    <t>2. Local Government/VDC</t>
  </si>
  <si>
    <t>3. Non-banks Financial Institutions</t>
  </si>
  <si>
    <t xml:space="preserve">     3.1 Insurance Companies</t>
  </si>
  <si>
    <t xml:space="preserve">     3.2 Employees Provident Fund</t>
  </si>
  <si>
    <t xml:space="preserve">     3.3  Citizen Investment Trust</t>
  </si>
  <si>
    <t xml:space="preserve">     3.4 Others</t>
  </si>
  <si>
    <t>4. Government Corporations</t>
  </si>
  <si>
    <t>5. Non-government Corporations</t>
  </si>
  <si>
    <t>6. Inter-bank Deposits*</t>
  </si>
  <si>
    <t>7. Non-profit Organisations</t>
  </si>
  <si>
    <t>8. Individuals</t>
  </si>
  <si>
    <t>9. Miscellaneous</t>
  </si>
  <si>
    <t>Current Account increase due to increase in deposits by foreign airlines, foreign residents and foreign operated govt</t>
  </si>
  <si>
    <t>Projects</t>
  </si>
  <si>
    <t>Change in Saving account</t>
  </si>
  <si>
    <t>Increase in insurance companies deposits (non depository financial institutions by 3.79 billion)</t>
  </si>
  <si>
    <t>Change in call deposits</t>
  </si>
  <si>
    <t>due to increase in deposits of Rural Development banks and finance companies Rs 2/2 billion</t>
  </si>
  <si>
    <t>*Deposits among "A", "B" and "C" class financial institutions</t>
  </si>
  <si>
    <t>Table 35</t>
  </si>
  <si>
    <t>Sectorwise Outstanding Credit of Banks and Financial Insitutions</t>
  </si>
  <si>
    <t xml:space="preserve"> 1. Agriculture*</t>
  </si>
  <si>
    <t xml:space="preserve"> 6. Transportation Equipment Production and Fitting</t>
  </si>
  <si>
    <t xml:space="preserve">     1.1 Farming /Farming Service</t>
  </si>
  <si>
    <t xml:space="preserve">     6.1 Vehicles and Vehicle Parts</t>
  </si>
  <si>
    <t xml:space="preserve">     1.2 Tea</t>
  </si>
  <si>
    <t xml:space="preserve">     6.2 Jet Boat/Water Transportation</t>
  </si>
  <si>
    <t xml:space="preserve">     1.3 Animals Farming/Service</t>
  </si>
  <si>
    <t xml:space="preserve">     6.3 Aircraft  and Aircraft Parts</t>
  </si>
  <si>
    <t xml:space="preserve">     1.4 Forest, Fish Farming, and Slaughter</t>
  </si>
  <si>
    <t xml:space="preserve">     6.4 Other Parts about Transportation</t>
  </si>
  <si>
    <t xml:space="preserve">     1.5 Other Agriculture and Agricultural Services</t>
  </si>
  <si>
    <t xml:space="preserve"> 7. Transportation, Communications and Public Services</t>
  </si>
  <si>
    <t xml:space="preserve"> 2. Mines</t>
  </si>
  <si>
    <t xml:space="preserve">     7.1 Railways and Passengers Vehicles</t>
  </si>
  <si>
    <t xml:space="preserve">     2.1 Metals (Iron, Lead, etc.)</t>
  </si>
  <si>
    <t xml:space="preserve">     7.2 Truck Services and Store Arrangements</t>
  </si>
  <si>
    <t xml:space="preserve">     2.2 Charcoal</t>
  </si>
  <si>
    <t xml:space="preserve">     7.3 Pipe Lines Except Natural Gas</t>
  </si>
  <si>
    <t xml:space="preserve">     2.3 Graphite</t>
  </si>
  <si>
    <t xml:space="preserve">     7.4 Communications</t>
  </si>
  <si>
    <t xml:space="preserve">     2.4 Magnesite</t>
  </si>
  <si>
    <t xml:space="preserve">     7.5 Electricity</t>
  </si>
  <si>
    <t xml:space="preserve">     2.5 Chalks</t>
  </si>
  <si>
    <t xml:space="preserve">     7.6 Gas and Gas Pipe Line Services</t>
  </si>
  <si>
    <t xml:space="preserve">     2.6 Oil and Gas Extraction</t>
  </si>
  <si>
    <t xml:space="preserve">     7.7 Other Services</t>
  </si>
  <si>
    <t xml:space="preserve">     2.7 About Mines Others</t>
  </si>
  <si>
    <t xml:space="preserve"> 8. Wholesaler and Retailers</t>
  </si>
  <si>
    <t xml:space="preserve"> 3. Productions</t>
  </si>
  <si>
    <t xml:space="preserve">     8.1 Wholesale Business - Durable Commodities</t>
  </si>
  <si>
    <t xml:space="preserve">     3.1 Food Production (Packing and Processing)</t>
  </si>
  <si>
    <t xml:space="preserve">     8.2 Wholesale Business - Non Durable Commodities</t>
  </si>
  <si>
    <t xml:space="preserve">     3.2 Agriculture and Forest Production</t>
  </si>
  <si>
    <t xml:space="preserve">     8.3 Automative Dealer/ Franchise</t>
  </si>
  <si>
    <t xml:space="preserve">     3.3 Drinking Materials (Bear, Alcohol, Soda, etc.)</t>
  </si>
  <si>
    <t xml:space="preserve">     8.4 Other Retail Business</t>
  </si>
  <si>
    <t xml:space="preserve">         3.3.1 Alcohol</t>
  </si>
  <si>
    <t xml:space="preserve">     8.5 Import Business</t>
  </si>
  <si>
    <t xml:space="preserve">         3.3.2 Non-Alcohol</t>
  </si>
  <si>
    <t xml:space="preserve">     8.6 Export Business</t>
  </si>
  <si>
    <t xml:space="preserve">     3.4 Tobacco</t>
  </si>
  <si>
    <t xml:space="preserve"> 9. Finance, Insurance, and Fixed Assets</t>
  </si>
  <si>
    <t xml:space="preserve">     3.5 Handicrafts</t>
  </si>
  <si>
    <t xml:space="preserve">     9.1 Commercial Banks</t>
  </si>
  <si>
    <t xml:space="preserve">     3.6 Sunpat</t>
  </si>
  <si>
    <t xml:space="preserve">     9.2 Finance Companies</t>
  </si>
  <si>
    <t xml:space="preserve">     3.7 Textile Production and Ready Made Clothings</t>
  </si>
  <si>
    <t xml:space="preserve">     9.3 Development Banks</t>
  </si>
  <si>
    <t xml:space="preserve">     3.8 Log and Timber Production / Furniture</t>
  </si>
  <si>
    <t xml:space="preserve">     9.4 Microfinance Development Banks</t>
  </si>
  <si>
    <t xml:space="preserve">     3.9 Paper</t>
  </si>
  <si>
    <t xml:space="preserve">     9.5 Saving and Credit Cooperatives</t>
  </si>
  <si>
    <t xml:space="preserve">     3.10 Printing and Publishing</t>
  </si>
  <si>
    <t xml:space="preserve">     9.6 Pension Fund and Insurance Companies</t>
  </si>
  <si>
    <t xml:space="preserve">     3.11 Industrial and Agricultural</t>
  </si>
  <si>
    <t xml:space="preserve">     9.7 Other Financial Institutions</t>
  </si>
  <si>
    <t xml:space="preserve">     3.12 Medicine</t>
  </si>
  <si>
    <t xml:space="preserve">     9.8 Local Government (VDC/Municipality/DDC)</t>
  </si>
  <si>
    <t xml:space="preserve">     3.13 Processed Oil and Charcoal Production</t>
  </si>
  <si>
    <t xml:space="preserve">     9.9 Non Financial Government Institutions</t>
  </si>
  <si>
    <t xml:space="preserve">     3.14 Rasin and Tarpin</t>
  </si>
  <si>
    <t xml:space="preserve">     9.10 Private Non Financial Institutions</t>
  </si>
  <si>
    <t xml:space="preserve">     3.15 Rubber Tyre</t>
  </si>
  <si>
    <t xml:space="preserve">     9.11 Real Estates</t>
  </si>
  <si>
    <t xml:space="preserve">     3.16 Leather</t>
  </si>
  <si>
    <t xml:space="preserve">     9.12 Other Investment Institutions</t>
  </si>
  <si>
    <t xml:space="preserve">     3.17 Plastic</t>
  </si>
  <si>
    <t xml:space="preserve"> 10. Service Industries</t>
  </si>
  <si>
    <t xml:space="preserve">     3.18 Cement</t>
  </si>
  <si>
    <t xml:space="preserve">     10.1 Tourism (Treaking, Mountaining, Resort, Rafting, Camping, etc.)</t>
  </si>
  <si>
    <t xml:space="preserve">     3.19 Stone, Soil and Lead Production</t>
  </si>
  <si>
    <t xml:space="preserve">     10.2 Hotel</t>
  </si>
  <si>
    <t xml:space="preserve">     3.20 Metals - Basic Iron and Steel Plants</t>
  </si>
  <si>
    <t xml:space="preserve">     10.3 Advertising Agency</t>
  </si>
  <si>
    <t xml:space="preserve">     3.21 Metals - Other Plants</t>
  </si>
  <si>
    <t xml:space="preserve">     10.4 Automotive Services</t>
  </si>
  <si>
    <t xml:space="preserve">     3.22 Miscellaneous Productions</t>
  </si>
  <si>
    <t xml:space="preserve">     10.5 Hospitals, Clinic, etc./Health Service </t>
  </si>
  <si>
    <t xml:space="preserve"> 4. Construction</t>
  </si>
  <si>
    <t xml:space="preserve">     10.6 Educational Services</t>
  </si>
  <si>
    <t xml:space="preserve">     4.1 Residential</t>
  </si>
  <si>
    <t xml:space="preserve">     10.7 Entertainment, Recreation, Films</t>
  </si>
  <si>
    <t xml:space="preserve">     4.2 Non Residential</t>
  </si>
  <si>
    <t xml:space="preserve">     10.8 Other Service Companies</t>
  </si>
  <si>
    <t xml:space="preserve">     4.3 Heavy Constructions (Highway, Bridges, etc.)</t>
  </si>
  <si>
    <t xml:space="preserve"> 11. Consumable Loan</t>
  </si>
  <si>
    <t xml:space="preserve"> 5. Metal Productions, Machinary, and Electrical Tools and fitting</t>
  </si>
  <si>
    <t xml:space="preserve">     11.1 Gold and Silver</t>
  </si>
  <si>
    <t xml:space="preserve">     5.1 Fabricated Metal Equipments</t>
  </si>
  <si>
    <t xml:space="preserve">     11.2 Fixed A/c Receipt</t>
  </si>
  <si>
    <t xml:space="preserve">     5.2 Machine Tools</t>
  </si>
  <si>
    <t xml:space="preserve">     11.3 Guarantee Bond</t>
  </si>
  <si>
    <t xml:space="preserve">     5.3 Machinary - Agricultural</t>
  </si>
  <si>
    <t xml:space="preserve">     11.4 Credit Card</t>
  </si>
  <si>
    <t xml:space="preserve">     5.4 Machinary - Construction, Oil, and Mines</t>
  </si>
  <si>
    <t xml:space="preserve"> 12. Local Government</t>
  </si>
  <si>
    <t xml:space="preserve">     5.5 Machinary - Office and Computing</t>
  </si>
  <si>
    <t xml:space="preserve"> 13. Others</t>
  </si>
  <si>
    <t xml:space="preserve">     5.6 Machinary - Others</t>
  </si>
  <si>
    <t>Total (1 to 13)</t>
  </si>
  <si>
    <t xml:space="preserve">     5.7 Electrical Equipments</t>
  </si>
  <si>
    <t xml:space="preserve">     5.8 Home Equipments</t>
  </si>
  <si>
    <t xml:space="preserve">     5.9 Communications Equipments</t>
  </si>
  <si>
    <t xml:space="preserve">     5.10 Electronic Parts</t>
  </si>
  <si>
    <t xml:space="preserve">     5.11 Medical Equipments</t>
  </si>
  <si>
    <t xml:space="preserve">     5.12 Generators</t>
  </si>
  <si>
    <t xml:space="preserve">     5.13 Turbines</t>
  </si>
  <si>
    <t>*Processing of Tea, Coffee, Ginger and Fruits and Primary processing of domestic agro products included in Agriculture  from October 2017. Prior to this, most of these were under Productions.</t>
  </si>
  <si>
    <t>Table 36</t>
  </si>
  <si>
    <t xml:space="preserve"> 1. Gold/Silver</t>
  </si>
  <si>
    <t xml:space="preserve"> 2. Government Securities</t>
  </si>
  <si>
    <t xml:space="preserve"> 3. Non Government Securities</t>
  </si>
  <si>
    <t xml:space="preserve"> 4. Fixed A/c Receipt</t>
  </si>
  <si>
    <t xml:space="preserve">    4.1 On Own Bank</t>
  </si>
  <si>
    <t xml:space="preserve">    4.2 On Other Banks</t>
  </si>
  <si>
    <t xml:space="preserve"> 5. Asset Guarantee</t>
  </si>
  <si>
    <t xml:space="preserve">    5.1 Fixed Assets</t>
  </si>
  <si>
    <t xml:space="preserve">         5.1.1 Lands  and Buildings</t>
  </si>
  <si>
    <t xml:space="preserve">         5.1.2 Machinary and Tools</t>
  </si>
  <si>
    <t xml:space="preserve">         5.1.3 Furniture and Fixture</t>
  </si>
  <si>
    <t xml:space="preserve">         5.1.4 Vehicles</t>
  </si>
  <si>
    <t xml:space="preserve">         5.1.5 Other Fixed Assets</t>
  </si>
  <si>
    <t xml:space="preserve">    5.2 Current  Assets</t>
  </si>
  <si>
    <t xml:space="preserve">         5.2.1 Agricultural Products</t>
  </si>
  <si>
    <t xml:space="preserve">                 a.  Rice</t>
  </si>
  <si>
    <t xml:space="preserve">                 b.  Raw Jute</t>
  </si>
  <si>
    <t xml:space="preserve">                 c.  Other Agricultural Products</t>
  </si>
  <si>
    <t xml:space="preserve">         5.2.2 Other Non Agricultural Products</t>
  </si>
  <si>
    <t xml:space="preserve">                 a.  Raw Materials</t>
  </si>
  <si>
    <t xml:space="preserve">                 b.  Semi Ready Made Goods</t>
  </si>
  <si>
    <t xml:space="preserve">                 c.  Readymade Goods</t>
  </si>
  <si>
    <t xml:space="preserve">                     i.   Salt, Sugar, Ghee, and Oil</t>
  </si>
  <si>
    <t xml:space="preserve">                     ii.  Clothing</t>
  </si>
  <si>
    <t xml:space="preserve">                     iii. Other Goods</t>
  </si>
  <si>
    <t xml:space="preserve"> 6. On Bills Guarantee</t>
  </si>
  <si>
    <t xml:space="preserve">    6.1 Domestic Bills</t>
  </si>
  <si>
    <t xml:space="preserve">    6.2 Foreign Bills</t>
  </si>
  <si>
    <t xml:space="preserve">         6.2.1 Import Bill and Letter of Credit</t>
  </si>
  <si>
    <t xml:space="preserve">         6.2.2 Export Bill</t>
  </si>
  <si>
    <t xml:space="preserve">         6.2.3 Against  Export Bill</t>
  </si>
  <si>
    <t xml:space="preserve">         6.2.4 Other Foreign Bills</t>
  </si>
  <si>
    <t>7. Guarantee</t>
  </si>
  <si>
    <t xml:space="preserve">   7.1 Government Guarantee</t>
  </si>
  <si>
    <t xml:space="preserve">   7.2 Institutional Guarantee</t>
  </si>
  <si>
    <t xml:space="preserve">   7.3 Personal Guarantee</t>
  </si>
  <si>
    <t xml:space="preserve">   7.4 Group Guarantee</t>
  </si>
  <si>
    <t xml:space="preserve">   7.5 On Other Guarantee</t>
  </si>
  <si>
    <t>8. Credit Card</t>
  </si>
  <si>
    <t>9. Earthquake Victim Loan</t>
  </si>
  <si>
    <t>10. Others</t>
  </si>
  <si>
    <t>Table 37</t>
  </si>
  <si>
    <t>Jul</t>
  </si>
  <si>
    <t>1. Term Loan</t>
  </si>
  <si>
    <t>a. Industrial Institutions</t>
  </si>
  <si>
    <t>b. Business Institutions</t>
  </si>
  <si>
    <t>c. Service Sector Institutions</t>
  </si>
  <si>
    <t>d. Others</t>
  </si>
  <si>
    <t>2. Overdraft</t>
  </si>
  <si>
    <t>3. Trust Receipt Loan / Import Loan</t>
  </si>
  <si>
    <t>4. Demand &amp; Other Working Capital Loan</t>
  </si>
  <si>
    <t>5. Residential Personal Home Loan (Up to Rs. 15 million)*</t>
  </si>
  <si>
    <t>6. Real Estate Loan</t>
  </si>
  <si>
    <t>a. Residential Real Estate                                                                                                                                                                                                                                                                                                                                                                                                      except Residential Personal Home Loan Up to Rs. 15 million</t>
  </si>
  <si>
    <t>b. Commercial Complex &amp; Residential
     Apartment Construction Loan</t>
  </si>
  <si>
    <t>c. Lending on Income Generated Commercial Complex</t>
  </si>
  <si>
    <t>d. Other Real Estate (Including Land Purchase &amp; Plotting)</t>
  </si>
  <si>
    <t>i. Land Purchase and Plotting Loan</t>
  </si>
  <si>
    <t>ii. Loan of 5M or and above without specified purpose
      (P/L,M/L and Flexi Loan etc.)</t>
  </si>
  <si>
    <t>iii. Others</t>
  </si>
  <si>
    <t>7. Margin Nature Loan</t>
  </si>
  <si>
    <t>a. Loan above Rs. 1 Crore</t>
  </si>
  <si>
    <t>b. Loan above Rs. 50 Lakh to 1 Crore</t>
  </si>
  <si>
    <t>c. Loan above Rs. 25 Lakh to 50 Lakh</t>
  </si>
  <si>
    <t>d. Loan below Rs. 25 Lakh</t>
  </si>
  <si>
    <t>8. Hire Purchase Loan</t>
  </si>
  <si>
    <t>a. Business Purpose</t>
  </si>
  <si>
    <t>b. Personal Purpose</t>
  </si>
  <si>
    <t>9. Deprived Sector Loan</t>
  </si>
  <si>
    <t>10. Bills Purchased</t>
  </si>
  <si>
    <t>11. Other Product</t>
  </si>
  <si>
    <t>a. Credit Card</t>
  </si>
  <si>
    <t>b. Education Loan</t>
  </si>
  <si>
    <t>e Other Loans (including cottage, small &amp; medium industrial loans)</t>
  </si>
  <si>
    <t>Total (1 to 11)</t>
  </si>
  <si>
    <t xml:space="preserve"> R = Revised, P = Provisional</t>
  </si>
  <si>
    <t>*Prior to October 2017 loan upto Rs. 10 million was included in Residential Personal Home Loan.</t>
  </si>
  <si>
    <t>Table 38</t>
  </si>
  <si>
    <t>Loan of  Commercial Banks to Government Enterprises</t>
  </si>
  <si>
    <t>A.  Non-Financial</t>
  </si>
  <si>
    <t xml:space="preserve">      1. Principal</t>
  </si>
  <si>
    <t xml:space="preserve">         1.1 Industrial</t>
  </si>
  <si>
    <t xml:space="preserve">         1.2 Trading</t>
  </si>
  <si>
    <t xml:space="preserve">         1.3 Service</t>
  </si>
  <si>
    <t xml:space="preserve">         1.4 Other Corporations</t>
  </si>
  <si>
    <t xml:space="preserve">            1.4.1 Public Utilities</t>
  </si>
  <si>
    <t xml:space="preserve">            1.4.2 Others</t>
  </si>
  <si>
    <t xml:space="preserve">      2. Interest</t>
  </si>
  <si>
    <t xml:space="preserve">B. Financial </t>
  </si>
  <si>
    <t xml:space="preserve">C. Total </t>
  </si>
  <si>
    <t>Table 39</t>
  </si>
  <si>
    <t>Table 40</t>
  </si>
  <si>
    <t>Outright Sale Auction</t>
  </si>
  <si>
    <t>Outright Purchase Auction</t>
  </si>
  <si>
    <t>Interest Rate* (%)</t>
  </si>
  <si>
    <t>Reverse Repo Auction</t>
  </si>
  <si>
    <t>Repo Auction (7 days)</t>
  </si>
  <si>
    <t>Deposit Auction (90 days)</t>
  </si>
  <si>
    <t>Deposit Auction (60 days)</t>
  </si>
  <si>
    <t xml:space="preserve"> Interest Rate(%)*</t>
  </si>
  <si>
    <t>Deposit Auction (30 days)</t>
  </si>
  <si>
    <t>Deposit Auction (14 days)</t>
  </si>
  <si>
    <t>Under Interest Rate Corridor System</t>
  </si>
  <si>
    <t>14 Days Deposit Auction</t>
  </si>
  <si>
    <t>14 Days Repo Auction</t>
  </si>
  <si>
    <t>Interest Rate(%)*</t>
  </si>
  <si>
    <t>Standing Liquidity Facility</t>
  </si>
  <si>
    <t>*Weighted average interest rate.</t>
  </si>
  <si>
    <t>( Amount in million)</t>
  </si>
  <si>
    <t>Purchase/Sale of Convertible Currency</t>
  </si>
  <si>
    <t>IC Purchase</t>
  </si>
  <si>
    <t>Purchase</t>
  </si>
  <si>
    <t>Sale</t>
  </si>
  <si>
    <t>Net 
Injection</t>
  </si>
  <si>
    <t>US$</t>
  </si>
  <si>
    <t>Nrs.</t>
  </si>
  <si>
    <t>US$ Sale</t>
  </si>
  <si>
    <t xml:space="preserve">                             </t>
  </si>
  <si>
    <t>Year</t>
  </si>
  <si>
    <t>2016 
Oct</t>
  </si>
  <si>
    <t>2016 
Nov</t>
  </si>
  <si>
    <t>2016 
Dec</t>
  </si>
  <si>
    <t>2017
Jan</t>
  </si>
  <si>
    <t>2017
Feb</t>
  </si>
  <si>
    <t>2017
Mar</t>
  </si>
  <si>
    <t>2017
Apr</t>
  </si>
  <si>
    <t>2017
May</t>
  </si>
  <si>
    <t>2017
June</t>
  </si>
  <si>
    <t>2017
July</t>
  </si>
  <si>
    <t>2017
Aug</t>
  </si>
  <si>
    <t>2017
Sept</t>
  </si>
  <si>
    <t>2017
Oct</t>
  </si>
  <si>
    <t>2017
Nov</t>
  </si>
  <si>
    <t>2017
Dec</t>
  </si>
  <si>
    <t>2018
Jan</t>
  </si>
  <si>
    <t>2018
Feb</t>
  </si>
  <si>
    <t>2018 
Mar</t>
  </si>
  <si>
    <t>2018 
Apr</t>
  </si>
  <si>
    <t>2018 
May</t>
  </si>
  <si>
    <t>2018 
Aug</t>
  </si>
  <si>
    <t>2018  
Oct</t>
  </si>
  <si>
    <t>2018  
Nov</t>
  </si>
  <si>
    <t>2018  
Dec</t>
  </si>
  <si>
    <t>2019 
Jan</t>
  </si>
  <si>
    <t>A. Policy Rates</t>
  </si>
  <si>
    <t>Fixed Repo Rate (Corridor)</t>
  </si>
  <si>
    <t>Fixed Deposit Collection Rate (Corridor)</t>
  </si>
  <si>
    <t>Standing Liquidity Facility (SLF) Rate^</t>
  </si>
  <si>
    <t>Bank Rate</t>
  </si>
  <si>
    <t xml:space="preserve">B. Refinance Rates </t>
  </si>
  <si>
    <t>Special Refinance</t>
  </si>
  <si>
    <t>General Refinance</t>
  </si>
  <si>
    <t>Export Credit in Foreign Currency</t>
  </si>
  <si>
    <t>LIBOR+0.25</t>
  </si>
  <si>
    <t>C. CRR</t>
  </si>
  <si>
    <t>Commercial Banks</t>
  </si>
  <si>
    <t>Development Banks</t>
  </si>
  <si>
    <t>Finance Companies</t>
  </si>
  <si>
    <t>D. Government Securities</t>
  </si>
  <si>
    <t>T-bills (28 days)*</t>
  </si>
  <si>
    <t>T-bills (91 days)*</t>
  </si>
  <si>
    <t>T-bills (182 days)*</t>
  </si>
  <si>
    <t xml:space="preserve"> -</t>
  </si>
  <si>
    <t>T-bills (364 days)*</t>
  </si>
  <si>
    <t>2.65-9.0</t>
  </si>
  <si>
    <t>2.65-6.5</t>
  </si>
  <si>
    <t>National/Citizen SCs</t>
  </si>
  <si>
    <t>6.0-10.0</t>
  </si>
  <si>
    <t>6.0-9.5</t>
  </si>
  <si>
    <t>6.0-8.5</t>
  </si>
  <si>
    <t>E. Interbank Rate (Commercial Banks)</t>
  </si>
  <si>
    <t>F. Weighted Average Deposite Rate (Commercial Banks)</t>
  </si>
  <si>
    <t>G. Weighted Average Lending Rate (Commercial Banks)</t>
  </si>
  <si>
    <t>H. Base Rate (Commercial Banks)$</t>
  </si>
  <si>
    <t>^ The SLF rate is fixed as same as bank rate effective from  August 16, 2012</t>
  </si>
  <si>
    <t>* Weighted average interest rate.</t>
  </si>
  <si>
    <t>$ Base rate has been compiled since January 2013</t>
  </si>
  <si>
    <t>Among Commercial Banks</t>
  </si>
  <si>
    <r>
      <t>Among Others</t>
    </r>
    <r>
      <rPr>
        <b/>
        <vertAlign val="superscript"/>
        <sz val="12"/>
        <rFont val="Times New Roman"/>
        <family val="1"/>
      </rPr>
      <t>#</t>
    </r>
  </si>
  <si>
    <t>Interest rate</t>
  </si>
  <si>
    <t># Interbank transaction among A &amp; B, A &amp; C, B &amp; B, B &amp; C and C &amp; C class banks and financial institutions.</t>
  </si>
  <si>
    <t>TRB-91 Days</t>
  </si>
  <si>
    <t>TRB-364 Days</t>
  </si>
  <si>
    <t>Annual average</t>
  </si>
  <si>
    <t>Table 41</t>
  </si>
  <si>
    <t>Table 42</t>
  </si>
  <si>
    <t>Table 43</t>
  </si>
  <si>
    <t>Table 44</t>
  </si>
  <si>
    <t>Table 45</t>
  </si>
  <si>
    <r>
      <t>1</t>
    </r>
    <r>
      <rPr>
        <b/>
        <sz val="12"/>
        <rFont val="Times New Roman"/>
        <family val="1"/>
      </rPr>
      <t>/</t>
    </r>
    <r>
      <rPr>
        <sz val="12"/>
        <rFont val="Times New Roman"/>
        <family val="1"/>
      </rPr>
      <t xml:space="preserve"> Adjusting the exchange valuation gain (+)/loss (-) of  Rs. </t>
    </r>
  </si>
  <si>
    <t xml:space="preserve">2/ Adjusting the exchange valuation gain (+)/loss (-) of  Rs. </t>
  </si>
  <si>
    <t>2018  
Sep</t>
  </si>
  <si>
    <t>2018 
Jun</t>
  </si>
  <si>
    <t>2018 
Jul</t>
  </si>
  <si>
    <t>(in percent)</t>
  </si>
  <si>
    <t>( $ in Million )</t>
  </si>
  <si>
    <t>Mid-Jan 2019</t>
  </si>
  <si>
    <t>Krishnanagar Customs Office</t>
  </si>
  <si>
    <t>2 Over 1</t>
  </si>
  <si>
    <t>3 Over 2</t>
  </si>
  <si>
    <t>NEPSE Index (Closing)*</t>
  </si>
  <si>
    <t>NEPSE Sensitive Index (Closing)**</t>
  </si>
  <si>
    <t>NEPSE Float Index (Closing)***</t>
  </si>
  <si>
    <t>Banking Sub-Index</t>
  </si>
  <si>
    <t>Market Capitalization (Rs. million)</t>
  </si>
  <si>
    <t>Total Paid-up Value of Listed Shares (Rs. million)</t>
  </si>
  <si>
    <t xml:space="preserve">Number of Listed  Companies  </t>
  </si>
  <si>
    <t>Number of Listed Shares ('000)</t>
  </si>
  <si>
    <t>Ratio of  Market Capitalization to GDP (in %) †</t>
  </si>
  <si>
    <t>Twelve Months Rolling Standard Deviation of NEPSE Index</t>
  </si>
  <si>
    <t>Ratio of Traded Quantity of Shares (In Percent)</t>
  </si>
  <si>
    <t>Ratio of Turnover to Market Capitalization (In Percent)</t>
  </si>
  <si>
    <t>Market Concentration Ratio (In Percent)</t>
  </si>
  <si>
    <t>Data Source: Nepal Stock Exchange Ltd.</t>
  </si>
  <si>
    <t>*     Base: February 12, 1994</t>
  </si>
  <si>
    <t>**   Base: July 16, 2006</t>
  </si>
  <si>
    <t>*** Base: August 24, 2008</t>
  </si>
  <si>
    <t xml:space="preserve">†    GDP of 2015, 2016 and 2017 at Producer's Prices </t>
  </si>
  <si>
    <t>GDP at Current Price ( Rs. million)</t>
  </si>
  <si>
    <t>(Rs. Million)</t>
  </si>
  <si>
    <t>Types of  Securities</t>
  </si>
  <si>
    <t>Amount of Public Issue</t>
  </si>
  <si>
    <t>Approval Date</t>
  </si>
  <si>
    <t>A. Right Share</t>
  </si>
  <si>
    <t>Muktinath Bikas Bank Ltd.</t>
  </si>
  <si>
    <t>Jebil's Finance Ltd.</t>
  </si>
  <si>
    <t>RSDC Laghubitta Bittiya Sanstha Ltd.</t>
  </si>
  <si>
    <t>General Finance Ltd.</t>
  </si>
  <si>
    <t>Kisan Microfinance Bittiya Sanstha Ltd.</t>
  </si>
  <si>
    <t>Summit Micro Finance Development Bank Ltd.</t>
  </si>
  <si>
    <t>Excel Development Bank Ltd.</t>
  </si>
  <si>
    <t>Mega Bank Ltd.</t>
  </si>
  <si>
    <t>Om Development Bank Ltd.</t>
  </si>
  <si>
    <t>32/04/2074</t>
  </si>
  <si>
    <t>Guheswori Merchant Banking and Finance Ltd.</t>
  </si>
  <si>
    <t>Nepal Community Development Bank Ltd.</t>
  </si>
  <si>
    <t>Bhargav Bikash Bank Ltd</t>
  </si>
  <si>
    <t>Mount Makalu Development Bank Ltd.</t>
  </si>
  <si>
    <t>Reliance Finance Ltd.</t>
  </si>
  <si>
    <t>Civil Bank Ltd</t>
  </si>
  <si>
    <t>Central Finance Ltd</t>
  </si>
  <si>
    <t>Prudential Insurance Co. Ltd</t>
  </si>
  <si>
    <t>Shangrila Development Bank</t>
  </si>
  <si>
    <t>Green Development Bank Ltd</t>
  </si>
  <si>
    <t>Gandaki Bikas Bank Ltd</t>
  </si>
  <si>
    <t>Shree Investment and Finance Co. Ltd</t>
  </si>
  <si>
    <t>Karnali Development Bank Ltd</t>
  </si>
  <si>
    <t>Siddhartha Bank Ltd</t>
  </si>
  <si>
    <t>Pokhara Finance Ltd</t>
  </si>
  <si>
    <t>Prabhu Bank Ltd</t>
  </si>
  <si>
    <t>Lumbini Bikash Bank Ltd</t>
  </si>
  <si>
    <t>Asian Life Insurance Co Ltd</t>
  </si>
  <si>
    <t>First Microfinance Laghu Bitta Bittiya Sanstha Ltd</t>
  </si>
  <si>
    <t>Kamana Sewa Bikas Bank Ltd</t>
  </si>
  <si>
    <t>Neco Insurance Ltd</t>
  </si>
  <si>
    <t>Manjushree Finance Ltd.</t>
  </si>
  <si>
    <t>Suryodaya Laghubitta Bittiya Sanstha Ltd.</t>
  </si>
  <si>
    <t>Deva Bikas Bank Ltd.</t>
  </si>
  <si>
    <t>Prime Life Insurance Ltd</t>
  </si>
  <si>
    <t>Nepal Insurance Company Ltd</t>
  </si>
  <si>
    <t>Surya Life Insurance Co. Ltd</t>
  </si>
  <si>
    <t>Sahara Bikash Bank Ltd</t>
  </si>
  <si>
    <t>Gurans Life Insurance Company</t>
  </si>
  <si>
    <t>19/12/2074</t>
  </si>
  <si>
    <t>Kumari Bank Ltd</t>
  </si>
  <si>
    <t>19/01/2075</t>
  </si>
  <si>
    <t>Siddhartha Insurance</t>
  </si>
  <si>
    <t>20/01/2075</t>
  </si>
  <si>
    <t>Womi Microfinance Bittiya Sanstha</t>
  </si>
  <si>
    <t>26/01/2075</t>
  </si>
  <si>
    <t>Prabhu Insurance</t>
  </si>
  <si>
    <t>27/01/2075</t>
  </si>
  <si>
    <t>Synergy Finance</t>
  </si>
  <si>
    <t>28/01/2075</t>
  </si>
  <si>
    <t>Mirmire Microfinance Development Bank</t>
  </si>
  <si>
    <t>National Life Insurance company</t>
  </si>
  <si>
    <t>Nagbeli Lagubitta Bittiya Sanstha</t>
  </si>
  <si>
    <t>Swarjgar Laghubitta Bittiya Sanstha</t>
  </si>
  <si>
    <t>18/2/2075</t>
  </si>
  <si>
    <t>Samata Microfinance  Bittiya Sansthan</t>
  </si>
  <si>
    <t>IME General Insurance</t>
  </si>
  <si>
    <t>Progressive Finance</t>
  </si>
  <si>
    <t xml:space="preserve">Nepal Credit and Commerce Bank </t>
  </si>
  <si>
    <t>22/3/2075</t>
  </si>
  <si>
    <t>Naya Nepal Laghbitita Sanstha</t>
  </si>
  <si>
    <t>27/3/2075</t>
  </si>
  <si>
    <t>City Express Finance Company Ltd</t>
  </si>
  <si>
    <t>Swadeshi Laghubitta Bittiya Sanstha Ltd</t>
  </si>
  <si>
    <t>24/4/2075</t>
  </si>
  <si>
    <t>Mahuli Smudayik Laghubitta Bittiya Sanstha Ltd</t>
  </si>
  <si>
    <t>14/6/2075</t>
  </si>
  <si>
    <t>25/6/2075</t>
  </si>
  <si>
    <t>Everest Insrance Co. Ltd</t>
  </si>
  <si>
    <t>NADEP Laghubittiya Sansthan</t>
  </si>
  <si>
    <t>15/7/2075</t>
  </si>
  <si>
    <t>Mithila Laghubittiya Bittiya Sanstha Ltd</t>
  </si>
  <si>
    <t>20/9/2075</t>
  </si>
  <si>
    <t>Unnati Microfinance Bittiya Sanstha Ltd</t>
  </si>
  <si>
    <t>B. Ordinary Share</t>
  </si>
  <si>
    <t>Support Microfinance Bittiya Sanstha Ltd.</t>
  </si>
  <si>
    <t>Nepal Grameen Bikas Bank Ltd</t>
  </si>
  <si>
    <t>Radhi Bidyut Company Ltd</t>
  </si>
  <si>
    <t>Panchakanya Mai Hydropower Ltd</t>
  </si>
  <si>
    <t>Sanjen Jalavidhyut Co. Ltd</t>
  </si>
  <si>
    <t>Premier Insurance Co (Nepal) Ltd</t>
  </si>
  <si>
    <t xml:space="preserve">Butwal Power Company Ltd. </t>
  </si>
  <si>
    <t>Samudayik Laghubitta Bittiya Sanstha Ltd</t>
  </si>
  <si>
    <t>Rasuwagadi  Hydropower Co. Ltd</t>
  </si>
  <si>
    <t>Aarambha Microfinance Bittiya Sanstha Ltd</t>
  </si>
  <si>
    <t>Kalika Power Company Ltd</t>
  </si>
  <si>
    <t>Joshi Hydropower Development Company Ltd</t>
  </si>
  <si>
    <t>Shuvam Power Ltd</t>
  </si>
  <si>
    <t>Rairang Hydropower Development Company Ltd</t>
  </si>
  <si>
    <t>Upper Tamakoshi Hydropower Ltd</t>
  </si>
  <si>
    <t>Mountain Hydro Nepal Ltd.</t>
  </si>
  <si>
    <t>Ghalemdi Hydro Ltd.</t>
  </si>
  <si>
    <t xml:space="preserve"> Panchakanya Mai Hydropower Ltd.</t>
  </si>
  <si>
    <t>Union Hydropower Ltd</t>
  </si>
  <si>
    <t>Ankhukhola Jalbidhut Co.Ltd.</t>
  </si>
  <si>
    <t>Chautari Laghubitta Sanstha</t>
  </si>
  <si>
    <t>Himalalaya Urja Bikash Company Ltd</t>
  </si>
  <si>
    <t>Madhya Bhotekoshi Jalavidyut</t>
  </si>
  <si>
    <t>Universal Power Company Ltd</t>
  </si>
  <si>
    <t>Shiva Shree Hydropower Ltd</t>
  </si>
  <si>
    <t>Panchthar Power Company Ltd</t>
  </si>
  <si>
    <t>Green Life Hydropower Ltd</t>
  </si>
  <si>
    <t>Asha Lagubitta Bittia Sanstha Ltd</t>
  </si>
  <si>
    <t>C. Mutual Funds</t>
  </si>
  <si>
    <t>Siddhartha Capital Ltd</t>
  </si>
  <si>
    <t>Sanima Capital Ltd</t>
  </si>
  <si>
    <t>NIC Asia Growth Fund</t>
  </si>
  <si>
    <t>Citizen Mutual Fund-1</t>
  </si>
  <si>
    <t>D. Debenture</t>
  </si>
  <si>
    <t>NIC Asia Bank Ltd</t>
  </si>
  <si>
    <t>Sanima Bank Ltd</t>
  </si>
  <si>
    <t>Global IME Bank Ltd</t>
  </si>
  <si>
    <t>Source: Securities Board of Nepal (SEBON)</t>
  </si>
  <si>
    <t>Listed Companies and  Market Capitalization</t>
  </si>
  <si>
    <t xml:space="preserve">Particulars                                                                    </t>
  </si>
  <si>
    <t xml:space="preserve">No. of Listed Companies </t>
  </si>
  <si>
    <t>Market Capitalization of Listed Companies (Rs in million)</t>
  </si>
  <si>
    <t xml:space="preserve">5 Over </t>
  </si>
  <si>
    <t>Value</t>
  </si>
  <si>
    <t>Share %</t>
  </si>
  <si>
    <t>Financial Institutions</t>
  </si>
  <si>
    <t xml:space="preserve">    Commercial Banks</t>
  </si>
  <si>
    <t xml:space="preserve">    Development Banks*</t>
  </si>
  <si>
    <t xml:space="preserve">    Finance Companies</t>
  </si>
  <si>
    <t xml:space="preserve">    Microfinance </t>
  </si>
  <si>
    <t xml:space="preserve">    Insurance Companies</t>
  </si>
  <si>
    <t>Manufacturing &amp; Processing</t>
  </si>
  <si>
    <t>Hotel</t>
  </si>
  <si>
    <t>Trading</t>
  </si>
  <si>
    <t>Hydro Power</t>
  </si>
  <si>
    <t>Data Source: Nepal Stock Exchange Limited</t>
  </si>
  <si>
    <t>* Including Microfinance Institutions for 2016 and 2017</t>
  </si>
  <si>
    <t>(Mid-Dec to Mid-Jan)</t>
  </si>
  <si>
    <t>Group</t>
  </si>
  <si>
    <t>Closing</t>
  </si>
  <si>
    <t>High</t>
  </si>
  <si>
    <t>Low</t>
  </si>
  <si>
    <t>4 Over 1</t>
  </si>
  <si>
    <t>7 Over 4</t>
  </si>
  <si>
    <t>Insurance Companies</t>
  </si>
  <si>
    <t>Life Insurance Companies</t>
  </si>
  <si>
    <t>Non- Life Insurance Companies</t>
  </si>
  <si>
    <t>Microfinance Institutions</t>
  </si>
  <si>
    <t>NEPSE Overall Index*</t>
  </si>
  <si>
    <t>NEPSE Sensitive Index**</t>
  </si>
  <si>
    <t>NEPSE Float Index***</t>
  </si>
  <si>
    <t>Source: http://www.nepalstock.com/reports/monthly.php</t>
  </si>
  <si>
    <t>*    Base: February 12, 1994</t>
  </si>
  <si>
    <t>**  Base: July 16, 2006</t>
  </si>
  <si>
    <t>***Base: August 24, 2008</t>
  </si>
  <si>
    <t xml:space="preserve"> Securities Market Turnover </t>
  </si>
  <si>
    <t>Share Units ('000)</t>
  </si>
  <si>
    <t>Value (Rs                million)</t>
  </si>
  <si>
    <t>% Share of Value</t>
  </si>
  <si>
    <t>Non-life Insurance Companies</t>
  </si>
  <si>
    <t>Microfinance</t>
  </si>
  <si>
    <t>Hydropower</t>
  </si>
  <si>
    <t>Mutual Fund</t>
  </si>
  <si>
    <t>Preferred Stock</t>
  </si>
  <si>
    <t>Promoter Share</t>
  </si>
  <si>
    <t>Securities Listed  in Nepal Stock Exchange Ltd.</t>
  </si>
  <si>
    <t>(Mid-July  to Mid-Jan)</t>
  </si>
  <si>
    <t>% Change in Share Value</t>
  </si>
  <si>
    <t xml:space="preserve">1. Institution-wise listing </t>
  </si>
  <si>
    <t xml:space="preserve">      Commercial Banks</t>
  </si>
  <si>
    <t xml:space="preserve">      Development Banks</t>
  </si>
  <si>
    <t xml:space="preserve">      Insurance Companies</t>
  </si>
  <si>
    <t xml:space="preserve">      Finance Companies</t>
  </si>
  <si>
    <t xml:space="preserve">      Manufacturing </t>
  </si>
  <si>
    <t xml:space="preserve">      Hotel</t>
  </si>
  <si>
    <t xml:space="preserve">      Trading</t>
  </si>
  <si>
    <t xml:space="preserve">      Hydropower</t>
  </si>
  <si>
    <t xml:space="preserve">      Others</t>
  </si>
  <si>
    <t xml:space="preserve">      Total</t>
  </si>
  <si>
    <t xml:space="preserve">2. Instrument-wise listing </t>
  </si>
  <si>
    <t>Ordinary Share</t>
  </si>
  <si>
    <t>Right Share</t>
  </si>
  <si>
    <t xml:space="preserve">Bonus share </t>
  </si>
  <si>
    <t>Government Bond</t>
  </si>
  <si>
    <t>Convertible Preference Share</t>
  </si>
  <si>
    <t>Debenture</t>
  </si>
  <si>
    <t>Table 46</t>
  </si>
  <si>
    <t>Table 47</t>
  </si>
  <si>
    <t>Table 48</t>
  </si>
  <si>
    <t>Table 49</t>
  </si>
  <si>
    <t>(Mid-Jul 2017 to Mid-Jan 2019)</t>
  </si>
  <si>
    <t>Rs. in million</t>
  </si>
  <si>
    <t xml:space="preserve">Number of Nepalese going for Foreign Employment </t>
  </si>
  <si>
    <t>Countrywise</t>
  </si>
  <si>
    <t>Percentage Share</t>
  </si>
  <si>
    <t>a) Institutional and Individual (New and Legalized )</t>
  </si>
  <si>
    <t>Qatar</t>
  </si>
  <si>
    <t>U.A.E.</t>
  </si>
  <si>
    <t>Saudi Arabia</t>
  </si>
  <si>
    <t>Kuwait</t>
  </si>
  <si>
    <t>Malaysia</t>
  </si>
  <si>
    <t>Bahrain</t>
  </si>
  <si>
    <t>Oman</t>
  </si>
  <si>
    <t>Afghanistan</t>
  </si>
  <si>
    <t>Japan</t>
  </si>
  <si>
    <t>South Korea</t>
  </si>
  <si>
    <t>Israel</t>
  </si>
  <si>
    <t>Lebanon</t>
  </si>
  <si>
    <t>b) Renew Entry</t>
  </si>
  <si>
    <t>Renew Entry</t>
  </si>
  <si>
    <t xml:space="preserve">* Source: Department of Foreign Employment.  </t>
  </si>
  <si>
    <t>Table 50</t>
  </si>
  <si>
    <t xml:space="preserve"> Table 51</t>
  </si>
  <si>
    <t>Table 52</t>
  </si>
  <si>
    <t>Mid- Jan 2019</t>
  </si>
  <si>
    <t>During Six Months</t>
  </si>
  <si>
    <t>Country</t>
  </si>
  <si>
    <t>*Weighted average of mid Dec-mid Jan</t>
  </si>
  <si>
    <r>
      <t>0.16</t>
    </r>
    <r>
      <rPr>
        <vertAlign val="superscript"/>
        <sz val="10"/>
        <rFont val="Times New Roman"/>
        <family val="1"/>
      </rPr>
      <t>**</t>
    </r>
  </si>
  <si>
    <r>
      <t>4.09</t>
    </r>
    <r>
      <rPr>
        <vertAlign val="superscript"/>
        <sz val="10"/>
        <rFont val="Times New Roman"/>
        <family val="1"/>
      </rPr>
      <t>**</t>
    </r>
  </si>
  <si>
    <r>
      <t>10.55</t>
    </r>
    <r>
      <rPr>
        <vertAlign val="superscript"/>
        <sz val="10"/>
        <rFont val="Times New Roman"/>
        <family val="1"/>
      </rPr>
      <t>**</t>
    </r>
  </si>
  <si>
    <r>
      <t>8.40</t>
    </r>
    <r>
      <rPr>
        <b/>
        <vertAlign val="superscript"/>
        <sz val="10"/>
        <rFont val="Times New Roman"/>
        <family val="1"/>
      </rPr>
      <t>**</t>
    </r>
  </si>
  <si>
    <r>
      <t>1.01</t>
    </r>
    <r>
      <rPr>
        <vertAlign val="superscript"/>
        <sz val="10"/>
        <rFont val="Times New Roman"/>
        <family val="1"/>
      </rPr>
      <t>**</t>
    </r>
  </si>
  <si>
    <r>
      <t>3.94</t>
    </r>
    <r>
      <rPr>
        <vertAlign val="superscript"/>
        <sz val="10"/>
        <rFont val="Times New Roman"/>
        <family val="1"/>
      </rPr>
      <t>**</t>
    </r>
  </si>
  <si>
    <r>
      <t>9.62</t>
    </r>
    <r>
      <rPr>
        <vertAlign val="superscript"/>
        <sz val="10"/>
        <rFont val="Times New Roman"/>
        <family val="1"/>
      </rPr>
      <t>**</t>
    </r>
  </si>
  <si>
    <r>
      <t>7.90</t>
    </r>
    <r>
      <rPr>
        <vertAlign val="superscript"/>
        <sz val="10"/>
        <rFont val="Times New Roman"/>
        <family val="1"/>
      </rPr>
      <t>**</t>
    </r>
  </si>
  <si>
    <r>
      <t>3.28</t>
    </r>
    <r>
      <rPr>
        <vertAlign val="superscript"/>
        <sz val="10"/>
        <rFont val="Times New Roman"/>
        <family val="1"/>
      </rPr>
      <t>**</t>
    </r>
  </si>
  <si>
    <r>
      <t>8.86</t>
    </r>
    <r>
      <rPr>
        <vertAlign val="superscript"/>
        <sz val="10"/>
        <rFont val="Times New Roman"/>
        <family val="1"/>
      </rPr>
      <t>**</t>
    </r>
  </si>
  <si>
    <r>
      <t>6.50</t>
    </r>
    <r>
      <rPr>
        <vertAlign val="superscript"/>
        <sz val="10"/>
        <rFont val="Times New Roman"/>
        <family val="1"/>
      </rPr>
      <t>**</t>
    </r>
  </si>
  <si>
    <r>
      <t>0.69</t>
    </r>
    <r>
      <rPr>
        <vertAlign val="superscript"/>
        <sz val="10"/>
        <rFont val="Times New Roman"/>
        <family val="1"/>
      </rPr>
      <t>**</t>
    </r>
  </si>
  <si>
    <r>
      <t>0.64</t>
    </r>
    <r>
      <rPr>
        <vertAlign val="superscript"/>
        <sz val="10"/>
        <rFont val="Times New Roman"/>
        <family val="1"/>
      </rPr>
      <t>**</t>
    </r>
  </si>
  <si>
    <r>
      <t>6.15</t>
    </r>
    <r>
      <rPr>
        <vertAlign val="superscript"/>
        <sz val="10"/>
        <rFont val="Times New Roman"/>
        <family val="1"/>
      </rPr>
      <t>**</t>
    </r>
  </si>
  <si>
    <r>
      <t>11.33</t>
    </r>
    <r>
      <rPr>
        <vertAlign val="superscript"/>
        <sz val="10"/>
        <rFont val="Times New Roman"/>
        <family val="1"/>
      </rPr>
      <t>**</t>
    </r>
  </si>
  <si>
    <r>
      <t>9.90</t>
    </r>
    <r>
      <rPr>
        <vertAlign val="superscript"/>
        <sz val="10"/>
        <rFont val="Times New Roman"/>
        <family val="1"/>
      </rPr>
      <t>**</t>
    </r>
  </si>
  <si>
    <r>
      <t>2.96</t>
    </r>
    <r>
      <rPr>
        <vertAlign val="superscript"/>
        <sz val="10"/>
        <rFont val="Times New Roman"/>
        <family val="1"/>
      </rPr>
      <t>**</t>
    </r>
  </si>
  <si>
    <r>
      <t>6.49</t>
    </r>
    <r>
      <rPr>
        <vertAlign val="superscript"/>
        <sz val="10"/>
        <rFont val="Times New Roman"/>
        <family val="1"/>
      </rPr>
      <t>**</t>
    </r>
  </si>
  <si>
    <r>
      <t>12.47</t>
    </r>
    <r>
      <rPr>
        <vertAlign val="superscript"/>
        <sz val="10"/>
        <rFont val="Times New Roman"/>
        <family val="1"/>
      </rPr>
      <t>**</t>
    </r>
  </si>
  <si>
    <r>
      <t>10.47</t>
    </r>
    <r>
      <rPr>
        <vertAlign val="superscript"/>
        <sz val="10"/>
        <rFont val="Times New Roman"/>
        <family val="1"/>
      </rPr>
      <t>**</t>
    </r>
  </si>
  <si>
    <r>
      <t>5.82</t>
    </r>
    <r>
      <rPr>
        <vertAlign val="superscript"/>
        <sz val="12"/>
        <color rgb="FFFF0000"/>
        <rFont val="Times New Roman"/>
        <family val="1"/>
      </rPr>
      <t>*</t>
    </r>
  </si>
  <si>
    <r>
      <t>5.76</t>
    </r>
    <r>
      <rPr>
        <vertAlign val="superscript"/>
        <sz val="12"/>
        <color rgb="FFFF0000"/>
        <rFont val="Times New Roman"/>
        <family val="1"/>
      </rPr>
      <t>*</t>
    </r>
  </si>
  <si>
    <r>
      <t>4.40</t>
    </r>
    <r>
      <rPr>
        <vertAlign val="superscript"/>
        <sz val="12"/>
        <color rgb="FFFF0000"/>
        <rFont val="Times New Roman"/>
        <family val="1"/>
      </rPr>
      <t>*</t>
    </r>
  </si>
  <si>
    <r>
      <t>6.21</t>
    </r>
    <r>
      <rPr>
        <vertAlign val="superscript"/>
        <sz val="12"/>
        <color rgb="FFFF0000"/>
        <rFont val="Times New Roman"/>
        <family val="1"/>
      </rPr>
      <t>*</t>
    </r>
  </si>
  <si>
    <r>
      <t>11.8</t>
    </r>
    <r>
      <rPr>
        <vertAlign val="superscript"/>
        <sz val="12"/>
        <color rgb="FFFF0000"/>
        <rFont val="Times New Roman"/>
        <family val="1"/>
      </rPr>
      <t>*</t>
    </r>
  </si>
  <si>
    <r>
      <t>9.94</t>
    </r>
    <r>
      <rPr>
        <vertAlign val="superscript"/>
        <sz val="12"/>
        <color rgb="FFFF0000"/>
        <rFont val="Times New Roman"/>
        <family val="1"/>
      </rPr>
      <t>*</t>
    </r>
  </si>
  <si>
    <r>
      <t>2.0</t>
    </r>
    <r>
      <rPr>
        <vertAlign val="superscript"/>
        <sz val="12"/>
        <color rgb="FFFF0000"/>
        <rFont val="Times New Roman"/>
        <family val="1"/>
      </rPr>
      <t>*</t>
    </r>
  </si>
  <si>
    <r>
      <rPr>
        <sz val="12"/>
        <color rgb="FFFF0000"/>
        <rFont val="Times New Roman"/>
        <family val="1"/>
      </rPr>
      <t>6.72</t>
    </r>
    <r>
      <rPr>
        <vertAlign val="superscript"/>
        <sz val="12"/>
        <color rgb="FFFF0000"/>
        <rFont val="Times New Roman"/>
        <family val="1"/>
      </rPr>
      <t>*</t>
    </r>
  </si>
  <si>
    <r>
      <t>12.29</t>
    </r>
    <r>
      <rPr>
        <vertAlign val="superscript"/>
        <sz val="12"/>
        <color rgb="FFFF0000"/>
        <rFont val="Times New Roman"/>
        <family val="1"/>
      </rPr>
      <t>*</t>
    </r>
  </si>
  <si>
    <r>
      <t>9.80</t>
    </r>
    <r>
      <rPr>
        <vertAlign val="superscript"/>
        <sz val="12"/>
        <color rgb="FFFF0000"/>
        <rFont val="Times New Roman"/>
        <family val="1"/>
      </rPr>
      <t>*</t>
    </r>
  </si>
  <si>
    <r>
      <t>1.20</t>
    </r>
    <r>
      <rPr>
        <vertAlign val="superscript"/>
        <sz val="12"/>
        <color rgb="FFFF0000"/>
        <rFont val="Times New Roman"/>
        <family val="1"/>
      </rPr>
      <t>*</t>
    </r>
  </si>
  <si>
    <r>
      <t>2.84</t>
    </r>
    <r>
      <rPr>
        <vertAlign val="superscript"/>
        <sz val="12"/>
        <color rgb="FFFF0000"/>
        <rFont val="Times New Roman"/>
        <family val="1"/>
      </rPr>
      <t>*</t>
    </r>
  </si>
  <si>
    <t>Mid- July</t>
  </si>
  <si>
    <t>(Based on banking transactions)</t>
  </si>
  <si>
    <t>Crude Soybean Oil</t>
  </si>
  <si>
    <t>Workers' Remittances</t>
  </si>
</sst>
</file>

<file path=xl/styles.xml><?xml version="1.0" encoding="utf-8"?>
<styleSheet xmlns="http://schemas.openxmlformats.org/spreadsheetml/2006/main">
  <numFmts count="22">
    <numFmt numFmtId="44" formatCode="_(&quot;$&quot;* #,##0.00_);_(&quot;$&quot;* \(#,##0.00\);_(&quot;$&quot;* &quot;-&quot;??_);_(@_)"/>
    <numFmt numFmtId="43" formatCode="_(* #,##0.00_);_(* \(#,##0.00\);_(* &quot;-&quot;??_);_(@_)"/>
    <numFmt numFmtId="164" formatCode="_-* #,##0.00_-;\-* #,##0.00_-;_-* &quot;-&quot;??_-;_-@_-"/>
    <numFmt numFmtId="165" formatCode="0.0_)"/>
    <numFmt numFmtId="166" formatCode="0.0"/>
    <numFmt numFmtId="167" formatCode="#,##0.0"/>
    <numFmt numFmtId="168" formatCode="0.0_);[Red]\(0.0\)"/>
    <numFmt numFmtId="169" formatCode="_(* #,##0.00_);_(* \(#,##0.00\);_(* \-??_);_(@_)"/>
    <numFmt numFmtId="170" formatCode="0_);[Red]\(0\)"/>
    <numFmt numFmtId="171" formatCode="0.0000"/>
    <numFmt numFmtId="172" formatCode="_(* #,##0_);_(* \(#,##0\);_(* \-??_);_(@_)"/>
    <numFmt numFmtId="173" formatCode="General_)"/>
    <numFmt numFmtId="174" formatCode="0.000"/>
    <numFmt numFmtId="175" formatCode="_(* #,##0.0_);_(* \(#,##0.0\);_(* &quot;-&quot;??_);_(@_)"/>
    <numFmt numFmtId="176" formatCode="0_)"/>
    <numFmt numFmtId="177" formatCode="0.000000"/>
    <numFmt numFmtId="178" formatCode="0.00_)"/>
    <numFmt numFmtId="179" formatCode="0.000_)"/>
    <numFmt numFmtId="180" formatCode="_-* #,##0.0_-;\-* #,##0.0_-;_-* &quot;-&quot;??_-;_-@_-"/>
    <numFmt numFmtId="181" formatCode="_-* #,##0_-;\-* #,##0_-;_-* &quot;-&quot;??_-;_-@_-"/>
    <numFmt numFmtId="182" formatCode="_(* #,##0_);_(* \(#,##0\);_(* &quot;-&quot;??_);_(@_)"/>
    <numFmt numFmtId="183" formatCode="0.00_);[Red]\(0.00\)"/>
  </numFmts>
  <fonts count="59">
    <font>
      <sz val="11"/>
      <color theme="1"/>
      <name val="Calibri"/>
      <family val="2"/>
      <scheme val="minor"/>
    </font>
    <font>
      <sz val="10"/>
      <name val="Courier"/>
      <family val="3"/>
    </font>
    <font>
      <b/>
      <sz val="12"/>
      <name val="Arial"/>
      <family val="2"/>
    </font>
    <font>
      <sz val="12"/>
      <name val="Times New Roman"/>
      <family val="1"/>
    </font>
    <font>
      <sz val="10"/>
      <name val="Times New Roman"/>
      <family val="1"/>
    </font>
    <font>
      <b/>
      <sz val="12"/>
      <name val="Times New Roman"/>
      <family val="1"/>
    </font>
    <font>
      <b/>
      <sz val="14"/>
      <color theme="1"/>
      <name val="Times New Roman"/>
      <family val="1"/>
    </font>
    <font>
      <sz val="14"/>
      <color theme="1"/>
      <name val="Times New Roman"/>
      <family val="1"/>
    </font>
    <font>
      <b/>
      <sz val="12"/>
      <color theme="1"/>
      <name val="Times New Roman"/>
      <family val="1"/>
    </font>
    <font>
      <sz val="12"/>
      <color theme="1"/>
      <name val="Times New Roman"/>
      <family val="1"/>
    </font>
    <font>
      <sz val="11"/>
      <color theme="1"/>
      <name val="Calibri"/>
      <family val="2"/>
      <scheme val="minor"/>
    </font>
    <font>
      <b/>
      <i/>
      <sz val="12"/>
      <color theme="1"/>
      <name val="Times New Roman"/>
      <family val="1"/>
    </font>
    <font>
      <sz val="10"/>
      <name val="Arial"/>
      <family val="2"/>
    </font>
    <font>
      <b/>
      <sz val="10"/>
      <name val="Times New Roman"/>
      <family val="1"/>
    </font>
    <font>
      <i/>
      <sz val="10"/>
      <color theme="1"/>
      <name val="Times New Roman"/>
      <family val="1"/>
    </font>
    <font>
      <sz val="11"/>
      <color indexed="8"/>
      <name val="Calibri"/>
      <family val="2"/>
    </font>
    <font>
      <sz val="14"/>
      <name val="AngsanaUPC"/>
      <family val="1"/>
    </font>
    <font>
      <u/>
      <sz val="11"/>
      <color theme="10"/>
      <name val="Calibri"/>
      <family val="2"/>
    </font>
    <font>
      <sz val="12"/>
      <name val="Helv"/>
    </font>
    <font>
      <sz val="11"/>
      <color theme="1"/>
      <name val="Calibri"/>
      <family val="2"/>
    </font>
    <font>
      <sz val="10"/>
      <color indexed="8"/>
      <name val="Times New Roman"/>
      <family val="2"/>
    </font>
    <font>
      <sz val="12"/>
      <name val="Univers (WN)"/>
      <family val="2"/>
    </font>
    <font>
      <i/>
      <sz val="12"/>
      <color theme="1"/>
      <name val="Times New Roman"/>
      <family val="1"/>
    </font>
    <font>
      <b/>
      <sz val="16"/>
      <color indexed="8"/>
      <name val="Times New Roman"/>
      <family val="1"/>
    </font>
    <font>
      <b/>
      <i/>
      <sz val="12"/>
      <name val="Times New Roman"/>
      <family val="1"/>
    </font>
    <font>
      <sz val="10"/>
      <name val="Arial"/>
      <family val="2"/>
    </font>
    <font>
      <sz val="10"/>
      <name val="Arial"/>
      <family val="2"/>
    </font>
    <font>
      <sz val="10"/>
      <name val="Arial"/>
      <family val="2"/>
    </font>
    <font>
      <sz val="10"/>
      <name val="Arial"/>
      <family val="2"/>
    </font>
    <font>
      <sz val="12"/>
      <color theme="1"/>
      <name val="Calibri"/>
      <family val="2"/>
      <scheme val="minor"/>
    </font>
    <font>
      <sz val="10"/>
      <name val="Arial"/>
      <family val="2"/>
    </font>
    <font>
      <sz val="10"/>
      <name val="Arial"/>
    </font>
    <font>
      <i/>
      <sz val="12"/>
      <name val="Times New Roman"/>
      <family val="1"/>
    </font>
    <font>
      <sz val="12"/>
      <color rgb="FFFF0000"/>
      <name val="Times New Roman"/>
      <family val="1"/>
    </font>
    <font>
      <b/>
      <i/>
      <sz val="10"/>
      <color rgb="FFFF0000"/>
      <name val="Times New Roman"/>
      <family val="1"/>
    </font>
    <font>
      <sz val="9"/>
      <name val="Times New Roman"/>
      <family val="1"/>
    </font>
    <font>
      <sz val="16"/>
      <color indexed="8"/>
      <name val="Angsana New"/>
      <family val="2"/>
      <charset val="222"/>
    </font>
    <font>
      <b/>
      <sz val="12"/>
      <color theme="1"/>
      <name val="Calibri"/>
      <family val="2"/>
      <scheme val="minor"/>
    </font>
    <font>
      <sz val="12"/>
      <name val="Arial"/>
      <family val="2"/>
    </font>
    <font>
      <b/>
      <sz val="12"/>
      <color rgb="FF000000"/>
      <name val="Times New Roman"/>
      <family val="1"/>
    </font>
    <font>
      <sz val="12"/>
      <color rgb="FF000000"/>
      <name val="Times New Roman"/>
      <family val="1"/>
    </font>
    <font>
      <b/>
      <sz val="12"/>
      <color indexed="8"/>
      <name val="Times New Roman"/>
      <family val="1"/>
    </font>
    <font>
      <b/>
      <vertAlign val="superscript"/>
      <sz val="12"/>
      <name val="Times New Roman"/>
      <family val="1"/>
    </font>
    <font>
      <b/>
      <sz val="12"/>
      <name val="Timesq"/>
    </font>
    <font>
      <sz val="12"/>
      <name val="Timesq"/>
    </font>
    <font>
      <i/>
      <sz val="12"/>
      <name val="Timesq"/>
    </font>
    <font>
      <u/>
      <sz val="11"/>
      <color theme="10"/>
      <name val="Calibri"/>
      <family val="2"/>
      <scheme val="minor"/>
    </font>
    <font>
      <b/>
      <sz val="14"/>
      <name val="Times New Roman"/>
      <family val="1"/>
    </font>
    <font>
      <b/>
      <sz val="15"/>
      <name val="Times New Roman"/>
      <family val="1"/>
    </font>
    <font>
      <i/>
      <sz val="10"/>
      <name val="Times New Roman"/>
      <family val="1"/>
    </font>
    <font>
      <b/>
      <sz val="9"/>
      <name val="Times New Roman"/>
      <family val="1"/>
    </font>
    <font>
      <b/>
      <sz val="12"/>
      <color indexed="10"/>
      <name val="Times New Roman"/>
      <family val="1"/>
    </font>
    <font>
      <sz val="12"/>
      <color indexed="8"/>
      <name val="Times New Roman"/>
      <family val="1"/>
    </font>
    <font>
      <vertAlign val="superscript"/>
      <sz val="12"/>
      <name val="Times New Roman"/>
      <family val="1"/>
    </font>
    <font>
      <b/>
      <i/>
      <sz val="12"/>
      <color indexed="10"/>
      <name val="Times New Roman"/>
      <family val="1"/>
    </font>
    <font>
      <b/>
      <i/>
      <vertAlign val="superscript"/>
      <sz val="12"/>
      <name val="Times New Roman"/>
      <family val="1"/>
    </font>
    <font>
      <vertAlign val="superscript"/>
      <sz val="10"/>
      <name val="Times New Roman"/>
      <family val="1"/>
    </font>
    <font>
      <b/>
      <vertAlign val="superscript"/>
      <sz val="10"/>
      <name val="Times New Roman"/>
      <family val="1"/>
    </font>
    <font>
      <vertAlign val="superscript"/>
      <sz val="12"/>
      <color rgb="FFFF0000"/>
      <name val="Times New Roman"/>
      <family val="1"/>
    </font>
  </fonts>
  <fills count="21">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indexed="2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0" tint="-0.14999847407452621"/>
        <bgColor indexed="64"/>
      </patternFill>
    </fill>
    <fill>
      <patternFill patternType="solid">
        <fgColor theme="0" tint="-4.9989318521683403E-2"/>
        <bgColor indexed="64"/>
      </patternFill>
    </fill>
    <fill>
      <patternFill patternType="solid">
        <fgColor indexed="9"/>
        <bgColor indexed="64"/>
      </patternFill>
    </fill>
  </fills>
  <borders count="125">
    <border>
      <left/>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double">
        <color indexed="64"/>
      </left>
      <right style="thin">
        <color indexed="64"/>
      </right>
      <top style="double">
        <color indexed="64"/>
      </top>
      <bottom/>
      <diagonal/>
    </border>
    <border>
      <left style="thin">
        <color indexed="64"/>
      </left>
      <right style="thin">
        <color indexed="64"/>
      </right>
      <top style="double">
        <color indexed="64"/>
      </top>
      <bottom style="thin">
        <color indexed="64"/>
      </bottom>
      <diagonal/>
    </border>
    <border>
      <left style="double">
        <color indexed="64"/>
      </left>
      <right style="thin">
        <color indexed="64"/>
      </right>
      <top/>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right/>
      <top style="double">
        <color indexed="64"/>
      </top>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double">
        <color indexed="64"/>
      </left>
      <right style="thin">
        <color indexed="64"/>
      </right>
      <top/>
      <bottom style="thin">
        <color indexed="64"/>
      </bottom>
      <diagonal/>
    </border>
    <border>
      <left style="thin">
        <color indexed="64"/>
      </left>
      <right style="double">
        <color indexed="64"/>
      </right>
      <top/>
      <bottom style="thin">
        <color indexed="64"/>
      </bottom>
      <diagonal/>
    </border>
    <border>
      <left/>
      <right/>
      <top/>
      <bottom style="double">
        <color indexed="64"/>
      </bottom>
      <diagonal/>
    </border>
    <border>
      <left/>
      <right/>
      <top style="double">
        <color indexed="64"/>
      </top>
      <bottom style="thin">
        <color indexed="64"/>
      </bottom>
      <diagonal/>
    </border>
    <border>
      <left style="double">
        <color indexed="64"/>
      </left>
      <right style="thin">
        <color indexed="64"/>
      </right>
      <top style="thin">
        <color indexed="64"/>
      </top>
      <bottom/>
      <diagonal/>
    </border>
    <border>
      <left style="thin">
        <color indexed="64"/>
      </left>
      <right style="double">
        <color indexed="64"/>
      </right>
      <top style="thin">
        <color indexed="64"/>
      </top>
      <bottom/>
      <diagonal/>
    </border>
    <border>
      <left style="double">
        <color indexed="64"/>
      </left>
      <right/>
      <top/>
      <bottom/>
      <diagonal/>
    </border>
    <border>
      <left style="double">
        <color indexed="64"/>
      </left>
      <right/>
      <top/>
      <bottom style="double">
        <color indexed="64"/>
      </bottom>
      <diagonal/>
    </border>
    <border>
      <left style="thin">
        <color indexed="64"/>
      </left>
      <right style="thin">
        <color indexed="64"/>
      </right>
      <top/>
      <bottom style="double">
        <color indexed="64"/>
      </bottom>
      <diagonal/>
    </border>
    <border>
      <left style="thin">
        <color indexed="64"/>
      </left>
      <right style="double">
        <color indexed="64"/>
      </right>
      <top/>
      <bottom style="double">
        <color indexed="64"/>
      </bottom>
      <diagonal/>
    </border>
    <border>
      <left style="thin">
        <color indexed="64"/>
      </left>
      <right style="thin">
        <color indexed="64"/>
      </right>
      <top style="double">
        <color indexed="64"/>
      </top>
      <bottom/>
      <diagonal/>
    </border>
    <border>
      <left/>
      <right style="double">
        <color indexed="64"/>
      </right>
      <top/>
      <bottom style="thin">
        <color indexed="64"/>
      </bottom>
      <diagonal/>
    </border>
    <border>
      <left style="double">
        <color indexed="64"/>
      </left>
      <right style="thin">
        <color indexed="64"/>
      </right>
      <top/>
      <bottom style="double">
        <color indexed="64"/>
      </bottom>
      <diagonal/>
    </border>
    <border>
      <left/>
      <right style="double">
        <color indexed="64"/>
      </right>
      <top style="double">
        <color indexed="64"/>
      </top>
      <bottom style="thin">
        <color indexed="64"/>
      </bottom>
      <diagonal/>
    </border>
    <border>
      <left/>
      <right style="thin">
        <color indexed="64"/>
      </right>
      <top style="thin">
        <color indexed="64"/>
      </top>
      <bottom/>
      <diagonal/>
    </border>
    <border>
      <left style="double">
        <color indexed="64"/>
      </left>
      <right/>
      <top style="thin">
        <color indexed="64"/>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right style="double">
        <color indexed="64"/>
      </right>
      <top/>
      <bottom/>
      <diagonal/>
    </border>
    <border>
      <left/>
      <right style="thin">
        <color indexed="64"/>
      </right>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thin">
        <color indexed="64"/>
      </right>
      <top style="double">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double">
        <color rgb="FF000000"/>
      </left>
      <right style="thin">
        <color rgb="FF000000"/>
      </right>
      <top style="double">
        <color rgb="FF000000"/>
      </top>
      <bottom/>
      <diagonal/>
    </border>
    <border>
      <left style="thin">
        <color rgb="FF000000"/>
      </left>
      <right style="thin">
        <color rgb="FF000000"/>
      </right>
      <top style="double">
        <color rgb="FF000000"/>
      </top>
      <bottom/>
      <diagonal/>
    </border>
    <border>
      <left style="thin">
        <color rgb="FF000000"/>
      </left>
      <right style="thin">
        <color rgb="FF000000"/>
      </right>
      <top style="double">
        <color rgb="FF000000"/>
      </top>
      <bottom style="thin">
        <color rgb="FF000000"/>
      </bottom>
      <diagonal/>
    </border>
    <border>
      <left style="thin">
        <color rgb="FF000000"/>
      </left>
      <right/>
      <top style="double">
        <color rgb="FF000000"/>
      </top>
      <bottom style="thin">
        <color rgb="FF000000"/>
      </bottom>
      <diagonal/>
    </border>
    <border>
      <left/>
      <right style="thin">
        <color rgb="FF000000"/>
      </right>
      <top style="double">
        <color rgb="FF000000"/>
      </top>
      <bottom style="thin">
        <color rgb="FF000000"/>
      </bottom>
      <diagonal/>
    </border>
    <border>
      <left/>
      <right/>
      <top style="double">
        <color rgb="FF000000"/>
      </top>
      <bottom style="thin">
        <color rgb="FF000000"/>
      </bottom>
      <diagonal/>
    </border>
    <border>
      <left/>
      <right style="double">
        <color rgb="FF000000"/>
      </right>
      <top style="double">
        <color rgb="FF000000"/>
      </top>
      <bottom style="thin">
        <color rgb="FF000000"/>
      </bottom>
      <diagonal/>
    </border>
    <border>
      <left style="double">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double">
        <color rgb="FF000000"/>
      </right>
      <top style="thin">
        <color rgb="FF000000"/>
      </top>
      <bottom/>
      <diagonal/>
    </border>
    <border>
      <left style="double">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double">
        <color rgb="FF000000"/>
      </right>
      <top/>
      <bottom style="thin">
        <color rgb="FF000000"/>
      </bottom>
      <diagonal/>
    </border>
    <border>
      <left style="double">
        <color rgb="FF000000"/>
      </left>
      <right style="thin">
        <color rgb="FF000000"/>
      </right>
      <top style="thin">
        <color rgb="FF000000"/>
      </top>
      <bottom style="thin">
        <color rgb="FF000000"/>
      </bottom>
      <diagonal/>
    </border>
    <border>
      <left style="thin">
        <color rgb="FF000000"/>
      </left>
      <right style="double">
        <color rgb="FF000000"/>
      </right>
      <top style="thin">
        <color rgb="FF000000"/>
      </top>
      <bottom style="thin">
        <color rgb="FF000000"/>
      </bottom>
      <diagonal/>
    </border>
    <border>
      <left style="double">
        <color rgb="FF000000"/>
      </left>
      <right style="thin">
        <color rgb="FF000000"/>
      </right>
      <top style="thin">
        <color rgb="FF000000"/>
      </top>
      <bottom/>
      <diagonal/>
    </border>
    <border>
      <left style="thin">
        <color rgb="FF000000"/>
      </left>
      <right style="double">
        <color rgb="FF000000"/>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style="thin">
        <color indexed="64"/>
      </left>
      <right style="thin">
        <color rgb="FF000000"/>
      </right>
      <top style="thin">
        <color rgb="FF000000"/>
      </top>
      <bottom/>
      <diagonal/>
    </border>
    <border>
      <left style="thin">
        <color rgb="FF000000"/>
      </left>
      <right/>
      <top/>
      <bottom/>
      <diagonal/>
    </border>
    <border>
      <left style="thin">
        <color indexed="64"/>
      </left>
      <right style="thin">
        <color rgb="FF000000"/>
      </right>
      <top/>
      <bottom/>
      <diagonal/>
    </border>
    <border>
      <left style="double">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double">
        <color rgb="FF000000"/>
      </right>
      <top style="thin">
        <color rgb="FF000000"/>
      </top>
      <bottom style="double">
        <color rgb="FF000000"/>
      </bottom>
      <diagonal/>
    </border>
    <border>
      <left style="thin">
        <color indexed="64"/>
      </left>
      <right/>
      <top style="double">
        <color indexed="64"/>
      </top>
      <bottom/>
      <diagonal/>
    </border>
    <border>
      <left/>
      <right style="thin">
        <color indexed="64"/>
      </right>
      <top style="double">
        <color indexed="64"/>
      </top>
      <bottom/>
      <diagonal/>
    </border>
    <border>
      <left/>
      <right/>
      <top/>
      <bottom style="thin">
        <color indexed="64"/>
      </bottom>
      <diagonal/>
    </border>
    <border>
      <left style="thin">
        <color indexed="64"/>
      </left>
      <right/>
      <top/>
      <bottom style="double">
        <color indexed="64"/>
      </bottom>
      <diagonal/>
    </border>
    <border>
      <left style="thin">
        <color rgb="FFB2B2B2"/>
      </left>
      <right style="thin">
        <color rgb="FFB2B2B2"/>
      </right>
      <top style="thin">
        <color rgb="FFB2B2B2"/>
      </top>
      <bottom style="thin">
        <color rgb="FFB2B2B2"/>
      </bottom>
      <diagonal/>
    </border>
    <border>
      <left/>
      <right style="thin">
        <color indexed="64"/>
      </right>
      <top/>
      <bottom style="double">
        <color indexed="64"/>
      </bottom>
      <diagonal/>
    </border>
    <border>
      <left style="double">
        <color indexed="64"/>
      </left>
      <right/>
      <top style="double">
        <color indexed="64"/>
      </top>
      <bottom/>
      <diagonal/>
    </border>
    <border>
      <left style="double">
        <color indexed="64"/>
      </left>
      <right/>
      <top/>
      <bottom style="thin">
        <color indexed="64"/>
      </bottom>
      <diagonal/>
    </border>
    <border>
      <left style="double">
        <color indexed="64"/>
      </left>
      <right/>
      <top style="thin">
        <color indexed="64"/>
      </top>
      <bottom style="double">
        <color indexed="64"/>
      </bottom>
      <diagonal/>
    </border>
    <border>
      <left/>
      <right style="double">
        <color indexed="64"/>
      </right>
      <top style="double">
        <color indexed="64"/>
      </top>
      <bottom/>
      <diagonal/>
    </border>
    <border>
      <left/>
      <right style="double">
        <color indexed="64"/>
      </right>
      <top style="thin">
        <color indexed="64"/>
      </top>
      <bottom style="double">
        <color indexed="64"/>
      </bottom>
      <diagonal/>
    </border>
    <border>
      <left style="double">
        <color indexed="64"/>
      </left>
      <right/>
      <top style="double">
        <color indexed="64"/>
      </top>
      <bottom style="thin">
        <color indexed="64"/>
      </bottom>
      <diagonal/>
    </border>
    <border>
      <left/>
      <right/>
      <top style="thin">
        <color indexed="64"/>
      </top>
      <bottom style="double">
        <color indexed="64"/>
      </bottom>
      <diagonal/>
    </border>
    <border>
      <left style="double">
        <color indexed="64"/>
      </left>
      <right/>
      <top style="double">
        <color indexed="64"/>
      </top>
      <bottom style="dotted">
        <color indexed="64"/>
      </bottom>
      <diagonal/>
    </border>
    <border>
      <left/>
      <right/>
      <top style="double">
        <color indexed="64"/>
      </top>
      <bottom style="dotted">
        <color indexed="64"/>
      </bottom>
      <diagonal/>
    </border>
    <border>
      <left/>
      <right style="thin">
        <color indexed="64"/>
      </right>
      <top style="double">
        <color indexed="64"/>
      </top>
      <bottom style="dotted">
        <color indexed="64"/>
      </bottom>
      <diagonal/>
    </border>
    <border>
      <left style="double">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
      <left style="double">
        <color indexed="64"/>
      </left>
      <right/>
      <top style="thin">
        <color indexed="64"/>
      </top>
      <bottom/>
      <diagonal/>
    </border>
    <border>
      <left/>
      <right/>
      <top style="thin">
        <color indexed="64"/>
      </top>
      <bottom/>
      <diagonal/>
    </border>
    <border>
      <left style="double">
        <color indexed="64"/>
      </left>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double">
        <color indexed="64"/>
      </right>
      <top/>
      <bottom style="medium">
        <color indexed="64"/>
      </bottom>
      <diagonal/>
    </border>
    <border>
      <left style="double">
        <color indexed="64"/>
      </left>
      <right style="thin">
        <color indexed="64"/>
      </right>
      <top style="medium">
        <color indexed="64"/>
      </top>
      <bottom/>
      <diagonal/>
    </border>
    <border>
      <left/>
      <right style="double">
        <color indexed="64"/>
      </right>
      <top style="thin">
        <color indexed="64"/>
      </top>
      <bottom/>
      <diagonal/>
    </border>
    <border>
      <left/>
      <right style="double">
        <color indexed="64"/>
      </right>
      <top/>
      <bottom style="double">
        <color indexed="64"/>
      </bottom>
      <diagonal/>
    </border>
    <border>
      <left style="double">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double">
        <color indexed="64"/>
      </right>
      <top style="thin">
        <color indexed="64"/>
      </top>
      <bottom style="medium">
        <color indexed="64"/>
      </bottom>
      <diagonal/>
    </border>
    <border>
      <left style="double">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style="double">
        <color indexed="64"/>
      </right>
      <top style="medium">
        <color indexed="64"/>
      </top>
      <bottom/>
      <diagonal/>
    </border>
    <border>
      <left style="double">
        <color indexed="64"/>
      </left>
      <right style="thin">
        <color indexed="64"/>
      </right>
      <top/>
      <bottom style="medium">
        <color indexed="64"/>
      </bottom>
      <diagonal/>
    </border>
    <border>
      <left/>
      <right/>
      <top/>
      <bottom style="medium">
        <color indexed="64"/>
      </bottom>
      <diagonal/>
    </border>
    <border>
      <left style="double">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41501">
    <xf numFmtId="0" fontId="0" fillId="0" borderId="0"/>
    <xf numFmtId="0" fontId="1" fillId="0" borderId="0"/>
    <xf numFmtId="0" fontId="12" fillId="0" borderId="0"/>
    <xf numFmtId="0" fontId="12"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0"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2" fillId="0" borderId="0" applyFont="0" applyFill="0" applyBorder="0" applyAlignment="0" applyProtection="0"/>
    <xf numFmtId="43" fontId="15" fillId="0" borderId="0" applyFont="0" applyFill="0" applyBorder="0" applyAlignment="0" applyProtection="0"/>
    <xf numFmtId="43" fontId="1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8" fontId="1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68" fontId="12" fillId="0" borderId="0" applyFont="0" applyFill="0" applyBorder="0" applyAlignment="0" applyProtection="0"/>
    <xf numFmtId="168"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4" fillId="0" borderId="0" applyFont="0" applyFill="0" applyBorder="0" applyAlignment="0" applyProtection="0"/>
    <xf numFmtId="43" fontId="1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2"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5" fillId="0" borderId="0" applyFont="0" applyFill="0" applyBorder="0" applyAlignment="0" applyProtection="0"/>
    <xf numFmtId="43" fontId="12" fillId="0" borderId="0" applyFont="0" applyFill="0" applyBorder="0" applyAlignment="0" applyProtection="0"/>
    <xf numFmtId="43" fontId="1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69" fontId="12" fillId="0" borderId="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170" fontId="12"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7" fillId="0" borderId="0" applyNumberFormat="0" applyFill="0" applyBorder="0" applyAlignment="0" applyProtection="0">
      <alignment vertical="top"/>
      <protection locked="0"/>
    </xf>
    <xf numFmtId="0" fontId="12" fillId="0" borderId="0"/>
    <xf numFmtId="171" fontId="18" fillId="0" borderId="0"/>
    <xf numFmtId="0" fontId="12" fillId="0" borderId="0"/>
    <xf numFmtId="0" fontId="10" fillId="0" borderId="0"/>
    <xf numFmtId="172" fontId="19" fillId="0" borderId="0"/>
    <xf numFmtId="0" fontId="12" fillId="0" borderId="0"/>
    <xf numFmtId="172" fontId="19" fillId="0" borderId="0"/>
    <xf numFmtId="0" fontId="12" fillId="0" borderId="0"/>
    <xf numFmtId="172" fontId="19" fillId="0" borderId="0"/>
    <xf numFmtId="0" fontId="12" fillId="0" borderId="0"/>
    <xf numFmtId="172" fontId="19" fillId="0" borderId="0"/>
    <xf numFmtId="172" fontId="19" fillId="0" borderId="0"/>
    <xf numFmtId="0" fontId="12" fillId="0" borderId="0"/>
    <xf numFmtId="0" fontId="10" fillId="0" borderId="0"/>
    <xf numFmtId="0" fontId="10" fillId="0" borderId="0"/>
    <xf numFmtId="0" fontId="10" fillId="0" borderId="0"/>
    <xf numFmtId="0" fontId="10" fillId="0" borderId="0"/>
    <xf numFmtId="0" fontId="12" fillId="0" borderId="0"/>
    <xf numFmtId="0" fontId="12" fillId="0" borderId="0" applyAlignment="0"/>
    <xf numFmtId="0" fontId="12" fillId="0" borderId="0" applyAlignment="0"/>
    <xf numFmtId="0" fontId="3" fillId="0" borderId="0"/>
    <xf numFmtId="0" fontId="12" fillId="0" borderId="0"/>
    <xf numFmtId="0" fontId="20" fillId="0" borderId="0"/>
    <xf numFmtId="0" fontId="12" fillId="0" borderId="0"/>
    <xf numFmtId="0" fontId="12" fillId="0" borderId="0"/>
    <xf numFmtId="0" fontId="12" fillId="0" borderId="0"/>
    <xf numFmtId="0" fontId="12" fillId="0" borderId="0"/>
    <xf numFmtId="0" fontId="12" fillId="0" borderId="0"/>
    <xf numFmtId="0" fontId="15"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 fillId="0" borderId="0"/>
    <xf numFmtId="0" fontId="15" fillId="0" borderId="0"/>
    <xf numFmtId="0" fontId="12" fillId="0" borderId="0"/>
    <xf numFmtId="172" fontId="19" fillId="0" borderId="0"/>
    <xf numFmtId="0" fontId="12" fillId="0" borderId="0"/>
    <xf numFmtId="172" fontId="19" fillId="0" borderId="0"/>
    <xf numFmtId="0" fontId="12" fillId="0" borderId="0"/>
    <xf numFmtId="172" fontId="19"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 fillId="0" borderId="0"/>
    <xf numFmtId="0" fontId="12" fillId="0" borderId="0"/>
    <xf numFmtId="0" fontId="12" fillId="0" borderId="0"/>
    <xf numFmtId="0" fontId="10" fillId="0" borderId="0"/>
    <xf numFmtId="0" fontId="4" fillId="0" borderId="0"/>
    <xf numFmtId="0" fontId="4" fillId="0" borderId="0"/>
    <xf numFmtId="0" fontId="12" fillId="0" borderId="0"/>
    <xf numFmtId="0" fontId="10" fillId="0" borderId="0"/>
    <xf numFmtId="0" fontId="12" fillId="0" borderId="0"/>
    <xf numFmtId="0" fontId="12" fillId="0" borderId="0"/>
    <xf numFmtId="0" fontId="4"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65" fontId="18"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2" fontId="15" fillId="0" borderId="0"/>
    <xf numFmtId="165" fontId="18" fillId="0" borderId="0"/>
    <xf numFmtId="165" fontId="18" fillId="0" borderId="0"/>
    <xf numFmtId="165" fontId="18" fillId="0" borderId="0"/>
    <xf numFmtId="165" fontId="18"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65" fontId="18" fillId="0" borderId="0"/>
    <xf numFmtId="0" fontId="12" fillId="0" borderId="0"/>
    <xf numFmtId="0" fontId="12" fillId="0" borderId="0"/>
    <xf numFmtId="171" fontId="18" fillId="0" borderId="0"/>
    <xf numFmtId="0" fontId="12" fillId="0" borderId="0"/>
    <xf numFmtId="0" fontId="12" fillId="0" borderId="0"/>
    <xf numFmtId="0" fontId="12" fillId="0" borderId="0"/>
    <xf numFmtId="0" fontId="12" fillId="0" borderId="0"/>
    <xf numFmtId="165" fontId="18"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172" fontId="19" fillId="0" borderId="0"/>
    <xf numFmtId="0" fontId="16" fillId="0" borderId="0" applyFont="0" applyFill="0" applyBorder="0" applyAlignment="0" applyProtection="0"/>
    <xf numFmtId="0" fontId="12" fillId="0" borderId="0"/>
    <xf numFmtId="171" fontId="18" fillId="0" borderId="0"/>
    <xf numFmtId="0" fontId="12" fillId="0" borderId="0" applyAlignment="0"/>
    <xf numFmtId="0" fontId="12" fillId="0" borderId="0" applyAlignment="0"/>
    <xf numFmtId="171" fontId="18" fillId="0" borderId="0"/>
    <xf numFmtId="172" fontId="19" fillId="0" borderId="0"/>
    <xf numFmtId="171" fontId="18" fillId="0" borderId="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5" fillId="0" borderId="0" applyFont="0" applyFill="0" applyBorder="0" applyAlignment="0" applyProtection="0"/>
    <xf numFmtId="9" fontId="12" fillId="0" borderId="0" applyFont="0" applyFill="0" applyBorder="0" applyAlignment="0" applyProtection="0"/>
    <xf numFmtId="9" fontId="16" fillId="0" borderId="0" applyFont="0" applyFill="0" applyBorder="0" applyAlignment="0" applyProtection="0"/>
    <xf numFmtId="0" fontId="21" fillId="0" borderId="0"/>
    <xf numFmtId="0" fontId="1" fillId="0" borderId="0"/>
    <xf numFmtId="0" fontId="25" fillId="0" borderId="0"/>
    <xf numFmtId="43" fontId="25" fillId="0" borderId="0" applyFont="0" applyFill="0" applyBorder="0" applyAlignment="0" applyProtection="0"/>
    <xf numFmtId="0" fontId="26" fillId="0" borderId="0"/>
    <xf numFmtId="43" fontId="26" fillId="0" borderId="0" applyFont="0" applyFill="0" applyBorder="0" applyAlignment="0" applyProtection="0"/>
    <xf numFmtId="0" fontId="26" fillId="0" borderId="0"/>
    <xf numFmtId="0" fontId="27" fillId="0" borderId="0"/>
    <xf numFmtId="0" fontId="28" fillId="0" borderId="0"/>
    <xf numFmtId="0" fontId="28" fillId="0" borderId="0"/>
    <xf numFmtId="0" fontId="12" fillId="0" borderId="0"/>
    <xf numFmtId="0" fontId="12" fillId="0" borderId="0"/>
    <xf numFmtId="0" fontId="12" fillId="0" borderId="0"/>
    <xf numFmtId="0" fontId="12" fillId="0" borderId="0"/>
    <xf numFmtId="43" fontId="29" fillId="0" borderId="0" applyFont="0" applyFill="0" applyBorder="0" applyAlignment="0" applyProtection="0"/>
    <xf numFmtId="0" fontId="30" fillId="0" borderId="0"/>
    <xf numFmtId="0" fontId="12" fillId="0" borderId="0"/>
    <xf numFmtId="0" fontId="31" fillId="0" borderId="0"/>
    <xf numFmtId="0" fontId="31" fillId="0" borderId="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2" fillId="0" borderId="0"/>
    <xf numFmtId="0" fontId="3" fillId="0" borderId="0"/>
    <xf numFmtId="0" fontId="3" fillId="0" borderId="0"/>
    <xf numFmtId="0" fontId="12" fillId="0" borderId="0"/>
    <xf numFmtId="0" fontId="12" fillId="0" borderId="0"/>
    <xf numFmtId="0" fontId="36"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 fillId="0" borderId="0"/>
    <xf numFmtId="0" fontId="12" fillId="0" borderId="0"/>
    <xf numFmtId="0" fontId="12" fillId="0" borderId="0"/>
    <xf numFmtId="0" fontId="12" fillId="0" borderId="0"/>
    <xf numFmtId="0" fontId="10" fillId="0" borderId="0"/>
    <xf numFmtId="0" fontId="12" fillId="0" borderId="0"/>
    <xf numFmtId="0" fontId="10" fillId="0" borderId="0"/>
    <xf numFmtId="0" fontId="12" fillId="0" borderId="0"/>
    <xf numFmtId="0" fontId="10" fillId="0" borderId="0"/>
    <xf numFmtId="0" fontId="12" fillId="0" borderId="0"/>
    <xf numFmtId="0" fontId="12" fillId="0" borderId="0"/>
    <xf numFmtId="0" fontId="12" fillId="0" borderId="0"/>
    <xf numFmtId="0" fontId="12" fillId="0" borderId="0"/>
    <xf numFmtId="0" fontId="12" fillId="0" borderId="0"/>
    <xf numFmtId="173" fontId="1" fillId="0" borderId="0"/>
    <xf numFmtId="0" fontId="1" fillId="0" borderId="0"/>
    <xf numFmtId="173" fontId="1" fillId="0" borderId="0"/>
    <xf numFmtId="0" fontId="4" fillId="0" borderId="0"/>
    <xf numFmtId="43" fontId="10" fillId="0" borderId="0" applyFont="0" applyFill="0" applyBorder="0" applyAlignment="0" applyProtection="0"/>
    <xf numFmtId="0" fontId="12" fillId="0" borderId="0"/>
    <xf numFmtId="0" fontId="18" fillId="0" borderId="0"/>
    <xf numFmtId="0" fontId="12"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74" fontId="1" fillId="0" borderId="0"/>
    <xf numFmtId="0" fontId="46" fillId="0" borderId="0" applyNumberFormat="0" applyFill="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8"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0"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2"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4"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16"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1"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3"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5"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0" fontId="10" fillId="17" borderId="0" applyNumberFormat="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31" fillId="0" borderId="0"/>
    <xf numFmtId="0" fontId="12"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1"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3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1"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3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1" fillId="0" borderId="0"/>
    <xf numFmtId="0" fontId="10" fillId="0" borderId="0"/>
    <xf numFmtId="0" fontId="10" fillId="0" borderId="0"/>
    <xf numFmtId="0" fontId="10" fillId="0" borderId="0"/>
    <xf numFmtId="0" fontId="10" fillId="0" borderId="0"/>
    <xf numFmtId="0" fontId="3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1"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2" fillId="0" borderId="0"/>
    <xf numFmtId="0" fontId="1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5" borderId="79" applyNumberFormat="0" applyFont="0" applyAlignment="0" applyProtection="0"/>
    <xf numFmtId="0" fontId="10" fillId="5" borderId="79" applyNumberFormat="0" applyFont="0" applyAlignment="0" applyProtection="0"/>
    <xf numFmtId="0" fontId="10" fillId="5" borderId="79" applyNumberFormat="0" applyFont="0" applyAlignment="0" applyProtection="0"/>
    <xf numFmtId="0" fontId="10" fillId="5" borderId="79" applyNumberFormat="0" applyFont="0" applyAlignment="0" applyProtection="0"/>
    <xf numFmtId="0" fontId="31" fillId="0" borderId="0"/>
  </cellStyleXfs>
  <cellXfs count="2288">
    <xf numFmtId="0" fontId="0" fillId="0" borderId="0" xfId="0"/>
    <xf numFmtId="166" fontId="7" fillId="0" borderId="0" xfId="0" applyNumberFormat="1" applyFont="1"/>
    <xf numFmtId="0" fontId="8" fillId="0" borderId="10" xfId="0" applyFont="1" applyBorder="1"/>
    <xf numFmtId="0" fontId="9" fillId="0" borderId="10" xfId="0" applyFont="1" applyBorder="1"/>
    <xf numFmtId="0" fontId="7" fillId="0" borderId="0" xfId="0" applyFont="1"/>
    <xf numFmtId="0" fontId="6" fillId="0" borderId="0" xfId="0" applyFont="1"/>
    <xf numFmtId="0" fontId="7" fillId="0" borderId="0" xfId="0" applyFont="1" applyAlignment="1">
      <alignment wrapText="1"/>
    </xf>
    <xf numFmtId="0" fontId="8" fillId="0" borderId="0" xfId="0" applyFont="1" applyAlignment="1">
      <alignment horizontal="center"/>
    </xf>
    <xf numFmtId="166" fontId="8" fillId="0" borderId="3" xfId="0" applyNumberFormat="1" applyFont="1" applyBorder="1"/>
    <xf numFmtId="166" fontId="9" fillId="0" borderId="3" xfId="0" applyNumberFormat="1" applyFont="1" applyBorder="1"/>
    <xf numFmtId="166" fontId="9" fillId="0" borderId="12" xfId="0" applyNumberFormat="1" applyFont="1" applyBorder="1"/>
    <xf numFmtId="166" fontId="9" fillId="0" borderId="0" xfId="0" applyNumberFormat="1" applyFont="1"/>
    <xf numFmtId="0" fontId="9" fillId="0" borderId="3" xfId="0" applyFont="1" applyBorder="1"/>
    <xf numFmtId="165" fontId="3" fillId="0" borderId="1" xfId="1" applyNumberFormat="1" applyFont="1" applyFill="1" applyBorder="1" applyProtection="1"/>
    <xf numFmtId="0" fontId="12" fillId="0" borderId="0" xfId="3"/>
    <xf numFmtId="0" fontId="13" fillId="0" borderId="0" xfId="2" applyFont="1" applyBorder="1" applyAlignment="1">
      <alignment horizontal="center"/>
    </xf>
    <xf numFmtId="0" fontId="3" fillId="0" borderId="22" xfId="2" applyFont="1" applyBorder="1"/>
    <xf numFmtId="166" fontId="3" fillId="0" borderId="2" xfId="2" applyNumberFormat="1" applyFont="1" applyFill="1" applyBorder="1" applyAlignment="1">
      <alignment horizontal="right"/>
    </xf>
    <xf numFmtId="166" fontId="3" fillId="0" borderId="2" xfId="2" applyNumberFormat="1" applyFont="1" applyFill="1" applyBorder="1" applyAlignment="1">
      <alignment horizontal="center"/>
    </xf>
    <xf numFmtId="166" fontId="3" fillId="0" borderId="23" xfId="2" applyNumberFormat="1" applyFont="1" applyFill="1" applyBorder="1" applyAlignment="1">
      <alignment horizontal="center"/>
    </xf>
    <xf numFmtId="0" fontId="3" fillId="0" borderId="24" xfId="2" applyFont="1" applyBorder="1"/>
    <xf numFmtId="166" fontId="3" fillId="0" borderId="3" xfId="2" applyNumberFormat="1" applyFont="1" applyFill="1" applyBorder="1" applyAlignment="1">
      <alignment horizontal="right"/>
    </xf>
    <xf numFmtId="166" fontId="3" fillId="0" borderId="1" xfId="2" applyNumberFormat="1" applyFont="1" applyFill="1" applyBorder="1" applyAlignment="1">
      <alignment horizontal="right"/>
    </xf>
    <xf numFmtId="166" fontId="3" fillId="0" borderId="3" xfId="2" applyNumberFormat="1" applyFont="1" applyFill="1" applyBorder="1" applyAlignment="1">
      <alignment horizontal="center"/>
    </xf>
    <xf numFmtId="166" fontId="3" fillId="0" borderId="12" xfId="2" applyNumberFormat="1" applyFont="1" applyFill="1" applyBorder="1" applyAlignment="1">
      <alignment horizontal="center"/>
    </xf>
    <xf numFmtId="0" fontId="5" fillId="0" borderId="25" xfId="2" applyFont="1" applyBorder="1"/>
    <xf numFmtId="166" fontId="5" fillId="0" borderId="26" xfId="2" applyNumberFormat="1" applyFont="1" applyFill="1" applyBorder="1" applyAlignment="1">
      <alignment horizontal="right"/>
    </xf>
    <xf numFmtId="166" fontId="5" fillId="0" borderId="26" xfId="2" applyNumberFormat="1" applyFont="1" applyFill="1" applyBorder="1" applyAlignment="1">
      <alignment horizontal="center"/>
    </xf>
    <xf numFmtId="166" fontId="5" fillId="0" borderId="27" xfId="2" applyNumberFormat="1" applyFont="1" applyFill="1" applyBorder="1" applyAlignment="1">
      <alignment horizontal="center"/>
    </xf>
    <xf numFmtId="0" fontId="13" fillId="0" borderId="0" xfId="2" applyFont="1" applyBorder="1"/>
    <xf numFmtId="166" fontId="13" fillId="0" borderId="0" xfId="2" applyNumberFormat="1" applyFont="1" applyBorder="1" applyAlignment="1">
      <alignment horizontal="right"/>
    </xf>
    <xf numFmtId="167" fontId="4" fillId="0" borderId="0" xfId="2" applyNumberFormat="1" applyFont="1" applyBorder="1" applyAlignment="1">
      <alignment horizontal="center"/>
    </xf>
    <xf numFmtId="166" fontId="4" fillId="0" borderId="0" xfId="2" applyNumberFormat="1" applyFont="1" applyBorder="1" applyAlignment="1">
      <alignment horizontal="center"/>
    </xf>
    <xf numFmtId="0" fontId="9" fillId="0" borderId="0" xfId="0" applyFont="1"/>
    <xf numFmtId="0" fontId="5" fillId="0" borderId="14" xfId="0" applyFont="1" applyBorder="1"/>
    <xf numFmtId="0" fontId="5" fillId="0" borderId="5" xfId="0" applyFont="1" applyBorder="1" applyAlignment="1" applyProtection="1">
      <alignment horizontal="left"/>
    </xf>
    <xf numFmtId="166" fontId="8" fillId="0" borderId="5" xfId="0" applyNumberFormat="1" applyFont="1" applyBorder="1"/>
    <xf numFmtId="0" fontId="3" fillId="0" borderId="10" xfId="0" applyFont="1" applyBorder="1"/>
    <xf numFmtId="0" fontId="3" fillId="0" borderId="3" xfId="0" applyFont="1" applyBorder="1" applyAlignment="1" applyProtection="1">
      <alignment horizontal="left"/>
    </xf>
    <xf numFmtId="0" fontId="3" fillId="0" borderId="18" xfId="0" applyFont="1" applyBorder="1"/>
    <xf numFmtId="0" fontId="3" fillId="0" borderId="4" xfId="0" applyFont="1" applyBorder="1" applyAlignment="1" applyProtection="1">
      <alignment horizontal="left"/>
    </xf>
    <xf numFmtId="166" fontId="9" fillId="0" borderId="4" xfId="0" applyNumberFormat="1" applyFont="1" applyBorder="1"/>
    <xf numFmtId="166" fontId="9" fillId="0" borderId="19" xfId="0" applyNumberFormat="1" applyFont="1" applyBorder="1"/>
    <xf numFmtId="166" fontId="8" fillId="0" borderId="11" xfId="0" applyNumberFormat="1" applyFont="1" applyBorder="1"/>
    <xf numFmtId="166" fontId="8" fillId="0" borderId="0" xfId="0" applyNumberFormat="1" applyFont="1"/>
    <xf numFmtId="0" fontId="8" fillId="0" borderId="0" xfId="0" applyFont="1"/>
    <xf numFmtId="0" fontId="5" fillId="0" borderId="10" xfId="0" applyFont="1" applyBorder="1"/>
    <xf numFmtId="0" fontId="5" fillId="0" borderId="18" xfId="0" applyFont="1" applyBorder="1"/>
    <xf numFmtId="0" fontId="5" fillId="0" borderId="30" xfId="0" applyFont="1" applyBorder="1"/>
    <xf numFmtId="0" fontId="5" fillId="0" borderId="26" xfId="0" applyFont="1" applyBorder="1" applyAlignment="1" applyProtection="1">
      <alignment horizontal="left"/>
    </xf>
    <xf numFmtId="166" fontId="8" fillId="0" borderId="26" xfId="0" applyNumberFormat="1" applyFont="1" applyBorder="1"/>
    <xf numFmtId="166" fontId="8" fillId="0" borderId="26" xfId="0" applyNumberFormat="1" applyFont="1" applyFill="1" applyBorder="1"/>
    <xf numFmtId="166" fontId="8" fillId="0" borderId="27" xfId="0" applyNumberFormat="1" applyFont="1" applyBorder="1"/>
    <xf numFmtId="0" fontId="11" fillId="0" borderId="0" xfId="0" applyFont="1" applyAlignment="1">
      <alignment horizontal="center"/>
    </xf>
    <xf numFmtId="0" fontId="23" fillId="0" borderId="0" xfId="207" applyFont="1" applyBorder="1" applyAlignment="1"/>
    <xf numFmtId="0" fontId="3" fillId="0" borderId="0" xfId="207" applyFont="1" applyAlignment="1">
      <alignment horizontal="centerContinuous"/>
    </xf>
    <xf numFmtId="0" fontId="3" fillId="0" borderId="0" xfId="207" applyFont="1"/>
    <xf numFmtId="0" fontId="24" fillId="0" borderId="0" xfId="207" applyFont="1" applyBorder="1" applyAlignment="1"/>
    <xf numFmtId="0" fontId="24" fillId="0" borderId="0" xfId="207" applyFont="1" applyAlignment="1">
      <alignment horizontal="centerContinuous"/>
    </xf>
    <xf numFmtId="0" fontId="24" fillId="0" borderId="0" xfId="207" applyFont="1"/>
    <xf numFmtId="0" fontId="5" fillId="0" borderId="0" xfId="207" applyFont="1" applyBorder="1"/>
    <xf numFmtId="0" fontId="3" fillId="0" borderId="0" xfId="207" applyFont="1" applyBorder="1"/>
    <xf numFmtId="0" fontId="3" fillId="0" borderId="0" xfId="207" applyFont="1" applyBorder="1" applyAlignment="1">
      <alignment horizontal="center"/>
    </xf>
    <xf numFmtId="0" fontId="5" fillId="0" borderId="0" xfId="207" applyFont="1" applyBorder="1" applyAlignment="1">
      <alignment wrapText="1"/>
    </xf>
    <xf numFmtId="0" fontId="5" fillId="0" borderId="0" xfId="207" applyFont="1" applyAlignment="1">
      <alignment wrapText="1"/>
    </xf>
    <xf numFmtId="173" fontId="3" fillId="0" borderId="0" xfId="327" applyNumberFormat="1" applyFont="1" applyBorder="1" applyAlignment="1" applyProtection="1"/>
    <xf numFmtId="0" fontId="5" fillId="0" borderId="0" xfId="207" applyFont="1"/>
    <xf numFmtId="0" fontId="3" fillId="0" borderId="0" xfId="207" applyFont="1" applyFill="1" applyBorder="1"/>
    <xf numFmtId="0" fontId="5" fillId="0" borderId="0" xfId="207" applyFont="1" applyBorder="1" applyAlignment="1">
      <alignment horizontal="left"/>
    </xf>
    <xf numFmtId="166" fontId="5" fillId="0" borderId="26" xfId="0" applyNumberFormat="1" applyFont="1" applyFill="1" applyBorder="1"/>
    <xf numFmtId="0" fontId="8" fillId="0" borderId="18" xfId="0" applyFont="1" applyBorder="1"/>
    <xf numFmtId="166" fontId="8" fillId="0" borderId="4" xfId="0" applyNumberFormat="1" applyFont="1" applyBorder="1"/>
    <xf numFmtId="0" fontId="9" fillId="0" borderId="18" xfId="0" applyFont="1" applyBorder="1"/>
    <xf numFmtId="0" fontId="8" fillId="0" borderId="14" xfId="0" applyFont="1" applyBorder="1"/>
    <xf numFmtId="0" fontId="8" fillId="0" borderId="4" xfId="0" applyFont="1" applyBorder="1"/>
    <xf numFmtId="0" fontId="9" fillId="0" borderId="4" xfId="0" applyFont="1" applyBorder="1"/>
    <xf numFmtId="0" fontId="8" fillId="0" borderId="30" xfId="0" applyFont="1" applyBorder="1"/>
    <xf numFmtId="0" fontId="8" fillId="0" borderId="26" xfId="0" applyFont="1" applyBorder="1"/>
    <xf numFmtId="0" fontId="3" fillId="0" borderId="3" xfId="0" applyFont="1" applyBorder="1" applyAlignment="1" applyProtection="1">
      <alignment horizontal="left" wrapText="1"/>
    </xf>
    <xf numFmtId="166" fontId="6" fillId="0" borderId="0" xfId="0" applyNumberFormat="1" applyFont="1"/>
    <xf numFmtId="166" fontId="3" fillId="0" borderId="32" xfId="2" applyNumberFormat="1" applyFont="1" applyFill="1" applyBorder="1" applyAlignment="1">
      <alignment horizontal="right"/>
    </xf>
    <xf numFmtId="166" fontId="12" fillId="0" borderId="0" xfId="3" applyNumberFormat="1"/>
    <xf numFmtId="0" fontId="8" fillId="2" borderId="5" xfId="0" applyFont="1" applyFill="1" applyBorder="1" applyAlignment="1">
      <alignment horizontal="center"/>
    </xf>
    <xf numFmtId="0" fontId="8" fillId="2" borderId="11" xfId="0" applyFont="1" applyFill="1" applyBorder="1" applyAlignment="1">
      <alignment horizontal="center"/>
    </xf>
    <xf numFmtId="0" fontId="5" fillId="2" borderId="5" xfId="2" applyFont="1" applyFill="1" applyBorder="1" applyAlignment="1">
      <alignment horizontal="center" vertical="center"/>
    </xf>
    <xf numFmtId="49" fontId="5" fillId="2" borderId="5" xfId="2" applyNumberFormat="1" applyFont="1" applyFill="1" applyBorder="1" applyAlignment="1">
      <alignment horizontal="center" vertical="center"/>
    </xf>
    <xf numFmtId="0" fontId="5" fillId="2" borderId="5" xfId="2" quotePrefix="1" applyFont="1" applyFill="1" applyBorder="1" applyAlignment="1">
      <alignment horizontal="center" vertical="center"/>
    </xf>
    <xf numFmtId="0" fontId="5" fillId="2" borderId="11" xfId="2" quotePrefix="1" applyFont="1" applyFill="1" applyBorder="1" applyAlignment="1">
      <alignment horizontal="center" vertical="center"/>
    </xf>
    <xf numFmtId="0" fontId="8" fillId="2" borderId="28" xfId="0" applyFont="1" applyFill="1" applyBorder="1" applyAlignment="1">
      <alignment horizontal="center" vertical="center"/>
    </xf>
    <xf numFmtId="0" fontId="8" fillId="2" borderId="4" xfId="0" applyFont="1" applyFill="1" applyBorder="1" applyAlignment="1">
      <alignment horizontal="center" vertical="center"/>
    </xf>
    <xf numFmtId="0" fontId="8" fillId="2" borderId="5" xfId="0" applyFont="1" applyFill="1" applyBorder="1" applyAlignment="1">
      <alignment horizontal="center" vertical="center" wrapText="1"/>
    </xf>
    <xf numFmtId="0" fontId="8" fillId="2" borderId="29" xfId="0" applyFont="1" applyFill="1" applyBorder="1" applyAlignment="1">
      <alignment horizontal="center" vertical="center" wrapText="1"/>
    </xf>
    <xf numFmtId="0" fontId="8" fillId="2" borderId="5" xfId="0" applyFont="1" applyFill="1" applyBorder="1" applyAlignment="1">
      <alignment horizontal="center"/>
    </xf>
    <xf numFmtId="165" fontId="9" fillId="0" borderId="3" xfId="0" applyNumberFormat="1" applyFont="1" applyBorder="1"/>
    <xf numFmtId="166" fontId="9" fillId="3" borderId="3" xfId="0" applyNumberFormat="1" applyFont="1" applyFill="1" applyBorder="1"/>
    <xf numFmtId="0" fontId="3" fillId="0" borderId="0" xfId="207" applyFont="1" applyAlignment="1">
      <alignment horizontal="center"/>
    </xf>
    <xf numFmtId="166" fontId="8" fillId="0" borderId="4" xfId="0" applyNumberFormat="1" applyFont="1" applyBorder="1" applyAlignment="1">
      <alignment horizontal="center"/>
    </xf>
    <xf numFmtId="166" fontId="8" fillId="0" borderId="19" xfId="0" applyNumberFormat="1" applyFont="1" applyBorder="1" applyAlignment="1">
      <alignment horizontal="center"/>
    </xf>
    <xf numFmtId="166" fontId="8" fillId="0" borderId="3" xfId="0" applyNumberFormat="1" applyFont="1" applyBorder="1" applyAlignment="1">
      <alignment horizontal="center"/>
    </xf>
    <xf numFmtId="166" fontId="8" fillId="0" borderId="12" xfId="0" applyNumberFormat="1" applyFont="1" applyBorder="1" applyAlignment="1">
      <alignment horizontal="center"/>
    </xf>
    <xf numFmtId="166" fontId="9" fillId="0" borderId="3" xfId="0" applyNumberFormat="1" applyFont="1" applyBorder="1" applyAlignment="1">
      <alignment horizontal="center"/>
    </xf>
    <xf numFmtId="166" fontId="9" fillId="0" borderId="12" xfId="0" applyNumberFormat="1" applyFont="1" applyBorder="1" applyAlignment="1">
      <alignment horizontal="center"/>
    </xf>
    <xf numFmtId="166" fontId="8" fillId="0" borderId="5" xfId="0" applyNumberFormat="1" applyFont="1" applyBorder="1" applyAlignment="1">
      <alignment horizontal="center"/>
    </xf>
    <xf numFmtId="166" fontId="8" fillId="0" borderId="11" xfId="0" applyNumberFormat="1" applyFont="1" applyBorder="1" applyAlignment="1">
      <alignment horizontal="center"/>
    </xf>
    <xf numFmtId="166" fontId="9" fillId="0" borderId="4" xfId="0" applyNumberFormat="1" applyFont="1" applyBorder="1" applyAlignment="1">
      <alignment horizontal="center"/>
    </xf>
    <xf numFmtId="166" fontId="9" fillId="0" borderId="19" xfId="0" applyNumberFormat="1" applyFont="1" applyBorder="1" applyAlignment="1">
      <alignment horizontal="center"/>
    </xf>
    <xf numFmtId="0" fontId="5" fillId="2" borderId="5" xfId="2" applyFont="1" applyFill="1" applyBorder="1" applyAlignment="1">
      <alignment horizontal="center" vertical="center"/>
    </xf>
    <xf numFmtId="0" fontId="3" fillId="0" borderId="0" xfId="2" applyFont="1" applyAlignment="1">
      <alignment vertical="center"/>
    </xf>
    <xf numFmtId="0" fontId="32" fillId="0" borderId="0" xfId="2" applyFont="1" applyFill="1" applyBorder="1" applyAlignment="1">
      <alignment vertical="center"/>
    </xf>
    <xf numFmtId="0" fontId="3" fillId="0" borderId="0" xfId="2" applyFont="1" applyBorder="1" applyAlignment="1">
      <alignment vertical="center"/>
    </xf>
    <xf numFmtId="0" fontId="3" fillId="0" borderId="0" xfId="2" applyFont="1" applyFill="1" applyAlignment="1">
      <alignment vertical="center"/>
    </xf>
    <xf numFmtId="0" fontId="3" fillId="2" borderId="8" xfId="2" applyFont="1" applyFill="1" applyBorder="1" applyAlignment="1">
      <alignment horizontal="center" vertical="center"/>
    </xf>
    <xf numFmtId="0" fontId="3" fillId="2" borderId="18" xfId="2" applyFont="1" applyFill="1" applyBorder="1" applyAlignment="1">
      <alignment horizontal="center" vertical="center"/>
    </xf>
    <xf numFmtId="0" fontId="24" fillId="2" borderId="4" xfId="2" applyFont="1" applyFill="1" applyBorder="1" applyAlignment="1">
      <alignment horizontal="center" vertical="center"/>
    </xf>
    <xf numFmtId="0" fontId="24" fillId="2" borderId="19" xfId="2" applyFont="1" applyFill="1" applyBorder="1" applyAlignment="1">
      <alignment horizontal="center" vertical="center"/>
    </xf>
    <xf numFmtId="0" fontId="5" fillId="2" borderId="14" xfId="2" applyFont="1" applyFill="1" applyBorder="1" applyAlignment="1">
      <alignment vertical="center"/>
    </xf>
    <xf numFmtId="0" fontId="5" fillId="2" borderId="5" xfId="2" applyFont="1" applyFill="1" applyBorder="1" applyAlignment="1">
      <alignment vertical="center"/>
    </xf>
    <xf numFmtId="0" fontId="3" fillId="2" borderId="5" xfId="2" applyFont="1" applyFill="1" applyBorder="1" applyAlignment="1">
      <alignment horizontal="center" vertical="center"/>
    </xf>
    <xf numFmtId="0" fontId="3" fillId="2" borderId="5" xfId="2" applyFont="1" applyFill="1" applyBorder="1" applyAlignment="1">
      <alignment vertical="center"/>
    </xf>
    <xf numFmtId="2" fontId="3" fillId="2" borderId="5" xfId="2" applyNumberFormat="1" applyFont="1" applyFill="1" applyBorder="1" applyAlignment="1">
      <alignment horizontal="right" vertical="center"/>
    </xf>
    <xf numFmtId="0" fontId="3" fillId="2" borderId="11" xfId="2" applyFont="1" applyFill="1" applyBorder="1" applyAlignment="1">
      <alignment horizontal="right" vertical="center"/>
    </xf>
    <xf numFmtId="0" fontId="3" fillId="0" borderId="10" xfId="2" applyFont="1" applyBorder="1" applyAlignment="1">
      <alignment vertical="center"/>
    </xf>
    <xf numFmtId="0" fontId="3" fillId="0" borderId="3" xfId="2" applyFont="1" applyFill="1" applyBorder="1" applyAlignment="1">
      <alignment vertical="center"/>
    </xf>
    <xf numFmtId="166" fontId="3" fillId="0" borderId="3" xfId="2" applyNumberFormat="1" applyFont="1" applyFill="1" applyBorder="1" applyAlignment="1">
      <alignment horizontal="center" vertical="center"/>
    </xf>
    <xf numFmtId="2" fontId="3" fillId="0" borderId="3" xfId="2" applyNumberFormat="1" applyFont="1" applyFill="1" applyBorder="1" applyAlignment="1">
      <alignment horizontal="center" vertical="center"/>
    </xf>
    <xf numFmtId="0" fontId="3" fillId="0" borderId="12" xfId="2" applyFont="1" applyFill="1" applyBorder="1" applyAlignment="1">
      <alignment horizontal="center" vertical="center"/>
    </xf>
    <xf numFmtId="0" fontId="3" fillId="0" borderId="3" xfId="2" applyFont="1" applyBorder="1" applyAlignment="1">
      <alignment vertical="center"/>
    </xf>
    <xf numFmtId="166" fontId="3" fillId="0" borderId="0" xfId="2" applyNumberFormat="1" applyFont="1" applyBorder="1" applyAlignment="1">
      <alignment vertical="center"/>
    </xf>
    <xf numFmtId="0" fontId="3" fillId="0" borderId="18" xfId="2" applyFont="1" applyBorder="1" applyAlignment="1">
      <alignment vertical="center"/>
    </xf>
    <xf numFmtId="0" fontId="3" fillId="0" borderId="4" xfId="2" applyFont="1" applyBorder="1" applyAlignment="1">
      <alignment vertical="center"/>
    </xf>
    <xf numFmtId="166" fontId="3" fillId="0" borderId="4" xfId="2" applyNumberFormat="1" applyFont="1" applyFill="1" applyBorder="1" applyAlignment="1">
      <alignment horizontal="center" vertical="center"/>
    </xf>
    <xf numFmtId="0" fontId="3" fillId="2" borderId="11" xfId="2" applyFont="1" applyFill="1" applyBorder="1" applyAlignment="1">
      <alignment vertical="center"/>
    </xf>
    <xf numFmtId="0" fontId="3" fillId="0" borderId="3" xfId="2" applyFont="1" applyFill="1" applyBorder="1" applyAlignment="1">
      <alignment horizontal="center" vertical="center"/>
    </xf>
    <xf numFmtId="166" fontId="3" fillId="0" borderId="3" xfId="2" applyNumberFormat="1" applyFont="1" applyBorder="1" applyAlignment="1">
      <alignment horizontal="center" vertical="center"/>
    </xf>
    <xf numFmtId="2" fontId="3" fillId="0" borderId="0" xfId="2" applyNumberFormat="1" applyFont="1" applyBorder="1" applyAlignment="1">
      <alignment vertical="center"/>
    </xf>
    <xf numFmtId="166" fontId="3" fillId="0" borderId="12" xfId="2" applyNumberFormat="1" applyFont="1" applyFill="1" applyBorder="1" applyAlignment="1">
      <alignment horizontal="center" vertical="center"/>
    </xf>
    <xf numFmtId="166" fontId="3" fillId="0" borderId="4" xfId="2" applyNumberFormat="1" applyFont="1" applyBorder="1" applyAlignment="1">
      <alignment horizontal="center" vertical="center"/>
    </xf>
    <xf numFmtId="0" fontId="3" fillId="0" borderId="4" xfId="2" applyFont="1" applyFill="1" applyBorder="1" applyAlignment="1">
      <alignment horizontal="center" vertical="center"/>
    </xf>
    <xf numFmtId="0" fontId="3" fillId="0" borderId="19" xfId="2" applyFont="1" applyFill="1" applyBorder="1" applyAlignment="1">
      <alignment horizontal="center" vertical="center"/>
    </xf>
    <xf numFmtId="0" fontId="33" fillId="2" borderId="5" xfId="2" applyFont="1" applyFill="1" applyBorder="1" applyAlignment="1">
      <alignment horizontal="center" vertical="center"/>
    </xf>
    <xf numFmtId="0" fontId="3" fillId="2" borderId="5" xfId="2" applyFont="1" applyFill="1" applyBorder="1" applyAlignment="1">
      <alignment horizontal="right" vertical="center"/>
    </xf>
    <xf numFmtId="166" fontId="3" fillId="0" borderId="3" xfId="4" applyNumberFormat="1" applyFont="1" applyBorder="1" applyAlignment="1">
      <alignment horizontal="center" vertical="center"/>
    </xf>
    <xf numFmtId="2" fontId="3" fillId="0" borderId="3" xfId="4" applyNumberFormat="1" applyFont="1" applyBorder="1" applyAlignment="1">
      <alignment horizontal="center" vertical="center"/>
    </xf>
    <xf numFmtId="0" fontId="5" fillId="2" borderId="5" xfId="2" applyFont="1" applyFill="1" applyBorder="1" applyAlignment="1">
      <alignment vertical="center" wrapText="1"/>
    </xf>
    <xf numFmtId="0" fontId="3" fillId="0" borderId="30" xfId="2" applyFont="1" applyBorder="1" applyAlignment="1">
      <alignment vertical="center"/>
    </xf>
    <xf numFmtId="0" fontId="3" fillId="0" borderId="26" xfId="2" applyFont="1" applyBorder="1" applyAlignment="1">
      <alignment vertical="center"/>
    </xf>
    <xf numFmtId="166" fontId="3" fillId="0" borderId="26" xfId="2" applyNumberFormat="1" applyFont="1" applyFill="1" applyBorder="1" applyAlignment="1">
      <alignment horizontal="center" vertical="center"/>
    </xf>
    <xf numFmtId="0" fontId="3" fillId="0" borderId="26" xfId="2" applyFont="1" applyFill="1" applyBorder="1" applyAlignment="1">
      <alignment horizontal="center" vertical="center"/>
    </xf>
    <xf numFmtId="0" fontId="3" fillId="0" borderId="27" xfId="2" applyFont="1" applyFill="1" applyBorder="1" applyAlignment="1">
      <alignment horizontal="center" vertical="center"/>
    </xf>
    <xf numFmtId="166" fontId="3" fillId="0" borderId="0" xfId="2" applyNumberFormat="1" applyFont="1" applyFill="1" applyBorder="1" applyAlignment="1">
      <alignment horizontal="center" vertical="center"/>
    </xf>
    <xf numFmtId="0" fontId="3" fillId="0" borderId="0" xfId="2" applyFont="1" applyFill="1" applyBorder="1" applyAlignment="1">
      <alignment vertical="center"/>
    </xf>
    <xf numFmtId="0" fontId="34" fillId="0" borderId="5" xfId="0" applyFont="1" applyFill="1" applyBorder="1"/>
    <xf numFmtId="166" fontId="33" fillId="0" borderId="5" xfId="2" applyNumberFormat="1" applyFont="1" applyBorder="1" applyAlignment="1">
      <alignment horizontal="center" vertical="center"/>
    </xf>
    <xf numFmtId="166" fontId="3" fillId="0" borderId="0" xfId="2" applyNumberFormat="1" applyFont="1" applyAlignment="1">
      <alignment vertical="center"/>
    </xf>
    <xf numFmtId="166" fontId="3" fillId="0" borderId="3" xfId="2" quotePrefix="1" applyNumberFormat="1" applyFont="1" applyFill="1" applyBorder="1" applyAlignment="1">
      <alignment horizontal="center" vertical="center"/>
    </xf>
    <xf numFmtId="166" fontId="3" fillId="0" borderId="12" xfId="2" quotePrefix="1" applyNumberFormat="1" applyFont="1" applyFill="1" applyBorder="1" applyAlignment="1">
      <alignment horizontal="center" vertical="center"/>
    </xf>
    <xf numFmtId="166" fontId="3" fillId="0" borderId="4" xfId="2" quotePrefix="1" applyNumberFormat="1" applyFont="1" applyFill="1" applyBorder="1" applyAlignment="1">
      <alignment horizontal="center" vertical="center"/>
    </xf>
    <xf numFmtId="166" fontId="3" fillId="0" borderId="19" xfId="2" quotePrefix="1" applyNumberFormat="1" applyFont="1" applyFill="1" applyBorder="1" applyAlignment="1">
      <alignment horizontal="center" vertical="center"/>
    </xf>
    <xf numFmtId="0" fontId="8" fillId="2" borderId="5" xfId="0" applyFont="1" applyFill="1" applyBorder="1" applyAlignment="1">
      <alignment horizontal="center"/>
    </xf>
    <xf numFmtId="0" fontId="5" fillId="2" borderId="5" xfId="2" applyFont="1" applyFill="1" applyBorder="1" applyAlignment="1">
      <alignment horizontal="center" vertical="center"/>
    </xf>
    <xf numFmtId="166" fontId="33" fillId="0" borderId="3" xfId="2" applyNumberFormat="1" applyFont="1" applyFill="1" applyBorder="1" applyAlignment="1">
      <alignment horizontal="center" vertical="center"/>
    </xf>
    <xf numFmtId="166" fontId="33" fillId="0" borderId="12" xfId="2" applyNumberFormat="1" applyFont="1" applyFill="1" applyBorder="1" applyAlignment="1">
      <alignment horizontal="center" vertical="center"/>
    </xf>
    <xf numFmtId="2" fontId="33" fillId="0" borderId="3" xfId="2" applyNumberFormat="1" applyFont="1" applyFill="1" applyBorder="1" applyAlignment="1">
      <alignment horizontal="center" vertical="center"/>
    </xf>
    <xf numFmtId="174" fontId="33" fillId="0" borderId="3" xfId="2" applyNumberFormat="1" applyFont="1" applyFill="1" applyBorder="1" applyAlignment="1">
      <alignment horizontal="center" vertical="center"/>
    </xf>
    <xf numFmtId="2" fontId="33" fillId="0" borderId="12" xfId="2" applyNumberFormat="1" applyFont="1" applyFill="1" applyBorder="1" applyAlignment="1">
      <alignment horizontal="center" vertical="center"/>
    </xf>
    <xf numFmtId="0" fontId="5" fillId="0" borderId="0" xfId="2" applyFont="1" applyAlignment="1">
      <alignment horizontal="center"/>
    </xf>
    <xf numFmtId="0" fontId="5" fillId="0" borderId="20" xfId="382" applyFont="1" applyBorder="1" applyAlignment="1">
      <alignment horizontal="center"/>
    </xf>
    <xf numFmtId="0" fontId="9" fillId="2" borderId="9" xfId="0" applyFont="1" applyFill="1" applyBorder="1" applyAlignment="1">
      <alignment horizontal="center" vertical="center" wrapText="1"/>
    </xf>
    <xf numFmtId="0" fontId="9" fillId="2" borderId="5" xfId="0" applyFont="1" applyFill="1" applyBorder="1" applyAlignment="1">
      <alignment horizontal="center" wrapText="1"/>
    </xf>
    <xf numFmtId="0" fontId="9" fillId="2" borderId="2" xfId="0" applyFont="1" applyFill="1" applyBorder="1" applyAlignment="1">
      <alignment horizontal="center" wrapText="1"/>
    </xf>
    <xf numFmtId="0" fontId="9" fillId="2" borderId="23" xfId="0" applyFont="1" applyFill="1" applyBorder="1" applyAlignment="1">
      <alignment horizontal="center" wrapText="1"/>
    </xf>
    <xf numFmtId="0" fontId="9" fillId="2" borderId="4" xfId="0" applyFont="1" applyFill="1" applyBorder="1" applyAlignment="1">
      <alignment horizontal="center" wrapText="1"/>
    </xf>
    <xf numFmtId="0" fontId="9" fillId="2" borderId="19" xfId="0" applyFont="1" applyFill="1" applyBorder="1" applyAlignment="1">
      <alignment horizontal="center" wrapText="1"/>
    </xf>
    <xf numFmtId="0" fontId="8" fillId="0" borderId="14" xfId="0" applyFont="1" applyBorder="1" applyAlignment="1">
      <alignment wrapText="1"/>
    </xf>
    <xf numFmtId="166" fontId="8" fillId="0" borderId="5" xfId="0" applyNumberFormat="1" applyFont="1" applyBorder="1" applyAlignment="1">
      <alignment horizontal="center" wrapText="1"/>
    </xf>
    <xf numFmtId="166" fontId="8" fillId="0" borderId="5" xfId="0" applyNumberFormat="1" applyFont="1" applyBorder="1" applyAlignment="1">
      <alignment wrapText="1"/>
    </xf>
    <xf numFmtId="166" fontId="8" fillId="0" borderId="11" xfId="0" applyNumberFormat="1" applyFont="1" applyBorder="1" applyAlignment="1">
      <alignment horizontal="center" wrapText="1"/>
    </xf>
    <xf numFmtId="0" fontId="9" fillId="0" borderId="22" xfId="0" applyFont="1" applyBorder="1" applyAlignment="1">
      <alignment horizontal="left" wrapText="1" indent="1"/>
    </xf>
    <xf numFmtId="166" fontId="9" fillId="0" borderId="2" xfId="0" applyNumberFormat="1" applyFont="1" applyBorder="1" applyAlignment="1">
      <alignment horizontal="center" wrapText="1"/>
    </xf>
    <xf numFmtId="166" fontId="9" fillId="0" borderId="2" xfId="0" applyNumberFormat="1" applyFont="1" applyBorder="1" applyAlignment="1">
      <alignment wrapText="1"/>
    </xf>
    <xf numFmtId="166" fontId="9" fillId="0" borderId="3" xfId="0" applyNumberFormat="1" applyFont="1" applyBorder="1" applyAlignment="1">
      <alignment horizontal="center" wrapText="1"/>
    </xf>
    <xf numFmtId="166" fontId="9" fillId="0" borderId="12" xfId="0" applyNumberFormat="1" applyFont="1" applyBorder="1" applyAlignment="1">
      <alignment horizontal="center" wrapText="1"/>
    </xf>
    <xf numFmtId="0" fontId="9" fillId="0" borderId="10" xfId="0" applyFont="1" applyBorder="1" applyAlignment="1">
      <alignment horizontal="left" wrapText="1" indent="1"/>
    </xf>
    <xf numFmtId="166" fontId="9" fillId="0" borderId="3" xfId="0" applyNumberFormat="1" applyFont="1" applyBorder="1" applyAlignment="1">
      <alignment wrapText="1"/>
    </xf>
    <xf numFmtId="0" fontId="9" fillId="0" borderId="18" xfId="0" applyFont="1" applyBorder="1" applyAlignment="1">
      <alignment horizontal="left" wrapText="1" indent="1"/>
    </xf>
    <xf numFmtId="166" fontId="9" fillId="0" borderId="4" xfId="0" applyNumberFormat="1" applyFont="1" applyBorder="1" applyAlignment="1">
      <alignment horizontal="center" wrapText="1"/>
    </xf>
    <xf numFmtId="166" fontId="9" fillId="0" borderId="4" xfId="0" applyNumberFormat="1" applyFont="1" applyBorder="1" applyAlignment="1">
      <alignment wrapText="1"/>
    </xf>
    <xf numFmtId="0" fontId="8" fillId="0" borderId="14" xfId="0" applyFont="1" applyBorder="1" applyAlignment="1">
      <alignment horizontal="left" wrapText="1" indent="1"/>
    </xf>
    <xf numFmtId="0" fontId="8" fillId="0" borderId="14" xfId="0" applyFont="1" applyBorder="1" applyAlignment="1">
      <alignment horizontal="center" vertical="center" wrapText="1"/>
    </xf>
    <xf numFmtId="166" fontId="8" fillId="0" borderId="5" xfId="0" applyNumberFormat="1" applyFont="1" applyBorder="1" applyAlignment="1">
      <alignment horizontal="center" vertical="center" wrapText="1"/>
    </xf>
    <xf numFmtId="166" fontId="8" fillId="0" borderId="5" xfId="0" applyNumberFormat="1" applyFont="1" applyBorder="1" applyAlignment="1">
      <alignment horizontal="right" vertical="center" wrapText="1"/>
    </xf>
    <xf numFmtId="166" fontId="8" fillId="0" borderId="11" xfId="0" applyNumberFormat="1" applyFont="1" applyBorder="1" applyAlignment="1">
      <alignment horizontal="center" vertical="center" wrapText="1"/>
    </xf>
    <xf numFmtId="166" fontId="9" fillId="0" borderId="23" xfId="0" applyNumberFormat="1" applyFont="1" applyBorder="1" applyAlignment="1">
      <alignment horizontal="center" wrapText="1"/>
    </xf>
    <xf numFmtId="166" fontId="9" fillId="0" borderId="19" xfId="0" applyNumberFormat="1" applyFont="1" applyBorder="1" applyAlignment="1">
      <alignment horizontal="center" wrapText="1"/>
    </xf>
    <xf numFmtId="0" fontId="9" fillId="0" borderId="30" xfId="0" applyFont="1" applyBorder="1" applyAlignment="1">
      <alignment horizontal="left" wrapText="1" indent="1"/>
    </xf>
    <xf numFmtId="166" fontId="9" fillId="0" borderId="26" xfId="0" applyNumberFormat="1" applyFont="1" applyBorder="1" applyAlignment="1">
      <alignment horizontal="center" wrapText="1"/>
    </xf>
    <xf numFmtId="166" fontId="9" fillId="0" borderId="26" xfId="0" applyNumberFormat="1" applyFont="1" applyBorder="1" applyAlignment="1">
      <alignment wrapText="1"/>
    </xf>
    <xf numFmtId="166" fontId="9" fillId="0" borderId="27" xfId="0" applyNumberFormat="1" applyFont="1" applyBorder="1" applyAlignment="1">
      <alignment horizontal="center" wrapText="1"/>
    </xf>
    <xf numFmtId="0" fontId="29" fillId="0" borderId="0" xfId="163" applyFont="1"/>
    <xf numFmtId="173" fontId="5" fillId="0" borderId="20" xfId="383" quotePrefix="1" applyNumberFormat="1" applyFont="1" applyBorder="1" applyAlignment="1">
      <alignment horizontal="center"/>
    </xf>
    <xf numFmtId="173" fontId="5" fillId="4" borderId="5" xfId="383" applyNumberFormat="1" applyFont="1" applyFill="1" applyBorder="1" applyAlignment="1" applyProtection="1">
      <alignment horizontal="center" vertical="center"/>
    </xf>
    <xf numFmtId="173" fontId="5" fillId="4" borderId="6" xfId="383" applyNumberFormat="1" applyFont="1" applyFill="1" applyBorder="1" applyAlignment="1" applyProtection="1">
      <alignment horizontal="center" vertical="center"/>
    </xf>
    <xf numFmtId="173" fontId="5" fillId="4" borderId="11" xfId="383" applyNumberFormat="1" applyFont="1" applyFill="1" applyBorder="1" applyAlignment="1" applyProtection="1">
      <alignment horizontal="center" vertical="center"/>
    </xf>
    <xf numFmtId="173" fontId="3" fillId="0" borderId="10" xfId="383" applyNumberFormat="1" applyFont="1" applyBorder="1" applyAlignment="1" applyProtection="1">
      <alignment horizontal="left" vertical="center"/>
    </xf>
    <xf numFmtId="166" fontId="3" fillId="0" borderId="3" xfId="383" applyNumberFormat="1" applyFont="1" applyBorder="1" applyAlignment="1" applyProtection="1">
      <alignment horizontal="center" vertical="center"/>
    </xf>
    <xf numFmtId="166" fontId="3" fillId="0" borderId="2" xfId="383" applyNumberFormat="1" applyFont="1" applyBorder="1" applyAlignment="1" applyProtection="1">
      <alignment horizontal="center" vertical="center"/>
    </xf>
    <xf numFmtId="166" fontId="3" fillId="0" borderId="1" xfId="383" applyNumberFormat="1" applyFont="1" applyBorder="1" applyAlignment="1" applyProtection="1">
      <alignment horizontal="center" vertical="center"/>
    </xf>
    <xf numFmtId="166" fontId="3" fillId="0" borderId="12" xfId="383" applyNumberFormat="1" applyFont="1" applyBorder="1" applyAlignment="1" applyProtection="1">
      <alignment horizontal="center" vertical="center"/>
    </xf>
    <xf numFmtId="166" fontId="3" fillId="0" borderId="3" xfId="383" applyNumberFormat="1" applyFont="1" applyFill="1" applyBorder="1" applyAlignment="1" applyProtection="1">
      <alignment horizontal="center" vertical="center"/>
    </xf>
    <xf numFmtId="166" fontId="3" fillId="0" borderId="1" xfId="383" applyNumberFormat="1" applyFont="1" applyFill="1" applyBorder="1" applyAlignment="1" applyProtection="1">
      <alignment horizontal="center" vertical="center"/>
    </xf>
    <xf numFmtId="166" fontId="3" fillId="0" borderId="12" xfId="383" applyNumberFormat="1" applyFont="1" applyFill="1" applyBorder="1" applyAlignment="1" applyProtection="1">
      <alignment horizontal="center" vertical="center"/>
    </xf>
    <xf numFmtId="166" fontId="3" fillId="0" borderId="3" xfId="383" applyNumberFormat="1" applyFont="1" applyBorder="1" applyAlignment="1">
      <alignment horizontal="center" vertical="center"/>
    </xf>
    <xf numFmtId="0" fontId="3" fillId="0" borderId="1" xfId="383" applyNumberFormat="1" applyFont="1" applyBorder="1" applyAlignment="1">
      <alignment horizontal="center" vertical="center"/>
    </xf>
    <xf numFmtId="0" fontId="3" fillId="0" borderId="12" xfId="383" applyNumberFormat="1" applyFont="1" applyBorder="1" applyAlignment="1" applyProtection="1">
      <alignment horizontal="center" vertical="center"/>
    </xf>
    <xf numFmtId="0" fontId="3" fillId="0" borderId="12" xfId="383" applyNumberFormat="1" applyFont="1" applyBorder="1" applyAlignment="1">
      <alignment horizontal="center" vertical="center"/>
    </xf>
    <xf numFmtId="166" fontId="3" fillId="0" borderId="1" xfId="383" applyNumberFormat="1" applyFont="1" applyBorder="1" applyAlignment="1">
      <alignment horizontal="center" vertical="center"/>
    </xf>
    <xf numFmtId="0" fontId="3" fillId="0" borderId="36" xfId="383" applyNumberFormat="1" applyFont="1" applyBorder="1" applyAlignment="1">
      <alignment horizontal="center" vertical="center"/>
    </xf>
    <xf numFmtId="166" fontId="3" fillId="0" borderId="4" xfId="383" applyNumberFormat="1" applyFont="1" applyBorder="1" applyAlignment="1" applyProtection="1">
      <alignment horizontal="center" vertical="center"/>
    </xf>
    <xf numFmtId="166" fontId="3" fillId="3" borderId="4" xfId="383" applyNumberFormat="1" applyFont="1" applyFill="1" applyBorder="1" applyAlignment="1">
      <alignment horizontal="center" vertical="center"/>
    </xf>
    <xf numFmtId="0" fontId="3" fillId="0" borderId="37" xfId="383" applyNumberFormat="1" applyFont="1" applyBorder="1" applyAlignment="1">
      <alignment horizontal="center" vertical="center"/>
    </xf>
    <xf numFmtId="173" fontId="5" fillId="0" borderId="38" xfId="383" applyNumberFormat="1" applyFont="1" applyBorder="1" applyAlignment="1" applyProtection="1">
      <alignment horizontal="center" vertical="center"/>
    </xf>
    <xf numFmtId="166" fontId="5" fillId="0" borderId="39" xfId="383" applyNumberFormat="1" applyFont="1" applyBorder="1" applyAlignment="1">
      <alignment horizontal="center" vertical="center"/>
    </xf>
    <xf numFmtId="166" fontId="5" fillId="0" borderId="40" xfId="383" applyNumberFormat="1" applyFont="1" applyBorder="1" applyAlignment="1">
      <alignment horizontal="center" vertical="center"/>
    </xf>
    <xf numFmtId="166" fontId="5" fillId="0" borderId="41" xfId="383" applyNumberFormat="1" applyFont="1" applyBorder="1" applyAlignment="1">
      <alignment horizontal="center" vertical="center"/>
    </xf>
    <xf numFmtId="166" fontId="5" fillId="0" borderId="42" xfId="383" applyNumberFormat="1" applyFont="1" applyBorder="1" applyAlignment="1">
      <alignment horizontal="center" vertical="center"/>
    </xf>
    <xf numFmtId="173" fontId="3" fillId="0" borderId="15" xfId="383" applyNumberFormat="1" applyFont="1" applyFill="1" applyBorder="1" applyAlignment="1" applyProtection="1">
      <alignment horizontal="left" vertical="center"/>
    </xf>
    <xf numFmtId="0" fontId="29" fillId="0" borderId="0" xfId="163" applyFont="1" applyAlignment="1">
      <alignment horizontal="center"/>
    </xf>
    <xf numFmtId="173" fontId="3" fillId="0" borderId="0" xfId="383" applyNumberFormat="1" applyFont="1" applyFill="1" applyBorder="1" applyAlignment="1" applyProtection="1">
      <alignment horizontal="left" vertical="center"/>
    </xf>
    <xf numFmtId="165" fontId="29" fillId="0" borderId="0" xfId="163" applyNumberFormat="1" applyFont="1"/>
    <xf numFmtId="166" fontId="37" fillId="0" borderId="0" xfId="0" applyNumberFormat="1" applyFont="1"/>
    <xf numFmtId="0" fontId="38" fillId="0" borderId="0" xfId="2" applyFont="1"/>
    <xf numFmtId="173" fontId="5" fillId="0" borderId="0" xfId="327" quotePrefix="1" applyNumberFormat="1" applyFont="1" applyBorder="1" applyAlignment="1">
      <alignment horizontal="center"/>
    </xf>
    <xf numFmtId="173" fontId="5" fillId="4" borderId="5" xfId="327" applyNumberFormat="1" applyFont="1" applyFill="1" applyBorder="1" applyAlignment="1" applyProtection="1">
      <alignment horizontal="center" vertical="center"/>
    </xf>
    <xf numFmtId="173" fontId="5" fillId="4" borderId="23" xfId="327" applyNumberFormat="1" applyFont="1" applyFill="1" applyBorder="1" applyAlignment="1" applyProtection="1">
      <alignment horizontal="center" vertical="center"/>
    </xf>
    <xf numFmtId="173" fontId="3" fillId="0" borderId="10" xfId="327" applyNumberFormat="1" applyFont="1" applyBorder="1" applyAlignment="1" applyProtection="1">
      <alignment horizontal="left" vertical="center"/>
    </xf>
    <xf numFmtId="165" fontId="3" fillId="0" borderId="0" xfId="327" applyNumberFormat="1" applyFont="1" applyBorder="1" applyAlignment="1" applyProtection="1">
      <alignment horizontal="center" vertical="center"/>
    </xf>
    <xf numFmtId="166" fontId="9" fillId="0" borderId="2" xfId="212" applyNumberFormat="1" applyFont="1" applyBorder="1" applyAlignment="1">
      <alignment horizontal="center" vertical="center"/>
    </xf>
    <xf numFmtId="168" fontId="3" fillId="0" borderId="3" xfId="327" applyNumberFormat="1" applyFont="1" applyFill="1" applyBorder="1" applyAlignment="1" applyProtection="1">
      <alignment horizontal="center" vertical="center"/>
    </xf>
    <xf numFmtId="166" fontId="9" fillId="0" borderId="44" xfId="212" applyNumberFormat="1" applyFont="1" applyBorder="1" applyAlignment="1">
      <alignment horizontal="center" vertical="center"/>
    </xf>
    <xf numFmtId="168" fontId="3" fillId="0" borderId="2" xfId="327" applyNumberFormat="1" applyFont="1" applyFill="1" applyBorder="1" applyAlignment="1" applyProtection="1">
      <alignment horizontal="center" vertical="center"/>
    </xf>
    <xf numFmtId="168" fontId="3" fillId="0" borderId="23" xfId="327" applyNumberFormat="1" applyFont="1" applyFill="1" applyBorder="1" applyAlignment="1" applyProtection="1">
      <alignment horizontal="center" vertical="center"/>
    </xf>
    <xf numFmtId="173" fontId="3" fillId="0" borderId="45" xfId="327" applyNumberFormat="1" applyFont="1" applyFill="1" applyBorder="1" applyAlignment="1" applyProtection="1">
      <alignment horizontal="center" vertical="center"/>
    </xf>
    <xf numFmtId="166" fontId="9" fillId="0" borderId="3" xfId="212" applyNumberFormat="1" applyFont="1" applyBorder="1" applyAlignment="1">
      <alignment horizontal="center" vertical="center"/>
    </xf>
    <xf numFmtId="166" fontId="3" fillId="0" borderId="45" xfId="327" applyNumberFormat="1" applyFont="1" applyFill="1" applyBorder="1" applyAlignment="1" applyProtection="1">
      <alignment horizontal="center" vertical="center"/>
    </xf>
    <xf numFmtId="166" fontId="9" fillId="0" borderId="45" xfId="212" applyNumberFormat="1" applyFont="1" applyBorder="1" applyAlignment="1">
      <alignment horizontal="center" vertical="center"/>
    </xf>
    <xf numFmtId="168" fontId="3" fillId="0" borderId="12" xfId="327" applyNumberFormat="1" applyFont="1" applyFill="1" applyBorder="1" applyAlignment="1" applyProtection="1">
      <alignment horizontal="center" vertical="center"/>
    </xf>
    <xf numFmtId="165" fontId="3" fillId="0" borderId="45" xfId="327" applyNumberFormat="1" applyFont="1" applyBorder="1" applyAlignment="1" applyProtection="1">
      <alignment horizontal="center" vertical="center"/>
    </xf>
    <xf numFmtId="166" fontId="3" fillId="0" borderId="45" xfId="327" applyNumberFormat="1" applyFont="1" applyBorder="1" applyAlignment="1">
      <alignment horizontal="center" vertical="center"/>
    </xf>
    <xf numFmtId="166" fontId="9" fillId="0" borderId="4" xfId="212" applyNumberFormat="1" applyFont="1" applyBorder="1" applyAlignment="1">
      <alignment horizontal="center" vertical="center"/>
    </xf>
    <xf numFmtId="166" fontId="9" fillId="0" borderId="46" xfId="212" applyNumberFormat="1" applyFont="1" applyBorder="1" applyAlignment="1">
      <alignment horizontal="center" vertical="center"/>
    </xf>
    <xf numFmtId="168" fontId="3" fillId="0" borderId="4" xfId="327" applyNumberFormat="1" applyFont="1" applyFill="1" applyBorder="1" applyAlignment="1" applyProtection="1">
      <alignment horizontal="center" vertical="center"/>
    </xf>
    <xf numFmtId="168" fontId="3" fillId="0" borderId="19" xfId="327" applyNumberFormat="1" applyFont="1" applyFill="1" applyBorder="1" applyAlignment="1" applyProtection="1">
      <alignment horizontal="center" vertical="center"/>
    </xf>
    <xf numFmtId="173" fontId="5" fillId="0" borderId="38" xfId="327" applyNumberFormat="1" applyFont="1" applyBorder="1" applyAlignment="1" applyProtection="1">
      <alignment horizontal="center" vertical="center"/>
    </xf>
    <xf numFmtId="166" fontId="5" fillId="0" borderId="39" xfId="327" applyNumberFormat="1" applyFont="1" applyBorder="1" applyAlignment="1">
      <alignment horizontal="center" vertical="center"/>
    </xf>
    <xf numFmtId="166" fontId="5" fillId="0" borderId="40" xfId="327" applyNumberFormat="1" applyFont="1" applyBorder="1" applyAlignment="1">
      <alignment horizontal="center" vertical="center"/>
    </xf>
    <xf numFmtId="166" fontId="5" fillId="0" borderId="42" xfId="327" applyNumberFormat="1" applyFont="1" applyBorder="1" applyAlignment="1">
      <alignment horizontal="center" vertical="center"/>
    </xf>
    <xf numFmtId="0" fontId="9" fillId="0" borderId="0" xfId="212" applyFont="1"/>
    <xf numFmtId="0" fontId="3" fillId="0" borderId="0" xfId="382" applyFont="1"/>
    <xf numFmtId="0" fontId="5" fillId="0" borderId="0" xfId="382" applyFont="1" applyBorder="1" applyAlignment="1">
      <alignment horizontal="center" vertical="center"/>
    </xf>
    <xf numFmtId="43" fontId="5" fillId="0" borderId="0" xfId="31" applyFont="1" applyBorder="1" applyAlignment="1">
      <alignment horizontal="center" vertical="center"/>
    </xf>
    <xf numFmtId="175" fontId="5" fillId="0" borderId="0" xfId="31" applyNumberFormat="1" applyFont="1" applyBorder="1" applyAlignment="1">
      <alignment horizontal="center" vertical="center"/>
    </xf>
    <xf numFmtId="175" fontId="39" fillId="2" borderId="49" xfId="31" applyNumberFormat="1" applyFont="1" applyFill="1" applyBorder="1" applyAlignment="1">
      <alignment horizontal="center" vertical="center" readingOrder="1"/>
    </xf>
    <xf numFmtId="175" fontId="39" fillId="2" borderId="56" xfId="31" applyNumberFormat="1" applyFont="1" applyFill="1" applyBorder="1" applyAlignment="1">
      <alignment horizontal="center" readingOrder="1"/>
    </xf>
    <xf numFmtId="0" fontId="39" fillId="2" borderId="57" xfId="212" applyFont="1" applyFill="1" applyBorder="1" applyAlignment="1">
      <alignment horizontal="center" readingOrder="1"/>
    </xf>
    <xf numFmtId="0" fontId="39" fillId="2" borderId="58" xfId="212" applyFont="1" applyFill="1" applyBorder="1" applyAlignment="1">
      <alignment horizontal="center" readingOrder="1"/>
    </xf>
    <xf numFmtId="0" fontId="39" fillId="2" borderId="56" xfId="212" applyFont="1" applyFill="1" applyBorder="1" applyAlignment="1">
      <alignment horizontal="center" readingOrder="1"/>
    </xf>
    <xf numFmtId="0" fontId="39" fillId="2" borderId="60" xfId="212" applyFont="1" applyFill="1" applyBorder="1" applyAlignment="1">
      <alignment horizontal="center" readingOrder="1"/>
    </xf>
    <xf numFmtId="0" fontId="39" fillId="2" borderId="61" xfId="212" applyFont="1" applyFill="1" applyBorder="1" applyAlignment="1">
      <alignment horizontal="center" readingOrder="1"/>
    </xf>
    <xf numFmtId="0" fontId="39" fillId="0" borderId="62" xfId="212" applyFont="1" applyBorder="1" applyAlignment="1">
      <alignment horizontal="left" vertical="top" readingOrder="1"/>
    </xf>
    <xf numFmtId="175" fontId="39" fillId="0" borderId="56" xfId="31" applyNumberFormat="1" applyFont="1" applyBorder="1" applyAlignment="1">
      <alignment vertical="top" readingOrder="1"/>
    </xf>
    <xf numFmtId="175" fontId="39" fillId="0" borderId="56" xfId="31" applyNumberFormat="1" applyFont="1" applyBorder="1" applyAlignment="1">
      <alignment horizontal="left" vertical="top" readingOrder="1"/>
    </xf>
    <xf numFmtId="166" fontId="39" fillId="0" borderId="56" xfId="31" applyNumberFormat="1" applyFont="1" applyBorder="1" applyAlignment="1">
      <alignment horizontal="center" vertical="top" readingOrder="1"/>
    </xf>
    <xf numFmtId="166" fontId="39" fillId="0" borderId="63" xfId="31" applyNumberFormat="1" applyFont="1" applyBorder="1" applyAlignment="1">
      <alignment horizontal="center" vertical="top" readingOrder="1"/>
    </xf>
    <xf numFmtId="43" fontId="39" fillId="0" borderId="56" xfId="31" applyNumberFormat="1" applyFont="1" applyBorder="1" applyAlignment="1">
      <alignment horizontal="center" vertical="top" readingOrder="1"/>
    </xf>
    <xf numFmtId="0" fontId="40" fillId="0" borderId="64" xfId="212" applyFont="1" applyBorder="1" applyAlignment="1">
      <alignment horizontal="left" vertical="top" indent="1" readingOrder="1"/>
    </xf>
    <xf numFmtId="43" fontId="40" fillId="0" borderId="57" xfId="31" applyNumberFormat="1" applyFont="1" applyBorder="1" applyAlignment="1">
      <alignment horizontal="center" vertical="top" readingOrder="1"/>
    </xf>
    <xf numFmtId="175" fontId="40" fillId="0" borderId="57" xfId="31" applyNumberFormat="1" applyFont="1" applyBorder="1" applyAlignment="1">
      <alignment horizontal="left" vertical="top" readingOrder="1"/>
    </xf>
    <xf numFmtId="166" fontId="40" fillId="0" borderId="57" xfId="31" applyNumberFormat="1" applyFont="1" applyBorder="1" applyAlignment="1">
      <alignment horizontal="center" vertical="top" readingOrder="1"/>
    </xf>
    <xf numFmtId="166" fontId="40" fillId="0" borderId="58" xfId="31" applyNumberFormat="1" applyFont="1" applyBorder="1" applyAlignment="1">
      <alignment horizontal="center" vertical="top" readingOrder="1"/>
    </xf>
    <xf numFmtId="0" fontId="40" fillId="0" borderId="59" xfId="212" applyFont="1" applyBorder="1" applyAlignment="1">
      <alignment horizontal="left" vertical="top" indent="1" readingOrder="1"/>
    </xf>
    <xf numFmtId="43" fontId="40" fillId="0" borderId="60" xfId="31" applyNumberFormat="1" applyFont="1" applyBorder="1" applyAlignment="1">
      <alignment horizontal="center" vertical="top" readingOrder="1"/>
    </xf>
    <xf numFmtId="175" fontId="40" fillId="0" borderId="60" xfId="31" applyNumberFormat="1" applyFont="1" applyBorder="1" applyAlignment="1">
      <alignment horizontal="left" vertical="top" readingOrder="1"/>
    </xf>
    <xf numFmtId="166" fontId="40" fillId="0" borderId="60" xfId="31" applyNumberFormat="1" applyFont="1" applyBorder="1" applyAlignment="1">
      <alignment horizontal="center" vertical="top" readingOrder="1"/>
    </xf>
    <xf numFmtId="166" fontId="40" fillId="0" borderId="61" xfId="31" applyNumberFormat="1" applyFont="1" applyBorder="1" applyAlignment="1">
      <alignment horizontal="center" vertical="top" readingOrder="1"/>
    </xf>
    <xf numFmtId="175" fontId="40" fillId="0" borderId="60" xfId="31" applyNumberFormat="1" applyFont="1" applyBorder="1" applyAlignment="1">
      <alignment horizontal="right" vertical="top" readingOrder="1"/>
    </xf>
    <xf numFmtId="166" fontId="40" fillId="0" borderId="55" xfId="31" applyNumberFormat="1" applyFont="1" applyBorder="1" applyAlignment="1">
      <alignment horizontal="center" vertical="top" readingOrder="1"/>
    </xf>
    <xf numFmtId="166" fontId="40" fillId="0" borderId="65" xfId="31" applyNumberFormat="1" applyFont="1" applyBorder="1" applyAlignment="1">
      <alignment horizontal="center" vertical="top" readingOrder="1"/>
    </xf>
    <xf numFmtId="0" fontId="40" fillId="0" borderId="54" xfId="212" applyFont="1" applyBorder="1" applyAlignment="1">
      <alignment horizontal="left" vertical="top" indent="1" readingOrder="1"/>
    </xf>
    <xf numFmtId="43" fontId="40" fillId="0" borderId="55" xfId="31" applyNumberFormat="1" applyFont="1" applyBorder="1" applyAlignment="1">
      <alignment horizontal="center" vertical="top" readingOrder="1"/>
    </xf>
    <xf numFmtId="175" fontId="40" fillId="0" borderId="55" xfId="31" applyNumberFormat="1" applyFont="1" applyBorder="1" applyAlignment="1">
      <alignment horizontal="left" vertical="top" readingOrder="1"/>
    </xf>
    <xf numFmtId="175" fontId="40" fillId="0" borderId="55" xfId="31" applyNumberFormat="1" applyFont="1" applyBorder="1" applyAlignment="1">
      <alignment horizontal="right" vertical="top" readingOrder="1"/>
    </xf>
    <xf numFmtId="0" fontId="5" fillId="0" borderId="0" xfId="382" applyFont="1"/>
    <xf numFmtId="175" fontId="39" fillId="0" borderId="56" xfId="31" applyNumberFormat="1" applyFont="1" applyBorder="1" applyAlignment="1">
      <alignment horizontal="center" vertical="top" readingOrder="1"/>
    </xf>
    <xf numFmtId="175" fontId="39" fillId="0" borderId="56" xfId="31" applyNumberFormat="1" applyFont="1" applyBorder="1" applyAlignment="1">
      <alignment horizontal="right" vertical="top" readingOrder="1"/>
    </xf>
    <xf numFmtId="175" fontId="39" fillId="0" borderId="66" xfId="31" applyNumberFormat="1" applyFont="1" applyBorder="1" applyAlignment="1">
      <alignment horizontal="left" vertical="top" readingOrder="1"/>
    </xf>
    <xf numFmtId="175" fontId="39" fillId="0" borderId="5" xfId="31" applyNumberFormat="1" applyFont="1" applyBorder="1" applyAlignment="1">
      <alignment horizontal="left" vertical="top" readingOrder="1"/>
    </xf>
    <xf numFmtId="166" fontId="39" fillId="0" borderId="67" xfId="212" applyNumberFormat="1" applyFont="1" applyBorder="1" applyAlignment="1">
      <alignment horizontal="center" vertical="top" readingOrder="1"/>
    </xf>
    <xf numFmtId="166" fontId="39" fillId="0" borderId="56" xfId="212" applyNumberFormat="1" applyFont="1" applyBorder="1" applyAlignment="1">
      <alignment horizontal="center" vertical="top" readingOrder="1"/>
    </xf>
    <xf numFmtId="166" fontId="39" fillId="0" borderId="63" xfId="212" applyNumberFormat="1" applyFont="1" applyBorder="1" applyAlignment="1">
      <alignment horizontal="center" vertical="top" readingOrder="1"/>
    </xf>
    <xf numFmtId="175" fontId="40" fillId="0" borderId="57" xfId="31" applyNumberFormat="1" applyFont="1" applyBorder="1" applyAlignment="1">
      <alignment horizontal="right" vertical="top" readingOrder="1"/>
    </xf>
    <xf numFmtId="175" fontId="40" fillId="0" borderId="68" xfId="31" applyNumberFormat="1" applyFont="1" applyBorder="1" applyAlignment="1">
      <alignment horizontal="left" vertical="top" readingOrder="1"/>
    </xf>
    <xf numFmtId="175" fontId="40" fillId="0" borderId="45" xfId="31" applyNumberFormat="1" applyFont="1" applyBorder="1" applyAlignment="1">
      <alignment horizontal="left" vertical="top" readingOrder="1"/>
    </xf>
    <xf numFmtId="166" fontId="40" fillId="0" borderId="69" xfId="31" applyNumberFormat="1" applyFont="1" applyBorder="1" applyAlignment="1">
      <alignment horizontal="center" vertical="top" readingOrder="1"/>
    </xf>
    <xf numFmtId="175" fontId="40" fillId="0" borderId="70" xfId="31" applyNumberFormat="1" applyFont="1" applyBorder="1" applyAlignment="1">
      <alignment horizontal="left" vertical="top" readingOrder="1"/>
    </xf>
    <xf numFmtId="166" fontId="40" fillId="0" borderId="71" xfId="31" applyNumberFormat="1" applyFont="1" applyBorder="1" applyAlignment="1">
      <alignment horizontal="center" vertical="top" readingOrder="1"/>
    </xf>
    <xf numFmtId="0" fontId="39" fillId="0" borderId="72" xfId="212" applyFont="1" applyBorder="1" applyAlignment="1">
      <alignment horizontal="left" vertical="top" readingOrder="1"/>
    </xf>
    <xf numFmtId="43" fontId="39" fillId="0" borderId="73" xfId="31" applyNumberFormat="1" applyFont="1" applyBorder="1" applyAlignment="1">
      <alignment horizontal="center" vertical="top" readingOrder="1"/>
    </xf>
    <xf numFmtId="175" fontId="39" fillId="0" borderId="73" xfId="31" applyNumberFormat="1" applyFont="1" applyBorder="1" applyAlignment="1">
      <alignment horizontal="left" vertical="top" readingOrder="1"/>
    </xf>
    <xf numFmtId="166" fontId="39" fillId="0" borderId="73" xfId="212" applyNumberFormat="1" applyFont="1" applyBorder="1" applyAlignment="1">
      <alignment horizontal="center" vertical="top" readingOrder="1"/>
    </xf>
    <xf numFmtId="166" fontId="39" fillId="0" borderId="74" xfId="212" applyNumberFormat="1" applyFont="1" applyBorder="1" applyAlignment="1">
      <alignment horizontal="center" vertical="top" readingOrder="1"/>
    </xf>
    <xf numFmtId="0" fontId="9" fillId="0" borderId="0" xfId="0" applyNumberFormat="1" applyFont="1"/>
    <xf numFmtId="173" fontId="3" fillId="0" borderId="0" xfId="385" applyNumberFormat="1" applyFont="1"/>
    <xf numFmtId="173" fontId="5" fillId="0" borderId="0" xfId="384" applyNumberFormat="1" applyFont="1" applyBorder="1" applyAlignment="1">
      <alignment horizontal="center"/>
    </xf>
    <xf numFmtId="166" fontId="3" fillId="0" borderId="0" xfId="385" applyNumberFormat="1" applyFont="1"/>
    <xf numFmtId="173" fontId="5" fillId="2" borderId="4" xfId="385" applyNumberFormat="1" applyFont="1" applyFill="1" applyBorder="1" applyAlignment="1" applyProtection="1">
      <alignment horizontal="center" vertical="center"/>
    </xf>
    <xf numFmtId="173" fontId="5" fillId="2" borderId="5" xfId="385" applyNumberFormat="1" applyFont="1" applyFill="1" applyBorder="1" applyAlignment="1" applyProtection="1">
      <alignment horizontal="center" vertical="center"/>
    </xf>
    <xf numFmtId="173" fontId="5" fillId="2" borderId="19" xfId="385" applyNumberFormat="1" applyFont="1" applyFill="1" applyBorder="1" applyAlignment="1" applyProtection="1">
      <alignment horizontal="center" vertical="center"/>
    </xf>
    <xf numFmtId="173" fontId="3" fillId="0" borderId="10" xfId="385" applyNumberFormat="1" applyFont="1" applyBorder="1" applyAlignment="1" applyProtection="1">
      <alignment horizontal="left" vertical="center"/>
    </xf>
    <xf numFmtId="166" fontId="3" fillId="0" borderId="1" xfId="385" applyNumberFormat="1" applyFont="1" applyBorder="1" applyAlignment="1">
      <alignment horizontal="center" vertical="center"/>
    </xf>
    <xf numFmtId="166" fontId="3" fillId="0" borderId="2" xfId="385" applyNumberFormat="1" applyFont="1" applyBorder="1" applyAlignment="1">
      <alignment horizontal="center" vertical="center"/>
    </xf>
    <xf numFmtId="166" fontId="3" fillId="0" borderId="3" xfId="385" applyNumberFormat="1" applyFont="1" applyBorder="1" applyAlignment="1">
      <alignment horizontal="center" vertical="center"/>
    </xf>
    <xf numFmtId="166" fontId="3" fillId="0" borderId="12" xfId="385" applyNumberFormat="1" applyFont="1" applyBorder="1" applyAlignment="1">
      <alignment horizontal="center" vertical="center"/>
    </xf>
    <xf numFmtId="166" fontId="3" fillId="0" borderId="4" xfId="385" applyNumberFormat="1" applyFont="1" applyBorder="1" applyAlignment="1">
      <alignment horizontal="center" vertical="center"/>
    </xf>
    <xf numFmtId="173" fontId="5" fillId="0" borderId="38" xfId="385" applyNumberFormat="1" applyFont="1" applyBorder="1" applyAlignment="1" applyProtection="1">
      <alignment horizontal="center" vertical="center"/>
    </xf>
    <xf numFmtId="166" fontId="5" fillId="0" borderId="39" xfId="385" applyNumberFormat="1" applyFont="1" applyBorder="1" applyAlignment="1">
      <alignment horizontal="center" vertical="center"/>
    </xf>
    <xf numFmtId="166" fontId="5" fillId="0" borderId="42" xfId="385" applyNumberFormat="1" applyFont="1" applyBorder="1" applyAlignment="1">
      <alignment horizontal="center" vertical="center"/>
    </xf>
    <xf numFmtId="173" fontId="5" fillId="0" borderId="0" xfId="385" applyNumberFormat="1" applyFont="1" applyBorder="1" applyAlignment="1" applyProtection="1">
      <alignment horizontal="center" vertical="center"/>
    </xf>
    <xf numFmtId="166" fontId="5" fillId="0" borderId="0" xfId="385" applyNumberFormat="1" applyFont="1" applyBorder="1" applyAlignment="1">
      <alignment horizontal="center" vertical="center"/>
    </xf>
    <xf numFmtId="0" fontId="5" fillId="2" borderId="28" xfId="382" applyFont="1" applyFill="1" applyBorder="1" applyAlignment="1">
      <alignment horizontal="center"/>
    </xf>
    <xf numFmtId="0" fontId="5" fillId="2" borderId="75" xfId="0" quotePrefix="1" applyFont="1" applyFill="1" applyBorder="1" applyAlignment="1" applyProtection="1">
      <alignment horizontal="center" vertical="center"/>
    </xf>
    <xf numFmtId="0" fontId="5" fillId="2" borderId="4" xfId="382" applyFont="1" applyFill="1" applyBorder="1" applyAlignment="1">
      <alignment horizontal="center"/>
    </xf>
    <xf numFmtId="0" fontId="5" fillId="2" borderId="5" xfId="0" applyFont="1" applyFill="1" applyBorder="1" applyAlignment="1">
      <alignment horizontal="center" vertical="center"/>
    </xf>
    <xf numFmtId="0" fontId="5" fillId="2" borderId="5" xfId="382" applyFont="1" applyFill="1" applyBorder="1" applyAlignment="1">
      <alignment horizontal="center"/>
    </xf>
    <xf numFmtId="0" fontId="5" fillId="2" borderId="45" xfId="382" applyFont="1" applyFill="1" applyBorder="1" applyAlignment="1">
      <alignment horizontal="center"/>
    </xf>
    <xf numFmtId="0" fontId="5" fillId="0" borderId="18" xfId="382" applyFont="1" applyBorder="1" applyAlignment="1">
      <alignment vertical="center"/>
    </xf>
    <xf numFmtId="0" fontId="5" fillId="0" borderId="34" xfId="382" applyFont="1" applyBorder="1" applyAlignment="1">
      <alignment vertical="center"/>
    </xf>
    <xf numFmtId="166" fontId="5" fillId="0" borderId="5" xfId="382" applyNumberFormat="1" applyFont="1" applyBorder="1" applyAlignment="1">
      <alignment horizontal="center" vertical="center"/>
    </xf>
    <xf numFmtId="166" fontId="5" fillId="0" borderId="5" xfId="0" applyNumberFormat="1" applyFont="1" applyBorder="1" applyAlignment="1">
      <alignment horizontal="right"/>
    </xf>
    <xf numFmtId="166" fontId="5" fillId="0" borderId="11" xfId="382" applyNumberFormat="1" applyFont="1" applyBorder="1" applyAlignment="1">
      <alignment horizontal="center" vertical="center"/>
    </xf>
    <xf numFmtId="0" fontId="5" fillId="0" borderId="10" xfId="382" applyFont="1" applyBorder="1" applyAlignment="1">
      <alignment horizontal="center"/>
    </xf>
    <xf numFmtId="0" fontId="5" fillId="0" borderId="0" xfId="382" applyFont="1" applyBorder="1" applyAlignment="1">
      <alignment vertical="center"/>
    </xf>
    <xf numFmtId="2" fontId="5" fillId="0" borderId="3" xfId="382" applyNumberFormat="1" applyFont="1" applyBorder="1" applyAlignment="1">
      <alignment horizontal="center"/>
    </xf>
    <xf numFmtId="166" fontId="5" fillId="0" borderId="3" xfId="0" applyNumberFormat="1" applyFont="1" applyBorder="1" applyAlignment="1">
      <alignment horizontal="right"/>
    </xf>
    <xf numFmtId="166" fontId="5" fillId="0" borderId="3" xfId="382" applyNumberFormat="1" applyFont="1" applyBorder="1" applyAlignment="1">
      <alignment horizontal="center"/>
    </xf>
    <xf numFmtId="166" fontId="5" fillId="0" borderId="3" xfId="382" applyNumberFormat="1" applyFont="1" applyBorder="1" applyAlignment="1">
      <alignment horizontal="center" vertical="center"/>
    </xf>
    <xf numFmtId="166" fontId="5" fillId="0" borderId="12" xfId="382" applyNumberFormat="1" applyFont="1" applyBorder="1" applyAlignment="1">
      <alignment horizontal="center"/>
    </xf>
    <xf numFmtId="0" fontId="5" fillId="0" borderId="10" xfId="382" applyFont="1" applyBorder="1"/>
    <xf numFmtId="0" fontId="3" fillId="0" borderId="0" xfId="382" applyFont="1" applyBorder="1" applyAlignment="1">
      <alignment vertical="center"/>
    </xf>
    <xf numFmtId="2" fontId="3" fillId="0" borderId="3" xfId="382" applyNumberFormat="1" applyFont="1" applyBorder="1" applyAlignment="1">
      <alignment horizontal="center"/>
    </xf>
    <xf numFmtId="166" fontId="3" fillId="0" borderId="3" xfId="0" applyNumberFormat="1" applyFont="1" applyBorder="1" applyAlignment="1">
      <alignment horizontal="right"/>
    </xf>
    <xf numFmtId="166" fontId="3" fillId="0" borderId="3" xfId="382" applyNumberFormat="1" applyFont="1" applyBorder="1" applyAlignment="1">
      <alignment horizontal="center"/>
    </xf>
    <xf numFmtId="166" fontId="3" fillId="0" borderId="3" xfId="382" applyNumberFormat="1" applyFont="1" applyBorder="1" applyAlignment="1">
      <alignment horizontal="center" vertical="center"/>
    </xf>
    <xf numFmtId="166" fontId="3" fillId="0" borderId="12" xfId="382" applyNumberFormat="1" applyFont="1" applyBorder="1" applyAlignment="1">
      <alignment horizontal="center"/>
    </xf>
    <xf numFmtId="2" fontId="5" fillId="0" borderId="3" xfId="386" applyNumberFormat="1" applyFont="1" applyBorder="1" applyAlignment="1">
      <alignment horizontal="center"/>
    </xf>
    <xf numFmtId="2" fontId="3" fillId="0" borderId="3" xfId="386" applyNumberFormat="1" applyFont="1" applyBorder="1" applyAlignment="1">
      <alignment horizontal="center"/>
    </xf>
    <xf numFmtId="0" fontId="5" fillId="0" borderId="18" xfId="382" applyFont="1" applyBorder="1" applyAlignment="1">
      <alignment horizontal="center"/>
    </xf>
    <xf numFmtId="0" fontId="3" fillId="0" borderId="77" xfId="382" applyFont="1" applyBorder="1" applyAlignment="1">
      <alignment vertical="center"/>
    </xf>
    <xf numFmtId="2" fontId="3" fillId="0" borderId="4" xfId="386" applyNumberFormat="1" applyFont="1" applyBorder="1" applyAlignment="1">
      <alignment horizontal="center"/>
    </xf>
    <xf numFmtId="166" fontId="3" fillId="0" borderId="4" xfId="0" applyNumberFormat="1" applyFont="1" applyBorder="1" applyAlignment="1">
      <alignment horizontal="right"/>
    </xf>
    <xf numFmtId="166" fontId="3" fillId="0" borderId="4" xfId="382" applyNumberFormat="1" applyFont="1" applyBorder="1" applyAlignment="1">
      <alignment horizontal="center"/>
    </xf>
    <xf numFmtId="166" fontId="3" fillId="0" borderId="4" xfId="382" applyNumberFormat="1" applyFont="1" applyBorder="1" applyAlignment="1">
      <alignment horizontal="center" vertical="center"/>
    </xf>
    <xf numFmtId="166" fontId="3" fillId="0" borderId="19" xfId="382" applyNumberFormat="1" applyFont="1" applyBorder="1" applyAlignment="1">
      <alignment horizontal="center"/>
    </xf>
    <xf numFmtId="0" fontId="5" fillId="0" borderId="14" xfId="382" applyFont="1" applyFill="1" applyBorder="1" applyAlignment="1">
      <alignment horizontal="center"/>
    </xf>
    <xf numFmtId="0" fontId="5" fillId="0" borderId="34" xfId="382" applyFont="1" applyFill="1" applyBorder="1" applyAlignment="1">
      <alignment vertical="center"/>
    </xf>
    <xf numFmtId="2" fontId="5" fillId="0" borderId="5" xfId="386" applyNumberFormat="1" applyFont="1" applyFill="1" applyBorder="1" applyAlignment="1">
      <alignment horizontal="center"/>
    </xf>
    <xf numFmtId="166" fontId="5" fillId="0" borderId="5" xfId="382" applyNumberFormat="1" applyFont="1" applyFill="1" applyBorder="1" applyAlignment="1">
      <alignment horizontal="center"/>
    </xf>
    <xf numFmtId="166" fontId="5" fillId="0" borderId="11" xfId="382" applyNumberFormat="1" applyFont="1" applyFill="1" applyBorder="1" applyAlignment="1">
      <alignment horizontal="center"/>
    </xf>
    <xf numFmtId="166" fontId="41" fillId="0" borderId="12" xfId="382" applyNumberFormat="1" applyFont="1" applyBorder="1" applyAlignment="1">
      <alignment horizontal="center"/>
    </xf>
    <xf numFmtId="0" fontId="3" fillId="0" borderId="10" xfId="382" applyFont="1" applyBorder="1" applyAlignment="1">
      <alignment horizontal="center"/>
    </xf>
    <xf numFmtId="0" fontId="5" fillId="0" borderId="30" xfId="382" applyFont="1" applyBorder="1"/>
    <xf numFmtId="0" fontId="3" fillId="0" borderId="78" xfId="382" applyFont="1" applyBorder="1" applyAlignment="1">
      <alignment vertical="center"/>
    </xf>
    <xf numFmtId="2" fontId="3" fillId="0" borderId="26" xfId="382" applyNumberFormat="1" applyFont="1" applyBorder="1" applyAlignment="1">
      <alignment horizontal="center"/>
    </xf>
    <xf numFmtId="166" fontId="3" fillId="0" borderId="26" xfId="0" applyNumberFormat="1" applyFont="1" applyBorder="1" applyAlignment="1">
      <alignment horizontal="right"/>
    </xf>
    <xf numFmtId="166" fontId="3" fillId="0" borderId="26" xfId="382" applyNumberFormat="1" applyFont="1" applyBorder="1" applyAlignment="1">
      <alignment horizontal="center"/>
    </xf>
    <xf numFmtId="166" fontId="3" fillId="0" borderId="26" xfId="382" applyNumberFormat="1" applyFont="1" applyBorder="1" applyAlignment="1">
      <alignment horizontal="center" vertical="center"/>
    </xf>
    <xf numFmtId="166" fontId="3" fillId="0" borderId="27" xfId="382" applyNumberFormat="1" applyFont="1" applyBorder="1" applyAlignment="1">
      <alignment horizontal="center"/>
    </xf>
    <xf numFmtId="2" fontId="9" fillId="0" borderId="2" xfId="0" applyNumberFormat="1" applyFont="1" applyBorder="1" applyAlignment="1">
      <alignment horizontal="center" wrapText="1"/>
    </xf>
    <xf numFmtId="2" fontId="9" fillId="0" borderId="4" xfId="0" applyNumberFormat="1" applyFont="1" applyBorder="1" applyAlignment="1">
      <alignment horizontal="center" wrapText="1"/>
    </xf>
    <xf numFmtId="2" fontId="9" fillId="0" borderId="26" xfId="0" applyNumberFormat="1" applyFont="1" applyBorder="1" applyAlignment="1">
      <alignment horizontal="center" wrapText="1"/>
    </xf>
    <xf numFmtId="2" fontId="8" fillId="0" borderId="5" xfId="0" applyNumberFormat="1" applyFont="1" applyBorder="1" applyAlignment="1">
      <alignment horizontal="center" wrapText="1"/>
    </xf>
    <xf numFmtId="2" fontId="9" fillId="0" borderId="3" xfId="0" applyNumberFormat="1" applyFont="1" applyBorder="1" applyAlignment="1">
      <alignment horizontal="center" wrapText="1"/>
    </xf>
    <xf numFmtId="0" fontId="3" fillId="0" borderId="0" xfId="2" applyNumberFormat="1" applyFont="1" applyFill="1" applyAlignment="1">
      <alignment vertical="center"/>
    </xf>
    <xf numFmtId="0" fontId="3" fillId="0" borderId="0" xfId="388" applyFont="1" applyFill="1" applyAlignment="1">
      <alignment vertical="center"/>
    </xf>
    <xf numFmtId="166" fontId="3" fillId="0" borderId="0" xfId="388" applyNumberFormat="1" applyFont="1" applyFill="1" applyAlignment="1">
      <alignment vertical="center"/>
    </xf>
    <xf numFmtId="0" fontId="5" fillId="4" borderId="9" xfId="388" quotePrefix="1" applyFont="1" applyFill="1" applyBorder="1" applyAlignment="1" applyProtection="1">
      <alignment horizontal="center" vertical="center"/>
    </xf>
    <xf numFmtId="0" fontId="5" fillId="4" borderId="5" xfId="388" applyFont="1" applyFill="1" applyBorder="1" applyAlignment="1" applyProtection="1">
      <alignment horizontal="center" vertical="center"/>
    </xf>
    <xf numFmtId="4" fontId="5" fillId="4" borderId="5" xfId="388" applyNumberFormat="1" applyFont="1" applyFill="1" applyBorder="1" applyAlignment="1" applyProtection="1">
      <alignment horizontal="center" vertical="center"/>
    </xf>
    <xf numFmtId="0" fontId="5" fillId="4" borderId="4" xfId="388" quotePrefix="1" applyFont="1" applyFill="1" applyBorder="1" applyAlignment="1" applyProtection="1">
      <alignment horizontal="center" vertical="center"/>
    </xf>
    <xf numFmtId="0" fontId="5" fillId="4" borderId="19" xfId="388" quotePrefix="1" applyFont="1" applyFill="1" applyBorder="1" applyAlignment="1" applyProtection="1">
      <alignment horizontal="center" vertical="center"/>
    </xf>
    <xf numFmtId="0" fontId="3" fillId="0" borderId="10" xfId="388" applyFont="1" applyFill="1" applyBorder="1" applyAlignment="1">
      <alignment vertical="center"/>
    </xf>
    <xf numFmtId="0" fontId="3" fillId="0" borderId="3" xfId="388" applyFont="1" applyFill="1" applyBorder="1" applyAlignment="1">
      <alignment horizontal="center" vertical="center"/>
    </xf>
    <xf numFmtId="0" fontId="3" fillId="0" borderId="2" xfId="388" applyFont="1" applyFill="1" applyBorder="1" applyAlignment="1">
      <alignment horizontal="center" vertical="center"/>
    </xf>
    <xf numFmtId="0" fontId="3" fillId="0" borderId="23" xfId="388" applyFont="1" applyFill="1" applyBorder="1" applyAlignment="1">
      <alignment horizontal="center" vertical="center"/>
    </xf>
    <xf numFmtId="0" fontId="5" fillId="0" borderId="10" xfId="388" applyFont="1" applyFill="1" applyBorder="1" applyAlignment="1" applyProtection="1">
      <alignment horizontal="left" vertical="center"/>
    </xf>
    <xf numFmtId="166" fontId="5" fillId="0" borderId="3" xfId="390" applyNumberFormat="1" applyFont="1" applyFill="1" applyBorder="1" applyAlignment="1">
      <alignment vertical="center"/>
    </xf>
    <xf numFmtId="166" fontId="5" fillId="0" borderId="3" xfId="388" applyNumberFormat="1" applyFont="1" applyBorder="1" applyAlignment="1">
      <alignment horizontal="center" vertical="center"/>
    </xf>
    <xf numFmtId="166" fontId="5" fillId="0" borderId="12" xfId="388" applyNumberFormat="1" applyFont="1" applyBorder="1" applyAlignment="1">
      <alignment horizontal="center" vertical="center"/>
    </xf>
    <xf numFmtId="0" fontId="3" fillId="0" borderId="10" xfId="388" applyFont="1" applyFill="1" applyBorder="1" applyAlignment="1" applyProtection="1">
      <alignment horizontal="left" vertical="center"/>
    </xf>
    <xf numFmtId="166" fontId="13" fillId="0" borderId="3" xfId="388" applyNumberFormat="1" applyFont="1" applyBorder="1" applyAlignment="1">
      <alignment vertical="center"/>
    </xf>
    <xf numFmtId="166" fontId="5" fillId="0" borderId="3" xfId="388" applyNumberFormat="1" applyFont="1" applyBorder="1" applyAlignment="1">
      <alignment vertical="center"/>
    </xf>
    <xf numFmtId="166" fontId="3" fillId="0" borderId="3" xfId="390" applyNumberFormat="1" applyFont="1" applyFill="1" applyBorder="1" applyAlignment="1">
      <alignment vertical="center"/>
    </xf>
    <xf numFmtId="166" fontId="3" fillId="0" borderId="3" xfId="388" applyNumberFormat="1" applyFont="1" applyBorder="1" applyAlignment="1">
      <alignment vertical="center"/>
    </xf>
    <xf numFmtId="166" fontId="3" fillId="0" borderId="3" xfId="388" applyNumberFormat="1" applyFont="1" applyBorder="1" applyAlignment="1">
      <alignment horizontal="center" vertical="center"/>
    </xf>
    <xf numFmtId="166" fontId="3" fillId="0" borderId="12" xfId="388" applyNumberFormat="1" applyFont="1" applyBorder="1" applyAlignment="1">
      <alignment horizontal="center" vertical="center"/>
    </xf>
    <xf numFmtId="0" fontId="3" fillId="0" borderId="18" xfId="388" applyFont="1" applyFill="1" applyBorder="1" applyAlignment="1" applyProtection="1">
      <alignment horizontal="left" vertical="center"/>
    </xf>
    <xf numFmtId="166" fontId="3" fillId="0" borderId="4" xfId="388" applyNumberFormat="1" applyFont="1" applyBorder="1" applyAlignment="1">
      <alignment vertical="center"/>
    </xf>
    <xf numFmtId="166" fontId="3" fillId="0" borderId="4" xfId="388" applyNumberFormat="1" applyFont="1" applyBorder="1" applyAlignment="1">
      <alignment horizontal="center" vertical="center"/>
    </xf>
    <xf numFmtId="166" fontId="3" fillId="0" borderId="19" xfId="388" applyNumberFormat="1" applyFont="1" applyBorder="1" applyAlignment="1">
      <alignment horizontal="center" vertical="center"/>
    </xf>
    <xf numFmtId="166" fontId="3" fillId="0" borderId="3" xfId="388" applyNumberFormat="1" applyFont="1" applyFill="1" applyBorder="1" applyAlignment="1">
      <alignment vertical="center"/>
    </xf>
    <xf numFmtId="166" fontId="3" fillId="0" borderId="3" xfId="388" applyNumberFormat="1" applyFont="1" applyFill="1" applyBorder="1" applyAlignment="1">
      <alignment horizontal="center" vertical="center"/>
    </xf>
    <xf numFmtId="166" fontId="13" fillId="0" borderId="3" xfId="390" applyNumberFormat="1" applyFont="1" applyFill="1" applyBorder="1" applyAlignment="1">
      <alignment vertical="center"/>
    </xf>
    <xf numFmtId="166" fontId="13" fillId="0" borderId="3" xfId="390" applyNumberFormat="1" applyFont="1" applyFill="1" applyBorder="1" applyAlignment="1">
      <alignment horizontal="center" vertical="center"/>
    </xf>
    <xf numFmtId="166" fontId="3" fillId="0" borderId="0" xfId="2" applyNumberFormat="1" applyFont="1" applyFill="1" applyAlignment="1">
      <alignment vertical="center"/>
    </xf>
    <xf numFmtId="2" fontId="3" fillId="0" borderId="0" xfId="2" applyNumberFormat="1" applyFont="1" applyFill="1" applyAlignment="1">
      <alignment vertical="center"/>
    </xf>
    <xf numFmtId="166" fontId="4" fillId="0" borderId="3" xfId="390" applyNumberFormat="1" applyFont="1" applyFill="1" applyBorder="1" applyAlignment="1">
      <alignment vertical="center"/>
    </xf>
    <xf numFmtId="166" fontId="3" fillId="0" borderId="3" xfId="390" applyNumberFormat="1" applyFont="1" applyFill="1" applyBorder="1" applyAlignment="1">
      <alignment horizontal="center" vertical="center"/>
    </xf>
    <xf numFmtId="166" fontId="3" fillId="0" borderId="4" xfId="390" applyNumberFormat="1" applyFont="1" applyFill="1" applyBorder="1" applyAlignment="1">
      <alignment vertical="center"/>
    </xf>
    <xf numFmtId="166" fontId="3" fillId="0" borderId="4" xfId="390" applyNumberFormat="1" applyFont="1" applyFill="1" applyBorder="1" applyAlignment="1">
      <alignment horizontal="center" vertical="center"/>
    </xf>
    <xf numFmtId="166" fontId="5" fillId="0" borderId="3" xfId="390" applyNumberFormat="1" applyFont="1" applyFill="1" applyBorder="1" applyAlignment="1">
      <alignment horizontal="center" vertical="center"/>
    </xf>
    <xf numFmtId="0" fontId="3" fillId="0" borderId="30" xfId="388" applyFont="1" applyFill="1" applyBorder="1" applyAlignment="1" applyProtection="1">
      <alignment horizontal="left" vertical="center"/>
    </xf>
    <xf numFmtId="166" fontId="3" fillId="0" borderId="26" xfId="390" applyNumberFormat="1" applyFont="1" applyFill="1" applyBorder="1" applyAlignment="1">
      <alignment vertical="center"/>
    </xf>
    <xf numFmtId="166" fontId="3" fillId="0" borderId="26" xfId="388" applyNumberFormat="1" applyFont="1" applyBorder="1" applyAlignment="1">
      <alignment horizontal="center" vertical="center"/>
    </xf>
    <xf numFmtId="166" fontId="3" fillId="0" borderId="27" xfId="388" applyNumberFormat="1" applyFont="1" applyBorder="1" applyAlignment="1">
      <alignment horizontal="center" vertical="center"/>
    </xf>
    <xf numFmtId="0" fontId="3" fillId="0" borderId="0" xfId="388" applyFont="1" applyFill="1" applyAlignment="1">
      <alignment horizontal="right" vertical="center"/>
    </xf>
    <xf numFmtId="166" fontId="3" fillId="0" borderId="0" xfId="388" applyNumberFormat="1" applyFont="1" applyFill="1" applyAlignment="1">
      <alignment horizontal="right" vertical="center"/>
    </xf>
    <xf numFmtId="0" fontId="5" fillId="0" borderId="0" xfId="2" applyNumberFormat="1" applyFont="1" applyFill="1" applyAlignment="1">
      <alignment vertical="center"/>
    </xf>
    <xf numFmtId="165" fontId="5" fillId="0" borderId="44" xfId="388" quotePrefix="1" applyNumberFormat="1" applyFont="1" applyFill="1" applyBorder="1" applyAlignment="1" applyProtection="1">
      <alignment horizontal="left" vertical="center"/>
    </xf>
    <xf numFmtId="166" fontId="5" fillId="0" borderId="2" xfId="388" applyNumberFormat="1" applyFont="1" applyBorder="1" applyAlignment="1">
      <alignment horizontal="center" vertical="center"/>
    </xf>
    <xf numFmtId="165" fontId="3" fillId="0" borderId="44" xfId="388" quotePrefix="1" applyNumberFormat="1" applyFont="1" applyFill="1" applyBorder="1" applyAlignment="1" applyProtection="1">
      <alignment horizontal="left" vertical="center"/>
    </xf>
    <xf numFmtId="166" fontId="3" fillId="0" borderId="2" xfId="388" applyNumberFormat="1" applyFont="1" applyBorder="1" applyAlignment="1">
      <alignment horizontal="center" vertical="center"/>
    </xf>
    <xf numFmtId="165" fontId="3" fillId="0" borderId="45" xfId="388" applyNumberFormat="1" applyFont="1" applyFill="1" applyBorder="1" applyAlignment="1" applyProtection="1">
      <alignment horizontal="left" vertical="center"/>
    </xf>
    <xf numFmtId="165" fontId="3" fillId="0" borderId="46" xfId="388" applyNumberFormat="1" applyFont="1" applyFill="1" applyBorder="1" applyAlignment="1" applyProtection="1">
      <alignment horizontal="left" vertical="center"/>
    </xf>
    <xf numFmtId="165" fontId="5" fillId="0" borderId="7" xfId="388" quotePrefix="1" applyNumberFormat="1" applyFont="1" applyFill="1" applyBorder="1" applyAlignment="1" applyProtection="1">
      <alignment vertical="center"/>
    </xf>
    <xf numFmtId="165" fontId="5" fillId="0" borderId="34" xfId="388" quotePrefix="1" applyNumberFormat="1" applyFont="1" applyFill="1" applyBorder="1" applyAlignment="1" applyProtection="1">
      <alignment vertical="center"/>
    </xf>
    <xf numFmtId="165" fontId="5" fillId="0" borderId="6" xfId="388" quotePrefix="1" applyNumberFormat="1" applyFont="1" applyFill="1" applyBorder="1" applyAlignment="1" applyProtection="1">
      <alignment vertical="center"/>
    </xf>
    <xf numFmtId="165" fontId="3" fillId="0" borderId="2" xfId="388" quotePrefix="1" applyNumberFormat="1" applyFont="1" applyFill="1" applyBorder="1" applyAlignment="1" applyProtection="1">
      <alignment horizontal="left" vertical="center"/>
    </xf>
    <xf numFmtId="165" fontId="3" fillId="0" borderId="4" xfId="388" applyNumberFormat="1" applyFont="1" applyFill="1" applyBorder="1" applyAlignment="1" applyProtection="1">
      <alignment horizontal="left" vertical="center"/>
    </xf>
    <xf numFmtId="165" fontId="3" fillId="0" borderId="32" xfId="388" quotePrefix="1" applyNumberFormat="1" applyFont="1" applyFill="1" applyBorder="1" applyAlignment="1" applyProtection="1">
      <alignment horizontal="center" vertical="center"/>
    </xf>
    <xf numFmtId="165" fontId="3" fillId="0" borderId="3" xfId="388" applyNumberFormat="1" applyFont="1" applyFill="1" applyBorder="1" applyAlignment="1" applyProtection="1">
      <alignment horizontal="left" vertical="center"/>
    </xf>
    <xf numFmtId="165" fontId="3" fillId="0" borderId="1" xfId="388" applyNumberFormat="1" applyFont="1" applyFill="1" applyBorder="1" applyAlignment="1" applyProtection="1">
      <alignment horizontal="center" vertical="center"/>
    </xf>
    <xf numFmtId="165" fontId="3" fillId="0" borderId="37" xfId="388" applyNumberFormat="1" applyFont="1" applyFill="1" applyBorder="1" applyAlignment="1" applyProtection="1">
      <alignment horizontal="center" vertical="center"/>
    </xf>
    <xf numFmtId="165" fontId="3" fillId="0" borderId="45" xfId="388" applyNumberFormat="1" applyFont="1" applyFill="1" applyBorder="1" applyAlignment="1" applyProtection="1">
      <alignment horizontal="center" vertical="center"/>
    </xf>
    <xf numFmtId="165" fontId="3" fillId="0" borderId="3" xfId="388" applyNumberFormat="1" applyFont="1" applyFill="1" applyBorder="1" applyAlignment="1" applyProtection="1">
      <alignment horizontal="center" vertical="center"/>
    </xf>
    <xf numFmtId="165" fontId="3" fillId="0" borderId="46" xfId="388" applyNumberFormat="1" applyFont="1" applyFill="1" applyBorder="1" applyAlignment="1" applyProtection="1">
      <alignment horizontal="center" vertical="center"/>
    </xf>
    <xf numFmtId="165" fontId="3" fillId="0" borderId="4" xfId="388" applyNumberFormat="1" applyFont="1" applyFill="1" applyBorder="1" applyAlignment="1" applyProtection="1">
      <alignment horizontal="center" vertical="center"/>
    </xf>
    <xf numFmtId="49" fontId="5" fillId="4" borderId="9" xfId="391" applyNumberFormat="1" applyFont="1" applyFill="1" applyBorder="1" applyAlignment="1">
      <alignment horizontal="center" vertical="center"/>
    </xf>
    <xf numFmtId="165" fontId="5" fillId="4" borderId="5" xfId="391" applyNumberFormat="1" applyFont="1" applyFill="1" applyBorder="1" applyAlignment="1">
      <alignment horizontal="center" vertical="center"/>
    </xf>
    <xf numFmtId="49" fontId="5" fillId="4" borderId="5" xfId="391" applyNumberFormat="1" applyFont="1" applyFill="1" applyBorder="1" applyAlignment="1">
      <alignment horizontal="center" vertical="center"/>
    </xf>
    <xf numFmtId="49" fontId="5" fillId="4" borderId="11" xfId="391" applyNumberFormat="1" applyFont="1" applyFill="1" applyBorder="1" applyAlignment="1">
      <alignment horizontal="center" vertical="center"/>
    </xf>
    <xf numFmtId="165" fontId="3" fillId="0" borderId="24" xfId="235" applyFont="1" applyBorder="1" applyAlignment="1">
      <alignment horizontal="center" vertical="center"/>
    </xf>
    <xf numFmtId="165" fontId="5" fillId="0" borderId="10" xfId="235" applyFont="1" applyBorder="1" applyAlignment="1">
      <alignment vertical="center"/>
    </xf>
    <xf numFmtId="165" fontId="5" fillId="0" borderId="3" xfId="235" applyFont="1" applyBorder="1" applyAlignment="1">
      <alignment vertical="center"/>
    </xf>
    <xf numFmtId="165" fontId="5" fillId="0" borderId="3" xfId="235" applyFont="1" applyBorder="1" applyAlignment="1">
      <alignment horizontal="center" vertical="center"/>
    </xf>
    <xf numFmtId="165" fontId="5" fillId="0" borderId="23" xfId="235" applyFont="1" applyBorder="1" applyAlignment="1">
      <alignment horizontal="center" vertical="center"/>
    </xf>
    <xf numFmtId="165" fontId="3" fillId="0" borderId="0" xfId="2" applyNumberFormat="1" applyFont="1" applyAlignment="1">
      <alignment vertical="center"/>
    </xf>
    <xf numFmtId="176" fontId="3" fillId="0" borderId="24" xfId="235" applyNumberFormat="1" applyFont="1" applyBorder="1" applyAlignment="1">
      <alignment horizontal="center" vertical="center"/>
    </xf>
    <xf numFmtId="165" fontId="3" fillId="0" borderId="10" xfId="235" applyFont="1" applyBorder="1" applyAlignment="1">
      <alignment vertical="center"/>
    </xf>
    <xf numFmtId="165" fontId="3" fillId="0" borderId="3" xfId="235" applyFont="1" applyBorder="1" applyAlignment="1">
      <alignment vertical="center"/>
    </xf>
    <xf numFmtId="165" fontId="3" fillId="0" borderId="3" xfId="235" applyFont="1" applyBorder="1" applyAlignment="1">
      <alignment horizontal="right" vertical="center"/>
    </xf>
    <xf numFmtId="165" fontId="3" fillId="0" borderId="3" xfId="235" applyFont="1" applyBorder="1" applyAlignment="1">
      <alignment horizontal="center" vertical="center"/>
    </xf>
    <xf numFmtId="165" fontId="3" fillId="0" borderId="12" xfId="235" applyFont="1" applyBorder="1" applyAlignment="1">
      <alignment horizontal="center" vertical="center"/>
    </xf>
    <xf numFmtId="176" fontId="5" fillId="0" borderId="24" xfId="235" applyNumberFormat="1" applyFont="1" applyBorder="1" applyAlignment="1">
      <alignment horizontal="left" vertical="center"/>
    </xf>
    <xf numFmtId="165" fontId="5" fillId="0" borderId="12" xfId="235" applyFont="1" applyBorder="1" applyAlignment="1">
      <alignment horizontal="center" vertical="center"/>
    </xf>
    <xf numFmtId="165" fontId="3" fillId="0" borderId="83" xfId="235" applyFont="1" applyBorder="1" applyAlignment="1">
      <alignment vertical="center"/>
    </xf>
    <xf numFmtId="165" fontId="5" fillId="0" borderId="38" xfId="235" applyFont="1" applyBorder="1" applyAlignment="1">
      <alignment vertical="center"/>
    </xf>
    <xf numFmtId="165" fontId="5" fillId="0" borderId="41" xfId="235" applyFont="1" applyBorder="1" applyAlignment="1">
      <alignment vertical="center"/>
    </xf>
    <xf numFmtId="165" fontId="5" fillId="0" borderId="39" xfId="235" applyFont="1" applyBorder="1" applyAlignment="1">
      <alignment horizontal="right" vertical="center"/>
    </xf>
    <xf numFmtId="165" fontId="5" fillId="0" borderId="39" xfId="235" applyFont="1" applyBorder="1" applyAlignment="1">
      <alignment horizontal="center" vertical="center"/>
    </xf>
    <xf numFmtId="165" fontId="5" fillId="0" borderId="42" xfId="235" applyFont="1" applyBorder="1" applyAlignment="1">
      <alignment horizontal="center" vertical="center"/>
    </xf>
    <xf numFmtId="165" fontId="3" fillId="0" borderId="0" xfId="391" applyNumberFormat="1" applyFont="1" applyBorder="1" applyAlignment="1">
      <alignment vertical="center"/>
    </xf>
    <xf numFmtId="49" fontId="5" fillId="4" borderId="9" xfId="394" applyNumberFormat="1" applyFont="1" applyFill="1" applyBorder="1" applyAlignment="1">
      <alignment horizontal="center" vertical="center"/>
    </xf>
    <xf numFmtId="165" fontId="5" fillId="4" borderId="5" xfId="394" applyNumberFormat="1" applyFont="1" applyFill="1" applyBorder="1" applyAlignment="1">
      <alignment horizontal="center" vertical="center"/>
    </xf>
    <xf numFmtId="165" fontId="5" fillId="4" borderId="5" xfId="392" applyNumberFormat="1" applyFont="1" applyFill="1" applyBorder="1" applyAlignment="1" applyProtection="1">
      <alignment horizontal="center" vertical="center" wrapText="1"/>
      <protection hidden="1"/>
    </xf>
    <xf numFmtId="49" fontId="5" fillId="4" borderId="5" xfId="394" applyNumberFormat="1" applyFont="1" applyFill="1" applyBorder="1" applyAlignment="1">
      <alignment horizontal="center" vertical="center"/>
    </xf>
    <xf numFmtId="49" fontId="5" fillId="4" borderId="11" xfId="394" applyNumberFormat="1" applyFont="1" applyFill="1" applyBorder="1" applyAlignment="1">
      <alignment horizontal="center" vertical="center"/>
    </xf>
    <xf numFmtId="165" fontId="3" fillId="0" borderId="10" xfId="235" applyFont="1" applyBorder="1" applyAlignment="1">
      <alignment horizontal="center" vertical="center"/>
    </xf>
    <xf numFmtId="165" fontId="38" fillId="0" borderId="0" xfId="2" applyNumberFormat="1" applyFont="1" applyAlignment="1">
      <alignment vertical="center"/>
    </xf>
    <xf numFmtId="176" fontId="3" fillId="0" borderId="10" xfId="235" applyNumberFormat="1" applyFont="1" applyBorder="1" applyAlignment="1">
      <alignment horizontal="center" vertical="center"/>
    </xf>
    <xf numFmtId="176" fontId="5" fillId="0" borderId="10" xfId="235" applyNumberFormat="1" applyFont="1" applyBorder="1" applyAlignment="1">
      <alignment horizontal="center" vertical="center"/>
    </xf>
    <xf numFmtId="165" fontId="5" fillId="0" borderId="3" xfId="235" applyFont="1" applyBorder="1" applyAlignment="1">
      <alignment horizontal="right" vertical="center"/>
    </xf>
    <xf numFmtId="176" fontId="5" fillId="0" borderId="38" xfId="235" applyNumberFormat="1" applyFont="1" applyBorder="1" applyAlignment="1">
      <alignment horizontal="center" vertical="center"/>
    </xf>
    <xf numFmtId="165" fontId="5" fillId="0" borderId="39" xfId="235" applyFont="1" applyBorder="1" applyAlignment="1">
      <alignment vertical="center"/>
    </xf>
    <xf numFmtId="165" fontId="3" fillId="0" borderId="15" xfId="393" applyNumberFormat="1" applyFont="1" applyBorder="1" applyAlignment="1">
      <alignment vertical="center"/>
    </xf>
    <xf numFmtId="49" fontId="5" fillId="4" borderId="9" xfId="397" applyNumberFormat="1" applyFont="1" applyFill="1" applyBorder="1" applyAlignment="1">
      <alignment horizontal="center" vertical="center"/>
    </xf>
    <xf numFmtId="165" fontId="5" fillId="4" borderId="5" xfId="397" applyNumberFormat="1" applyFont="1" applyFill="1" applyBorder="1" applyAlignment="1">
      <alignment horizontal="center" vertical="center"/>
    </xf>
    <xf numFmtId="165" fontId="5" fillId="4" borderId="5" xfId="398" applyNumberFormat="1" applyFont="1" applyFill="1" applyBorder="1" applyAlignment="1" applyProtection="1">
      <alignment horizontal="center" vertical="center"/>
      <protection hidden="1"/>
    </xf>
    <xf numFmtId="49" fontId="5" fillId="4" borderId="5" xfId="397" applyNumberFormat="1" applyFont="1" applyFill="1" applyBorder="1" applyAlignment="1">
      <alignment horizontal="center" vertical="center"/>
    </xf>
    <xf numFmtId="49" fontId="5" fillId="4" borderId="11" xfId="397" applyNumberFormat="1" applyFont="1" applyFill="1" applyBorder="1" applyAlignment="1">
      <alignment horizontal="center" vertical="center"/>
    </xf>
    <xf numFmtId="165" fontId="3" fillId="0" borderId="10" xfId="264" applyFont="1" applyBorder="1" applyAlignment="1">
      <alignment vertical="center"/>
    </xf>
    <xf numFmtId="165" fontId="5" fillId="0" borderId="3" xfId="264" applyFont="1" applyBorder="1" applyAlignment="1">
      <alignment vertical="center"/>
    </xf>
    <xf numFmtId="165" fontId="5" fillId="0" borderId="3" xfId="264" quotePrefix="1" applyFont="1" applyBorder="1" applyAlignment="1">
      <alignment horizontal="right" vertical="center"/>
    </xf>
    <xf numFmtId="165" fontId="5" fillId="0" borderId="3" xfId="264" quotePrefix="1" applyFont="1" applyBorder="1" applyAlignment="1">
      <alignment horizontal="center" vertical="center"/>
    </xf>
    <xf numFmtId="165" fontId="5" fillId="0" borderId="23" xfId="264" quotePrefix="1" applyFont="1" applyBorder="1" applyAlignment="1">
      <alignment horizontal="center" vertical="center"/>
    </xf>
    <xf numFmtId="176" fontId="3" fillId="0" borderId="10" xfId="264" applyNumberFormat="1" applyFont="1" applyBorder="1" applyAlignment="1">
      <alignment horizontal="center" vertical="center"/>
    </xf>
    <xf numFmtId="165" fontId="3" fillId="0" borderId="3" xfId="264" applyFont="1" applyBorder="1" applyAlignment="1">
      <alignment vertical="center"/>
    </xf>
    <xf numFmtId="165" fontId="3" fillId="0" borderId="3" xfId="264" applyFont="1" applyBorder="1" applyAlignment="1">
      <alignment horizontal="right" vertical="center"/>
    </xf>
    <xf numFmtId="165" fontId="3" fillId="0" borderId="3" xfId="264" applyFont="1" applyBorder="1" applyAlignment="1">
      <alignment horizontal="center" vertical="center"/>
    </xf>
    <xf numFmtId="165" fontId="3" fillId="0" borderId="12" xfId="264" applyFont="1" applyBorder="1" applyAlignment="1">
      <alignment horizontal="center" vertical="center"/>
    </xf>
    <xf numFmtId="165" fontId="5" fillId="0" borderId="3" xfId="264" applyFont="1" applyBorder="1" applyAlignment="1">
      <alignment horizontal="right" vertical="center"/>
    </xf>
    <xf numFmtId="165" fontId="5" fillId="0" borderId="3" xfId="264" applyFont="1" applyBorder="1" applyAlignment="1">
      <alignment horizontal="center" vertical="center"/>
    </xf>
    <xf numFmtId="165" fontId="5" fillId="0" borderId="12" xfId="264" applyFont="1" applyBorder="1" applyAlignment="1">
      <alignment horizontal="center" vertical="center"/>
    </xf>
    <xf numFmtId="165" fontId="3" fillId="0" borderId="38" xfId="264" applyFont="1" applyBorder="1" applyAlignment="1">
      <alignment vertical="center"/>
    </xf>
    <xf numFmtId="165" fontId="5" fillId="0" borderId="39" xfId="264" applyFont="1" applyBorder="1" applyAlignment="1">
      <alignment vertical="center"/>
    </xf>
    <xf numFmtId="165" fontId="5" fillId="0" borderId="39" xfId="264" applyFont="1" applyBorder="1" applyAlignment="1">
      <alignment horizontal="center" vertical="center"/>
    </xf>
    <xf numFmtId="165" fontId="5" fillId="0" borderId="42" xfId="264" applyFont="1" applyBorder="1" applyAlignment="1">
      <alignment horizontal="center" vertical="center"/>
    </xf>
    <xf numFmtId="177" fontId="3" fillId="0" borderId="0" xfId="2" applyNumberFormat="1" applyFont="1" applyAlignment="1">
      <alignment vertical="center"/>
    </xf>
    <xf numFmtId="0" fontId="5" fillId="0" borderId="0" xfId="2" applyFont="1" applyAlignment="1">
      <alignment horizontal="center" vertical="center"/>
    </xf>
    <xf numFmtId="165" fontId="5" fillId="0" borderId="0" xfId="399" applyNumberFormat="1" applyFont="1" applyAlignment="1" applyProtection="1">
      <alignment horizontal="center" vertical="center"/>
    </xf>
    <xf numFmtId="165" fontId="32" fillId="0" borderId="0" xfId="399" applyNumberFormat="1" applyFont="1" applyAlignment="1" applyProtection="1">
      <alignment horizontal="right" vertical="center"/>
    </xf>
    <xf numFmtId="49" fontId="5" fillId="4" borderId="9" xfId="400" applyNumberFormat="1" applyFont="1" applyFill="1" applyBorder="1" applyAlignment="1">
      <alignment horizontal="center" vertical="center"/>
    </xf>
    <xf numFmtId="165" fontId="5" fillId="0" borderId="0" xfId="399" applyNumberFormat="1" applyFont="1" applyFill="1" applyBorder="1" applyAlignment="1">
      <alignment horizontal="center" vertical="center"/>
    </xf>
    <xf numFmtId="165" fontId="5" fillId="4" borderId="5" xfId="400" applyNumberFormat="1" applyFont="1" applyFill="1" applyBorder="1" applyAlignment="1">
      <alignment horizontal="center" vertical="center"/>
    </xf>
    <xf numFmtId="165" fontId="5" fillId="4" borderId="5" xfId="401" applyNumberFormat="1" applyFont="1" applyFill="1" applyBorder="1" applyAlignment="1" applyProtection="1">
      <alignment horizontal="center" vertical="center" wrapText="1"/>
      <protection hidden="1"/>
    </xf>
    <xf numFmtId="49" fontId="5" fillId="4" borderId="5" xfId="400" applyNumberFormat="1" applyFont="1" applyFill="1" applyBorder="1" applyAlignment="1">
      <alignment horizontal="center" vertical="center"/>
    </xf>
    <xf numFmtId="49" fontId="5" fillId="4" borderId="11" xfId="400" applyNumberFormat="1" applyFont="1" applyFill="1" applyBorder="1" applyAlignment="1">
      <alignment horizontal="center" vertical="center"/>
    </xf>
    <xf numFmtId="165" fontId="5" fillId="0" borderId="0" xfId="167" quotePrefix="1" applyNumberFormat="1" applyFont="1" applyFill="1" applyBorder="1" applyAlignment="1">
      <alignment horizontal="center" vertical="center"/>
    </xf>
    <xf numFmtId="165" fontId="3" fillId="0" borderId="10" xfId="265" applyFont="1" applyBorder="1" applyAlignment="1">
      <alignment horizontal="left" vertical="center"/>
    </xf>
    <xf numFmtId="165" fontId="5" fillId="0" borderId="3" xfId="265" applyFont="1" applyBorder="1" applyAlignment="1">
      <alignment vertical="center"/>
    </xf>
    <xf numFmtId="165" fontId="5" fillId="0" borderId="3" xfId="265" applyFont="1" applyBorder="1" applyAlignment="1">
      <alignment horizontal="right" vertical="center"/>
    </xf>
    <xf numFmtId="165" fontId="5" fillId="0" borderId="3" xfId="265" quotePrefix="1" applyFont="1" applyBorder="1" applyAlignment="1">
      <alignment vertical="center"/>
    </xf>
    <xf numFmtId="165" fontId="5" fillId="0" borderId="3" xfId="265" quotePrefix="1" applyFont="1" applyBorder="1" applyAlignment="1">
      <alignment horizontal="center" vertical="center"/>
    </xf>
    <xf numFmtId="165" fontId="5" fillId="0" borderId="23" xfId="265" quotePrefix="1" applyFont="1" applyBorder="1" applyAlignment="1">
      <alignment horizontal="center" vertical="center"/>
    </xf>
    <xf numFmtId="165" fontId="5" fillId="0" borderId="0" xfId="265" quotePrefix="1" applyFont="1" applyBorder="1" applyAlignment="1">
      <alignment horizontal="right" vertical="center"/>
    </xf>
    <xf numFmtId="176" fontId="3" fillId="0" borderId="10" xfId="265" applyNumberFormat="1" applyFont="1" applyBorder="1" applyAlignment="1">
      <alignment horizontal="center" vertical="center"/>
    </xf>
    <xf numFmtId="176" fontId="3" fillId="0" borderId="3" xfId="265" applyNumberFormat="1" applyFont="1" applyBorder="1" applyAlignment="1">
      <alignment horizontal="left" vertical="center"/>
    </xf>
    <xf numFmtId="165" fontId="3" fillId="0" borderId="3" xfId="265" applyNumberFormat="1" applyFont="1" applyBorder="1" applyAlignment="1">
      <alignment horizontal="right" vertical="center"/>
    </xf>
    <xf numFmtId="165" fontId="3" fillId="0" borderId="3" xfId="265" applyFont="1" applyBorder="1" applyAlignment="1">
      <alignment vertical="center"/>
    </xf>
    <xf numFmtId="165" fontId="3" fillId="0" borderId="3" xfId="265" applyFont="1" applyBorder="1" applyAlignment="1">
      <alignment horizontal="center" vertical="center"/>
    </xf>
    <xf numFmtId="165" fontId="3" fillId="0" borderId="12" xfId="265" applyFont="1" applyBorder="1" applyAlignment="1">
      <alignment horizontal="center" vertical="center"/>
    </xf>
    <xf numFmtId="165" fontId="3" fillId="0" borderId="0" xfId="265" applyFont="1" applyBorder="1" applyAlignment="1">
      <alignment horizontal="right" vertical="center"/>
    </xf>
    <xf numFmtId="176" fontId="3" fillId="0" borderId="10" xfId="265" applyNumberFormat="1" applyFont="1" applyBorder="1" applyAlignment="1">
      <alignment horizontal="left" vertical="center"/>
    </xf>
    <xf numFmtId="176" fontId="5" fillId="0" borderId="3" xfId="265" applyNumberFormat="1" applyFont="1" applyBorder="1" applyAlignment="1">
      <alignment horizontal="left" vertical="center"/>
    </xf>
    <xf numFmtId="165" fontId="5" fillId="0" borderId="3" xfId="265" applyNumberFormat="1" applyFont="1" applyBorder="1" applyAlignment="1">
      <alignment horizontal="right" vertical="center"/>
    </xf>
    <xf numFmtId="165" fontId="5" fillId="0" borderId="3" xfId="265" applyFont="1" applyBorder="1" applyAlignment="1">
      <alignment horizontal="center" vertical="center"/>
    </xf>
    <xf numFmtId="165" fontId="5" fillId="0" borderId="12" xfId="265" applyFont="1" applyBorder="1" applyAlignment="1">
      <alignment horizontal="center" vertical="center"/>
    </xf>
    <xf numFmtId="176" fontId="3" fillId="0" borderId="38" xfId="265" applyNumberFormat="1" applyFont="1" applyBorder="1" applyAlignment="1">
      <alignment horizontal="left" vertical="center"/>
    </xf>
    <xf numFmtId="176" fontId="5" fillId="0" borderId="39" xfId="265" applyNumberFormat="1" applyFont="1" applyBorder="1" applyAlignment="1">
      <alignment horizontal="left" vertical="center"/>
    </xf>
    <xf numFmtId="165" fontId="5" fillId="0" borderId="39" xfId="265" applyNumberFormat="1" applyFont="1" applyBorder="1" applyAlignment="1">
      <alignment horizontal="right" vertical="center"/>
    </xf>
    <xf numFmtId="165" fontId="5" fillId="0" borderId="39" xfId="265" applyFont="1" applyBorder="1" applyAlignment="1">
      <alignment vertical="center"/>
    </xf>
    <xf numFmtId="165" fontId="5" fillId="0" borderId="39" xfId="265" applyFont="1" applyBorder="1" applyAlignment="1">
      <alignment horizontal="center" vertical="center"/>
    </xf>
    <xf numFmtId="165" fontId="5" fillId="0" borderId="42" xfId="265" applyFont="1" applyBorder="1" applyAlignment="1">
      <alignment horizontal="center" vertical="center"/>
    </xf>
    <xf numFmtId="49" fontId="5" fillId="4" borderId="9" xfId="403" applyNumberFormat="1" applyFont="1" applyFill="1" applyBorder="1" applyAlignment="1">
      <alignment horizontal="center" vertical="center"/>
    </xf>
    <xf numFmtId="165" fontId="5" fillId="4" borderId="5" xfId="403" applyNumberFormat="1" applyFont="1" applyFill="1" applyBorder="1" applyAlignment="1">
      <alignment horizontal="center" vertical="center"/>
    </xf>
    <xf numFmtId="165" fontId="5" fillId="4" borderId="5" xfId="402" applyNumberFormat="1" applyFont="1" applyFill="1" applyBorder="1" applyAlignment="1" applyProtection="1">
      <alignment horizontal="center" vertical="center" wrapText="1"/>
      <protection hidden="1"/>
    </xf>
    <xf numFmtId="49" fontId="5" fillId="4" borderId="5" xfId="403" applyNumberFormat="1" applyFont="1" applyFill="1" applyBorder="1" applyAlignment="1">
      <alignment horizontal="center" vertical="center"/>
    </xf>
    <xf numFmtId="49" fontId="5" fillId="4" borderId="11" xfId="403" applyNumberFormat="1" applyFont="1" applyFill="1" applyBorder="1" applyAlignment="1">
      <alignment horizontal="center" vertical="center"/>
    </xf>
    <xf numFmtId="165" fontId="3" fillId="0" borderId="3" xfId="265" applyFont="1" applyBorder="1" applyAlignment="1">
      <alignment horizontal="right" vertical="center"/>
    </xf>
    <xf numFmtId="176" fontId="3" fillId="0" borderId="38" xfId="265" applyNumberFormat="1" applyFont="1" applyBorder="1" applyAlignment="1">
      <alignment horizontal="center" vertical="center"/>
    </xf>
    <xf numFmtId="165" fontId="5" fillId="0" borderId="39" xfId="265" applyFont="1" applyBorder="1" applyAlignment="1">
      <alignment horizontal="right" vertical="center"/>
    </xf>
    <xf numFmtId="176" fontId="3" fillId="0" borderId="0" xfId="265" applyNumberFormat="1" applyFont="1" applyBorder="1" applyAlignment="1">
      <alignment horizontal="center" vertical="center"/>
    </xf>
    <xf numFmtId="176" fontId="3" fillId="0" borderId="0" xfId="265" applyNumberFormat="1" applyFont="1" applyBorder="1" applyAlignment="1">
      <alignment horizontal="left" vertical="center"/>
    </xf>
    <xf numFmtId="165" fontId="3" fillId="0" borderId="0" xfId="265" applyFont="1" applyBorder="1" applyAlignment="1">
      <alignment vertical="center"/>
    </xf>
    <xf numFmtId="165" fontId="3" fillId="0" borderId="0" xfId="265" applyNumberFormat="1" applyFont="1" applyBorder="1" applyAlignment="1">
      <alignment horizontal="left" vertical="center"/>
    </xf>
    <xf numFmtId="165" fontId="3" fillId="0" borderId="0" xfId="265" applyNumberFormat="1" applyFont="1" applyBorder="1" applyAlignment="1">
      <alignment vertical="center"/>
    </xf>
    <xf numFmtId="165" fontId="3" fillId="0" borderId="0" xfId="265" applyNumberFormat="1" applyFont="1" applyBorder="1" applyAlignment="1">
      <alignment horizontal="right" vertical="center"/>
    </xf>
    <xf numFmtId="176" fontId="5" fillId="0" borderId="0" xfId="265" applyNumberFormat="1" applyFont="1" applyBorder="1" applyAlignment="1">
      <alignment horizontal="left" vertical="center"/>
    </xf>
    <xf numFmtId="165" fontId="5" fillId="0" borderId="0" xfId="265" applyFont="1" applyBorder="1" applyAlignment="1">
      <alignment vertical="center"/>
    </xf>
    <xf numFmtId="49" fontId="5" fillId="4" borderId="9" xfId="405" applyNumberFormat="1" applyFont="1" applyFill="1" applyBorder="1" applyAlignment="1">
      <alignment horizontal="center" vertical="center"/>
    </xf>
    <xf numFmtId="165" fontId="5" fillId="4" borderId="5" xfId="405" applyNumberFormat="1" applyFont="1" applyFill="1" applyBorder="1" applyAlignment="1">
      <alignment horizontal="center" vertical="center"/>
    </xf>
    <xf numFmtId="165" fontId="5" fillId="4" borderId="5" xfId="406" applyNumberFormat="1" applyFont="1" applyFill="1" applyBorder="1" applyAlignment="1" applyProtection="1">
      <alignment horizontal="center" vertical="center" wrapText="1"/>
      <protection hidden="1"/>
    </xf>
    <xf numFmtId="49" fontId="5" fillId="4" borderId="5" xfId="405" applyNumberFormat="1" applyFont="1" applyFill="1" applyBorder="1" applyAlignment="1">
      <alignment horizontal="center" vertical="center"/>
    </xf>
    <xf numFmtId="49" fontId="5" fillId="4" borderId="11" xfId="405" applyNumberFormat="1" applyFont="1" applyFill="1" applyBorder="1" applyAlignment="1">
      <alignment horizontal="center" vertical="center"/>
    </xf>
    <xf numFmtId="165" fontId="3" fillId="0" borderId="10" xfId="266" applyFont="1" applyBorder="1" applyAlignment="1">
      <alignment horizontal="left" vertical="center"/>
    </xf>
    <xf numFmtId="165" fontId="5" fillId="0" borderId="3" xfId="266" applyFont="1" applyBorder="1" applyAlignment="1">
      <alignment vertical="center"/>
    </xf>
    <xf numFmtId="165" fontId="5" fillId="0" borderId="3" xfId="266" applyNumberFormat="1" applyFont="1" applyBorder="1" applyAlignment="1">
      <alignment horizontal="right" vertical="center"/>
    </xf>
    <xf numFmtId="165" fontId="5" fillId="0" borderId="2" xfId="266" quotePrefix="1" applyFont="1" applyBorder="1" applyAlignment="1">
      <alignment horizontal="right" vertical="center"/>
    </xf>
    <xf numFmtId="165" fontId="5" fillId="0" borderId="2" xfId="266" quotePrefix="1" applyFont="1" applyBorder="1" applyAlignment="1">
      <alignment horizontal="center" vertical="center"/>
    </xf>
    <xf numFmtId="165" fontId="5" fillId="0" borderId="23" xfId="266" quotePrefix="1" applyFont="1" applyBorder="1" applyAlignment="1">
      <alignment horizontal="center" vertical="center"/>
    </xf>
    <xf numFmtId="176" fontId="3" fillId="0" borderId="10" xfId="266" applyNumberFormat="1" applyFont="1" applyBorder="1" applyAlignment="1">
      <alignment horizontal="center" vertical="center"/>
    </xf>
    <xf numFmtId="176" fontId="3" fillId="0" borderId="3" xfId="266" applyNumberFormat="1" applyFont="1" applyBorder="1" applyAlignment="1">
      <alignment horizontal="left" vertical="center"/>
    </xf>
    <xf numFmtId="165" fontId="3" fillId="0" borderId="3" xfId="266" applyNumberFormat="1" applyFont="1" applyBorder="1" applyAlignment="1">
      <alignment horizontal="right" vertical="center"/>
    </xf>
    <xf numFmtId="165" fontId="3" fillId="0" borderId="3" xfId="266" applyFont="1" applyBorder="1" applyAlignment="1">
      <alignment horizontal="right" vertical="center"/>
    </xf>
    <xf numFmtId="165" fontId="3" fillId="0" borderId="3" xfId="266" applyFont="1" applyBorder="1" applyAlignment="1">
      <alignment horizontal="center" vertical="center"/>
    </xf>
    <xf numFmtId="165" fontId="3" fillId="0" borderId="12" xfId="266" applyFont="1" applyBorder="1" applyAlignment="1">
      <alignment horizontal="center" vertical="center"/>
    </xf>
    <xf numFmtId="176" fontId="3" fillId="0" borderId="10" xfId="266" applyNumberFormat="1" applyFont="1" applyBorder="1" applyAlignment="1">
      <alignment horizontal="left" vertical="center"/>
    </xf>
    <xf numFmtId="176" fontId="5" fillId="0" borderId="3" xfId="266" applyNumberFormat="1" applyFont="1" applyBorder="1" applyAlignment="1">
      <alignment horizontal="left" vertical="center"/>
    </xf>
    <xf numFmtId="165" fontId="5" fillId="0" borderId="3" xfId="266" applyFont="1" applyBorder="1" applyAlignment="1">
      <alignment horizontal="right" vertical="center"/>
    </xf>
    <xf numFmtId="165" fontId="5" fillId="0" borderId="3" xfId="266" applyFont="1" applyBorder="1" applyAlignment="1">
      <alignment horizontal="center" vertical="center"/>
    </xf>
    <xf numFmtId="165" fontId="5" fillId="0" borderId="12" xfId="266" applyFont="1" applyBorder="1" applyAlignment="1">
      <alignment horizontal="center" vertical="center"/>
    </xf>
    <xf numFmtId="176" fontId="3" fillId="0" borderId="38" xfId="266" applyNumberFormat="1" applyFont="1" applyBorder="1" applyAlignment="1">
      <alignment horizontal="left" vertical="center"/>
    </xf>
    <xf numFmtId="176" fontId="5" fillId="0" borderId="39" xfId="266" applyNumberFormat="1" applyFont="1" applyBorder="1" applyAlignment="1">
      <alignment horizontal="left" vertical="center"/>
    </xf>
    <xf numFmtId="165" fontId="5" fillId="0" borderId="39" xfId="266" applyNumberFormat="1" applyFont="1" applyBorder="1" applyAlignment="1">
      <alignment horizontal="right" vertical="center"/>
    </xf>
    <xf numFmtId="165" fontId="5" fillId="0" borderId="39" xfId="266" applyFont="1" applyBorder="1" applyAlignment="1">
      <alignment horizontal="right" vertical="center"/>
    </xf>
    <xf numFmtId="165" fontId="5" fillId="0" borderId="39" xfId="266" applyFont="1" applyBorder="1" applyAlignment="1">
      <alignment horizontal="center" vertical="center"/>
    </xf>
    <xf numFmtId="165" fontId="5" fillId="0" borderId="42" xfId="266" applyFont="1" applyBorder="1" applyAlignment="1">
      <alignment horizontal="center" vertical="center"/>
    </xf>
    <xf numFmtId="0" fontId="9" fillId="0" borderId="0" xfId="0" applyFont="1" applyAlignment="1">
      <alignment vertical="center"/>
    </xf>
    <xf numFmtId="0" fontId="5" fillId="0" borderId="0" xfId="0" applyFont="1" applyAlignment="1">
      <alignment vertical="center"/>
    </xf>
    <xf numFmtId="0" fontId="3" fillId="0" borderId="0" xfId="0" applyFont="1" applyAlignment="1">
      <alignment vertical="center"/>
    </xf>
    <xf numFmtId="49" fontId="5" fillId="4" borderId="4" xfId="391" applyNumberFormat="1" applyFont="1" applyFill="1" applyBorder="1" applyAlignment="1">
      <alignment horizontal="center" vertical="center"/>
    </xf>
    <xf numFmtId="0" fontId="5" fillId="4" borderId="5" xfId="0" applyFont="1" applyFill="1" applyBorder="1" applyAlignment="1">
      <alignment horizontal="center" vertical="center"/>
    </xf>
    <xf numFmtId="0" fontId="5" fillId="4" borderId="11" xfId="0" applyFont="1" applyFill="1" applyBorder="1" applyAlignment="1">
      <alignment horizontal="center" vertical="center"/>
    </xf>
    <xf numFmtId="1" fontId="3" fillId="0" borderId="24" xfId="0" applyNumberFormat="1" applyFont="1" applyFill="1" applyBorder="1" applyAlignment="1">
      <alignment horizontal="center" vertical="center"/>
    </xf>
    <xf numFmtId="166" fontId="3" fillId="0" borderId="2" xfId="0" applyNumberFormat="1" applyFont="1" applyFill="1" applyBorder="1" applyAlignment="1">
      <alignment vertical="center"/>
    </xf>
    <xf numFmtId="166" fontId="3" fillId="0" borderId="3" xfId="0" applyNumberFormat="1" applyFont="1" applyFill="1" applyBorder="1" applyAlignment="1">
      <alignment horizontal="center" vertical="center"/>
    </xf>
    <xf numFmtId="166" fontId="3" fillId="0" borderId="12" xfId="0" applyNumberFormat="1" applyFont="1" applyFill="1" applyBorder="1" applyAlignment="1">
      <alignment horizontal="center" vertical="center"/>
    </xf>
    <xf numFmtId="166" fontId="9" fillId="0" borderId="0" xfId="0" applyNumberFormat="1" applyFont="1" applyAlignment="1">
      <alignment vertical="center"/>
    </xf>
    <xf numFmtId="166" fontId="3" fillId="0" borderId="3" xfId="0" applyNumberFormat="1" applyFont="1" applyFill="1" applyBorder="1" applyAlignment="1">
      <alignment vertical="center"/>
    </xf>
    <xf numFmtId="166" fontId="9" fillId="0" borderId="3" xfId="0" applyNumberFormat="1" applyFont="1" applyFill="1" applyBorder="1" applyAlignment="1">
      <alignment horizontal="center" vertical="center"/>
    </xf>
    <xf numFmtId="166" fontId="3" fillId="0" borderId="3" xfId="0" quotePrefix="1" applyNumberFormat="1" applyFont="1" applyFill="1" applyBorder="1" applyAlignment="1">
      <alignment horizontal="center" vertical="center"/>
    </xf>
    <xf numFmtId="0" fontId="9" fillId="0" borderId="24" xfId="0" applyFont="1" applyFill="1" applyBorder="1" applyAlignment="1">
      <alignment horizontal="center" vertical="center"/>
    </xf>
    <xf numFmtId="0" fontId="5" fillId="0" borderId="38" xfId="0" applyFont="1" applyFill="1" applyBorder="1" applyAlignment="1">
      <alignment horizontal="center" vertical="center"/>
    </xf>
    <xf numFmtId="166" fontId="5" fillId="0" borderId="41" xfId="0" applyNumberFormat="1" applyFont="1" applyFill="1" applyBorder="1" applyAlignment="1">
      <alignment vertical="center"/>
    </xf>
    <xf numFmtId="166" fontId="5" fillId="0" borderId="39" xfId="0" applyNumberFormat="1" applyFont="1" applyFill="1" applyBorder="1" applyAlignment="1">
      <alignment horizontal="center" vertical="center"/>
    </xf>
    <xf numFmtId="166" fontId="5" fillId="0" borderId="42" xfId="0" applyNumberFormat="1" applyFont="1" applyFill="1" applyBorder="1" applyAlignment="1">
      <alignment horizontal="center" vertical="center"/>
    </xf>
    <xf numFmtId="0" fontId="3" fillId="0" borderId="0" xfId="276" applyFont="1" applyAlignment="1">
      <alignment vertical="center"/>
    </xf>
    <xf numFmtId="0" fontId="5" fillId="0" borderId="0" xfId="276" applyFont="1" applyAlignment="1">
      <alignment horizontal="center" vertical="center"/>
    </xf>
    <xf numFmtId="165" fontId="5" fillId="4" borderId="43" xfId="179" applyNumberFormat="1" applyFont="1" applyFill="1" applyBorder="1" applyAlignment="1">
      <alignment horizontal="center" vertical="center"/>
    </xf>
    <xf numFmtId="165" fontId="5" fillId="4" borderId="28" xfId="179" applyNumberFormat="1" applyFont="1" applyFill="1" applyBorder="1" applyAlignment="1">
      <alignment horizontal="center" vertical="center"/>
    </xf>
    <xf numFmtId="165" fontId="5" fillId="4" borderId="28" xfId="179" quotePrefix="1" applyNumberFormat="1" applyFont="1" applyFill="1" applyBorder="1" applyAlignment="1">
      <alignment horizontal="center" vertical="center"/>
    </xf>
    <xf numFmtId="165" fontId="5" fillId="4" borderId="75" xfId="179" quotePrefix="1" applyNumberFormat="1" applyFont="1" applyFill="1" applyBorder="1" applyAlignment="1">
      <alignment horizontal="center" vertical="center"/>
    </xf>
    <xf numFmtId="0" fontId="5" fillId="4" borderId="28" xfId="276" quotePrefix="1" applyFont="1" applyFill="1" applyBorder="1" applyAlignment="1">
      <alignment horizontal="center" vertical="center"/>
    </xf>
    <xf numFmtId="0" fontId="5" fillId="4" borderId="84" xfId="276" quotePrefix="1" applyFont="1" applyFill="1" applyBorder="1" applyAlignment="1">
      <alignment horizontal="center" vertical="center"/>
    </xf>
    <xf numFmtId="165" fontId="3" fillId="0" borderId="33" xfId="179" applyNumberFormat="1" applyFont="1" applyBorder="1" applyAlignment="1">
      <alignment horizontal="left" vertical="center"/>
    </xf>
    <xf numFmtId="2" fontId="3" fillId="0" borderId="5" xfId="267" applyNumberFormat="1" applyFont="1" applyBorder="1" applyAlignment="1">
      <alignment vertical="center"/>
    </xf>
    <xf numFmtId="166" fontId="3" fillId="0" borderId="5" xfId="267" applyNumberFormat="1" applyFont="1" applyBorder="1" applyAlignment="1">
      <alignment vertical="center"/>
    </xf>
    <xf numFmtId="166" fontId="3" fillId="0" borderId="7" xfId="267" applyNumberFormat="1" applyFont="1" applyBorder="1" applyAlignment="1">
      <alignment vertical="center"/>
    </xf>
    <xf numFmtId="166" fontId="3" fillId="0" borderId="35" xfId="267" applyNumberFormat="1" applyFont="1" applyBorder="1" applyAlignment="1">
      <alignment vertical="center"/>
    </xf>
    <xf numFmtId="2" fontId="3" fillId="0" borderId="0" xfId="276" applyNumberFormat="1" applyFont="1" applyAlignment="1">
      <alignment vertical="center"/>
    </xf>
    <xf numFmtId="166" fontId="3" fillId="0" borderId="7" xfId="267" quotePrefix="1" applyNumberFormat="1" applyFont="1" applyBorder="1" applyAlignment="1">
      <alignment horizontal="right" vertical="center"/>
    </xf>
    <xf numFmtId="166" fontId="3" fillId="0" borderId="5" xfId="267" quotePrefix="1" applyNumberFormat="1" applyFont="1" applyBorder="1" applyAlignment="1">
      <alignment horizontal="right" vertical="center"/>
    </xf>
    <xf numFmtId="166" fontId="3" fillId="0" borderId="35" xfId="267" quotePrefix="1" applyNumberFormat="1" applyFont="1" applyBorder="1" applyAlignment="1">
      <alignment horizontal="right" vertical="center"/>
    </xf>
    <xf numFmtId="2" fontId="3" fillId="0" borderId="5" xfId="267" applyNumberFormat="1" applyFont="1" applyFill="1" applyBorder="1" applyAlignment="1">
      <alignment vertical="center"/>
    </xf>
    <xf numFmtId="166" fontId="3" fillId="0" borderId="5" xfId="267" applyNumberFormat="1" applyFont="1" applyFill="1" applyBorder="1" applyAlignment="1">
      <alignment vertical="center"/>
    </xf>
    <xf numFmtId="165" fontId="5" fillId="0" borderId="83" xfId="179" applyNumberFormat="1" applyFont="1" applyBorder="1" applyAlignment="1">
      <alignment horizontal="center" vertical="center"/>
    </xf>
    <xf numFmtId="2" fontId="5" fillId="0" borderId="39" xfId="267" applyNumberFormat="1" applyFont="1" applyBorder="1" applyAlignment="1">
      <alignment vertical="center"/>
    </xf>
    <xf numFmtId="166" fontId="5" fillId="0" borderId="39" xfId="267" applyNumberFormat="1" applyFont="1" applyBorder="1" applyAlignment="1">
      <alignment vertical="center"/>
    </xf>
    <xf numFmtId="166" fontId="5" fillId="0" borderId="40" xfId="267" applyNumberFormat="1" applyFont="1" applyBorder="1" applyAlignment="1">
      <alignment vertical="center"/>
    </xf>
    <xf numFmtId="166" fontId="5" fillId="0" borderId="85" xfId="267" applyNumberFormat="1" applyFont="1" applyBorder="1" applyAlignment="1">
      <alignment vertical="center"/>
    </xf>
    <xf numFmtId="0" fontId="3" fillId="0" borderId="0" xfId="2" applyFont="1" applyFill="1"/>
    <xf numFmtId="173" fontId="5" fillId="4" borderId="5" xfId="407" applyNumberFormat="1" applyFont="1" applyFill="1" applyBorder="1" applyAlignment="1" applyProtection="1">
      <alignment horizontal="center" vertical="center" wrapText="1"/>
    </xf>
    <xf numFmtId="173" fontId="5" fillId="4" borderId="6" xfId="407" applyNumberFormat="1" applyFont="1" applyFill="1" applyBorder="1" applyAlignment="1" applyProtection="1">
      <alignment horizontal="center" vertical="center" wrapText="1"/>
    </xf>
    <xf numFmtId="173" fontId="5" fillId="4" borderId="11" xfId="407" applyNumberFormat="1" applyFont="1" applyFill="1" applyBorder="1" applyAlignment="1" applyProtection="1">
      <alignment horizontal="center" vertical="center" wrapText="1"/>
    </xf>
    <xf numFmtId="173" fontId="5" fillId="4" borderId="14" xfId="407" applyNumberFormat="1" applyFont="1" applyFill="1" applyBorder="1" applyAlignment="1" applyProtection="1">
      <alignment horizontal="center" vertical="center" wrapText="1"/>
    </xf>
    <xf numFmtId="0" fontId="5" fillId="4" borderId="14" xfId="2" applyFont="1" applyFill="1" applyBorder="1" applyAlignment="1">
      <alignment horizontal="center" vertical="center" wrapText="1"/>
    </xf>
    <xf numFmtId="0" fontId="5" fillId="4" borderId="5" xfId="2" applyFont="1" applyFill="1" applyBorder="1" applyAlignment="1">
      <alignment horizontal="center" vertical="center" wrapText="1"/>
    </xf>
    <xf numFmtId="0" fontId="5" fillId="4" borderId="6" xfId="2" applyFont="1" applyFill="1" applyBorder="1" applyAlignment="1">
      <alignment horizontal="center" vertical="center" wrapText="1"/>
    </xf>
    <xf numFmtId="0" fontId="5" fillId="4" borderId="11" xfId="2" applyFont="1" applyFill="1" applyBorder="1" applyAlignment="1">
      <alignment horizontal="center" vertical="center" wrapText="1"/>
    </xf>
    <xf numFmtId="173" fontId="3" fillId="0" borderId="22" xfId="407" applyNumberFormat="1" applyFont="1" applyFill="1" applyBorder="1" applyAlignment="1" applyProtection="1">
      <alignment horizontal="left"/>
    </xf>
    <xf numFmtId="166" fontId="3" fillId="0" borderId="22" xfId="2" applyNumberFormat="1" applyFont="1" applyFill="1" applyBorder="1" applyAlignment="1">
      <alignment horizontal="center"/>
    </xf>
    <xf numFmtId="166" fontId="3" fillId="0" borderId="32" xfId="2" applyNumberFormat="1" applyFont="1" applyFill="1" applyBorder="1" applyAlignment="1">
      <alignment horizontal="center"/>
    </xf>
    <xf numFmtId="173" fontId="3" fillId="0" borderId="10" xfId="407" applyNumberFormat="1" applyFont="1" applyFill="1" applyBorder="1" applyAlignment="1" applyProtection="1">
      <alignment horizontal="left"/>
    </xf>
    <xf numFmtId="166" fontId="3" fillId="0" borderId="10" xfId="2" applyNumberFormat="1" applyFont="1" applyFill="1" applyBorder="1" applyAlignment="1">
      <alignment horizontal="center"/>
    </xf>
    <xf numFmtId="166" fontId="3" fillId="0" borderId="1" xfId="2" applyNumberFormat="1" applyFont="1" applyFill="1" applyBorder="1" applyAlignment="1">
      <alignment horizontal="center"/>
    </xf>
    <xf numFmtId="173" fontId="3" fillId="0" borderId="18" xfId="407" applyNumberFormat="1" applyFont="1" applyFill="1" applyBorder="1" applyAlignment="1" applyProtection="1">
      <alignment horizontal="left"/>
    </xf>
    <xf numFmtId="166" fontId="3" fillId="0" borderId="4" xfId="2" applyNumberFormat="1" applyFont="1" applyFill="1" applyBorder="1" applyAlignment="1">
      <alignment horizontal="center"/>
    </xf>
    <xf numFmtId="166" fontId="3" fillId="0" borderId="19" xfId="2" applyNumberFormat="1" applyFont="1" applyFill="1" applyBorder="1" applyAlignment="1">
      <alignment horizontal="center"/>
    </xf>
    <xf numFmtId="166" fontId="3" fillId="0" borderId="18" xfId="2" applyNumberFormat="1" applyFont="1" applyFill="1" applyBorder="1" applyAlignment="1">
      <alignment horizontal="center"/>
    </xf>
    <xf numFmtId="166" fontId="3" fillId="0" borderId="37" xfId="2" applyNumberFormat="1" applyFont="1" applyFill="1" applyBorder="1" applyAlignment="1">
      <alignment horizontal="center"/>
    </xf>
    <xf numFmtId="173" fontId="5" fillId="0" borderId="38" xfId="179" applyNumberFormat="1" applyFont="1" applyFill="1" applyBorder="1" applyAlignment="1" applyProtection="1">
      <alignment horizontal="left"/>
    </xf>
    <xf numFmtId="166" fontId="5" fillId="0" borderId="39" xfId="2" applyNumberFormat="1" applyFont="1" applyFill="1" applyBorder="1" applyAlignment="1">
      <alignment horizontal="center"/>
    </xf>
    <xf numFmtId="166" fontId="5" fillId="0" borderId="42" xfId="2" applyNumberFormat="1" applyFont="1" applyFill="1" applyBorder="1" applyAlignment="1">
      <alignment horizontal="center"/>
    </xf>
    <xf numFmtId="166" fontId="5" fillId="0" borderId="38" xfId="2" applyNumberFormat="1" applyFont="1" applyFill="1" applyBorder="1" applyAlignment="1">
      <alignment horizontal="center"/>
    </xf>
    <xf numFmtId="166" fontId="5" fillId="0" borderId="41" xfId="2" applyNumberFormat="1" applyFont="1" applyFill="1" applyBorder="1" applyAlignment="1">
      <alignment horizontal="center"/>
    </xf>
    <xf numFmtId="173" fontId="5" fillId="0" borderId="0" xfId="179" applyNumberFormat="1" applyFont="1" applyFill="1" applyBorder="1" applyAlignment="1" applyProtection="1">
      <alignment horizontal="center" vertical="center"/>
    </xf>
    <xf numFmtId="166" fontId="3" fillId="0" borderId="0" xfId="2" applyNumberFormat="1" applyFont="1" applyFill="1"/>
    <xf numFmtId="0" fontId="3" fillId="0" borderId="0" xfId="289" applyFont="1" applyFill="1"/>
    <xf numFmtId="0" fontId="5" fillId="2" borderId="46" xfId="289" applyFont="1" applyFill="1" applyBorder="1" applyAlignment="1">
      <alignment horizontal="right" vertical="center"/>
    </xf>
    <xf numFmtId="0" fontId="5" fillId="2" borderId="29" xfId="289" applyFont="1" applyFill="1" applyBorder="1" applyAlignment="1">
      <alignment horizontal="left" vertical="center"/>
    </xf>
    <xf numFmtId="0" fontId="5" fillId="2" borderId="5" xfId="181" applyFont="1" applyFill="1" applyBorder="1" applyAlignment="1">
      <alignment horizontal="center" vertical="center"/>
    </xf>
    <xf numFmtId="0" fontId="5" fillId="2" borderId="11" xfId="181" applyFont="1" applyFill="1" applyBorder="1" applyAlignment="1">
      <alignment horizontal="center" vertical="center"/>
    </xf>
    <xf numFmtId="0" fontId="3" fillId="0" borderId="33" xfId="289" applyFont="1" applyFill="1" applyBorder="1"/>
    <xf numFmtId="0" fontId="3" fillId="0" borderId="34" xfId="289" applyFont="1" applyFill="1" applyBorder="1"/>
    <xf numFmtId="166" fontId="3" fillId="0" borderId="5" xfId="181" applyNumberFormat="1" applyFont="1" applyBorder="1"/>
    <xf numFmtId="166" fontId="3" fillId="0" borderId="5" xfId="181" applyNumberFormat="1" applyFont="1" applyBorder="1" applyAlignment="1">
      <alignment horizontal="right"/>
    </xf>
    <xf numFmtId="166" fontId="3" fillId="0" borderId="5" xfId="181" applyNumberFormat="1" applyFont="1" applyBorder="1" applyAlignment="1">
      <alignment horizontal="center"/>
    </xf>
    <xf numFmtId="166" fontId="3" fillId="0" borderId="11" xfId="181" applyNumberFormat="1" applyFont="1" applyBorder="1" applyAlignment="1">
      <alignment horizontal="center"/>
    </xf>
    <xf numFmtId="166" fontId="3" fillId="0" borderId="0" xfId="289" applyNumberFormat="1" applyFont="1" applyFill="1"/>
    <xf numFmtId="0" fontId="3" fillId="0" borderId="24" xfId="289" applyFont="1" applyFill="1" applyBorder="1"/>
    <xf numFmtId="0" fontId="3" fillId="0" borderId="0" xfId="289" applyFont="1" applyFill="1" applyBorder="1"/>
    <xf numFmtId="166" fontId="3" fillId="0" borderId="3" xfId="181" applyNumberFormat="1" applyFont="1" applyFill="1" applyBorder="1"/>
    <xf numFmtId="166" fontId="3" fillId="0" borderId="3" xfId="181" applyNumberFormat="1" applyFont="1" applyFill="1" applyBorder="1" applyAlignment="1">
      <alignment horizontal="right"/>
    </xf>
    <xf numFmtId="166" fontId="3" fillId="0" borderId="3" xfId="181" applyNumberFormat="1" applyFont="1" applyFill="1" applyBorder="1" applyAlignment="1">
      <alignment horizontal="center"/>
    </xf>
    <xf numFmtId="166" fontId="3" fillId="0" borderId="12" xfId="181" applyNumberFormat="1" applyFont="1" applyFill="1" applyBorder="1" applyAlignment="1">
      <alignment horizontal="center"/>
    </xf>
    <xf numFmtId="166" fontId="3" fillId="0" borderId="5" xfId="181" applyNumberFormat="1" applyFont="1" applyFill="1" applyBorder="1"/>
    <xf numFmtId="166" fontId="3" fillId="0" borderId="5" xfId="181" applyNumberFormat="1" applyFont="1" applyFill="1" applyBorder="1" applyAlignment="1">
      <alignment horizontal="right"/>
    </xf>
    <xf numFmtId="166" fontId="3" fillId="0" borderId="5" xfId="181" applyNumberFormat="1" applyFont="1" applyFill="1" applyBorder="1" applyAlignment="1">
      <alignment horizontal="center"/>
    </xf>
    <xf numFmtId="166" fontId="3" fillId="0" borderId="11" xfId="181" applyNumberFormat="1" applyFont="1" applyFill="1" applyBorder="1" applyAlignment="1">
      <alignment horizontal="center"/>
    </xf>
    <xf numFmtId="0" fontId="3" fillId="19" borderId="0" xfId="289" applyFont="1" applyFill="1" applyBorder="1"/>
    <xf numFmtId="166" fontId="3" fillId="19" borderId="3" xfId="181" applyNumberFormat="1" applyFont="1" applyFill="1" applyBorder="1"/>
    <xf numFmtId="166" fontId="3" fillId="19" borderId="3" xfId="181" applyNumberFormat="1" applyFont="1" applyFill="1" applyBorder="1" applyAlignment="1">
      <alignment horizontal="right"/>
    </xf>
    <xf numFmtId="166" fontId="3" fillId="19" borderId="3" xfId="181" applyNumberFormat="1" applyFont="1" applyFill="1" applyBorder="1" applyAlignment="1">
      <alignment horizontal="center"/>
    </xf>
    <xf numFmtId="166" fontId="3" fillId="19" borderId="12" xfId="181" applyNumberFormat="1" applyFont="1" applyFill="1" applyBorder="1" applyAlignment="1">
      <alignment horizontal="center"/>
    </xf>
    <xf numFmtId="0" fontId="3" fillId="0" borderId="1" xfId="289" applyFont="1" applyFill="1" applyBorder="1"/>
    <xf numFmtId="166" fontId="3" fillId="0" borderId="5" xfId="181" quotePrefix="1" applyNumberFormat="1" applyFont="1" applyFill="1" applyBorder="1" applyAlignment="1">
      <alignment horizontal="center"/>
    </xf>
    <xf numFmtId="166" fontId="3" fillId="0" borderId="3" xfId="181" quotePrefix="1" applyNumberFormat="1" applyFont="1" applyFill="1" applyBorder="1" applyAlignment="1">
      <alignment horizontal="center"/>
    </xf>
    <xf numFmtId="166" fontId="3" fillId="0" borderId="11" xfId="181" quotePrefix="1" applyNumberFormat="1" applyFont="1" applyFill="1" applyBorder="1" applyAlignment="1">
      <alignment horizontal="center"/>
    </xf>
    <xf numFmtId="166" fontId="3" fillId="0" borderId="12" xfId="181" quotePrefix="1" applyNumberFormat="1" applyFont="1" applyFill="1" applyBorder="1" applyAlignment="1">
      <alignment horizontal="center"/>
    </xf>
    <xf numFmtId="0" fontId="3" fillId="0" borderId="83" xfId="289" applyFont="1" applyFill="1" applyBorder="1"/>
    <xf numFmtId="0" fontId="3" fillId="0" borderId="87" xfId="289" applyFont="1" applyFill="1" applyBorder="1"/>
    <xf numFmtId="166" fontId="3" fillId="0" borderId="39" xfId="181" applyNumberFormat="1" applyFont="1" applyFill="1" applyBorder="1"/>
    <xf numFmtId="166" fontId="3" fillId="0" borderId="39" xfId="181" applyNumberFormat="1" applyFont="1" applyFill="1" applyBorder="1" applyAlignment="1">
      <alignment horizontal="center"/>
    </xf>
    <xf numFmtId="166" fontId="3" fillId="0" borderId="42" xfId="181" applyNumberFormat="1" applyFont="1" applyFill="1" applyBorder="1" applyAlignment="1">
      <alignment horizontal="center"/>
    </xf>
    <xf numFmtId="0" fontId="3" fillId="0" borderId="0" xfId="207" applyFont="1" applyFill="1"/>
    <xf numFmtId="0" fontId="44" fillId="0" borderId="0" xfId="342" applyFont="1"/>
    <xf numFmtId="0" fontId="44" fillId="0" borderId="0" xfId="342" applyFont="1" applyFill="1"/>
    <xf numFmtId="0" fontId="44" fillId="0" borderId="0" xfId="342" applyFont="1" applyBorder="1" applyAlignment="1">
      <alignment horizontal="center"/>
    </xf>
    <xf numFmtId="0" fontId="45" fillId="0" borderId="0" xfId="342" applyFont="1" applyBorder="1" applyAlignment="1">
      <alignment horizontal="right"/>
    </xf>
    <xf numFmtId="0" fontId="44" fillId="0" borderId="33" xfId="289" applyFont="1" applyFill="1" applyBorder="1"/>
    <xf numFmtId="0" fontId="44" fillId="0" borderId="34" xfId="289" applyFont="1" applyFill="1" applyBorder="1"/>
    <xf numFmtId="166" fontId="44" fillId="0" borderId="4" xfId="181" applyNumberFormat="1" applyFont="1" applyBorder="1"/>
    <xf numFmtId="166" fontId="44" fillId="0" borderId="4" xfId="181" applyNumberFormat="1" applyFont="1" applyBorder="1" applyAlignment="1">
      <alignment horizontal="right"/>
    </xf>
    <xf numFmtId="166" fontId="44" fillId="0" borderId="4" xfId="181" quotePrefix="1" applyNumberFormat="1" applyFont="1" applyBorder="1" applyAlignment="1">
      <alignment horizontal="center"/>
    </xf>
    <xf numFmtId="166" fontId="44" fillId="0" borderId="19" xfId="181" quotePrefix="1" applyNumberFormat="1" applyFont="1" applyBorder="1" applyAlignment="1">
      <alignment horizontal="center"/>
    </xf>
    <xf numFmtId="166" fontId="44" fillId="0" borderId="0" xfId="342" applyNumberFormat="1" applyFont="1"/>
    <xf numFmtId="0" fontId="44" fillId="0" borderId="24" xfId="289" applyFont="1" applyFill="1" applyBorder="1"/>
    <xf numFmtId="0" fontId="44" fillId="0" borderId="0" xfId="289" applyFont="1" applyFill="1" applyBorder="1"/>
    <xf numFmtId="166" fontId="44" fillId="0" borderId="3" xfId="181" applyNumberFormat="1" applyFont="1" applyFill="1" applyBorder="1"/>
    <xf numFmtId="166" fontId="44" fillId="0" borderId="3" xfId="181" applyNumberFormat="1" applyFont="1" applyFill="1" applyBorder="1" applyAlignment="1">
      <alignment horizontal="right"/>
    </xf>
    <xf numFmtId="166" fontId="44" fillId="0" borderId="3" xfId="181" applyNumberFormat="1" applyFont="1" applyFill="1" applyBorder="1" applyAlignment="1">
      <alignment horizontal="center"/>
    </xf>
    <xf numFmtId="166" fontId="44" fillId="0" borderId="12" xfId="181" applyNumberFormat="1" applyFont="1" applyFill="1" applyBorder="1" applyAlignment="1">
      <alignment horizontal="center"/>
    </xf>
    <xf numFmtId="166" fontId="44" fillId="0" borderId="5" xfId="181" applyNumberFormat="1" applyFont="1" applyFill="1" applyBorder="1"/>
    <xf numFmtId="166" fontId="44" fillId="0" borderId="5" xfId="181" applyNumberFormat="1" applyFont="1" applyFill="1" applyBorder="1" applyAlignment="1">
      <alignment horizontal="right"/>
    </xf>
    <xf numFmtId="166" fontId="44" fillId="0" borderId="5" xfId="181" applyNumberFormat="1" applyFont="1" applyFill="1" applyBorder="1" applyAlignment="1">
      <alignment horizontal="center"/>
    </xf>
    <xf numFmtId="166" fontId="44" fillId="0" borderId="11" xfId="181" applyNumberFormat="1" applyFont="1" applyFill="1" applyBorder="1" applyAlignment="1">
      <alignment horizontal="center"/>
    </xf>
    <xf numFmtId="0" fontId="44" fillId="19" borderId="0" xfId="289" applyFont="1" applyFill="1" applyBorder="1"/>
    <xf numFmtId="166" fontId="44" fillId="19" borderId="3" xfId="181" applyNumberFormat="1" applyFont="1" applyFill="1" applyBorder="1"/>
    <xf numFmtId="166" fontId="44" fillId="19" borderId="3" xfId="181" applyNumberFormat="1" applyFont="1" applyFill="1" applyBorder="1" applyAlignment="1">
      <alignment horizontal="right"/>
    </xf>
    <xf numFmtId="166" fontId="44" fillId="19" borderId="3" xfId="181" applyNumberFormat="1" applyFont="1" applyFill="1" applyBorder="1" applyAlignment="1">
      <alignment horizontal="center"/>
    </xf>
    <xf numFmtId="166" fontId="44" fillId="19" borderId="12" xfId="181" applyNumberFormat="1" applyFont="1" applyFill="1" applyBorder="1" applyAlignment="1">
      <alignment horizontal="center"/>
    </xf>
    <xf numFmtId="0" fontId="44" fillId="0" borderId="1" xfId="289" applyFont="1" applyFill="1" applyBorder="1"/>
    <xf numFmtId="166" fontId="44" fillId="0" borderId="5" xfId="181" quotePrefix="1" applyNumberFormat="1" applyFont="1" applyFill="1" applyBorder="1" applyAlignment="1">
      <alignment horizontal="center"/>
    </xf>
    <xf numFmtId="166" fontId="44" fillId="0" borderId="3" xfId="181" quotePrefix="1" applyNumberFormat="1" applyFont="1" applyFill="1" applyBorder="1" applyAlignment="1">
      <alignment horizontal="center"/>
    </xf>
    <xf numFmtId="166" fontId="44" fillId="0" borderId="12" xfId="181" quotePrefix="1" applyNumberFormat="1" applyFont="1" applyFill="1" applyBorder="1" applyAlignment="1">
      <alignment horizontal="center"/>
    </xf>
    <xf numFmtId="166" fontId="44" fillId="0" borderId="11" xfId="181" quotePrefix="1" applyNumberFormat="1" applyFont="1" applyFill="1" applyBorder="1" applyAlignment="1">
      <alignment horizontal="center"/>
    </xf>
    <xf numFmtId="0" fontId="44" fillId="0" borderId="83" xfId="289" applyFont="1" applyFill="1" applyBorder="1"/>
    <xf numFmtId="0" fontId="44" fillId="0" borderId="87" xfId="289" applyFont="1" applyFill="1" applyBorder="1"/>
    <xf numFmtId="166" fontId="44" fillId="0" borderId="39" xfId="181" applyNumberFormat="1" applyFont="1" applyFill="1" applyBorder="1"/>
    <xf numFmtId="166" fontId="44" fillId="0" borderId="39" xfId="181" quotePrefix="1" applyNumberFormat="1" applyFont="1" applyFill="1" applyBorder="1" applyAlignment="1">
      <alignment horizontal="center"/>
    </xf>
    <xf numFmtId="166" fontId="44" fillId="0" borderId="42" xfId="181" quotePrefix="1" applyNumberFormat="1" applyFont="1" applyFill="1" applyBorder="1" applyAlignment="1">
      <alignment horizontal="center"/>
    </xf>
    <xf numFmtId="0" fontId="45" fillId="0" borderId="0" xfId="342" applyFont="1"/>
    <xf numFmtId="0" fontId="5" fillId="0" borderId="0" xfId="2" applyFont="1" applyFill="1" applyAlignment="1"/>
    <xf numFmtId="165" fontId="3" fillId="0" borderId="0" xfId="0" applyNumberFormat="1" applyFont="1" applyFill="1"/>
    <xf numFmtId="165" fontId="3" fillId="2" borderId="28" xfId="0" applyNumberFormat="1" applyFont="1" applyFill="1" applyBorder="1"/>
    <xf numFmtId="165" fontId="3" fillId="2" borderId="75" xfId="0" applyNumberFormat="1" applyFont="1" applyFill="1" applyBorder="1"/>
    <xf numFmtId="165" fontId="5" fillId="2" borderId="3" xfId="0" applyNumberFormat="1" applyFont="1" applyFill="1" applyBorder="1" applyAlignment="1">
      <alignment horizontal="center"/>
    </xf>
    <xf numFmtId="165" fontId="5" fillId="2" borderId="45" xfId="0" applyNumberFormat="1" applyFont="1" applyFill="1" applyBorder="1" applyAlignment="1">
      <alignment horizontal="center"/>
    </xf>
    <xf numFmtId="165" fontId="5" fillId="2" borderId="46" xfId="0" quotePrefix="1" applyNumberFormat="1" applyFont="1" applyFill="1" applyBorder="1" applyAlignment="1">
      <alignment horizontal="right"/>
    </xf>
    <xf numFmtId="165" fontId="5" fillId="2" borderId="29" xfId="0" quotePrefix="1" applyNumberFormat="1" applyFont="1" applyFill="1" applyBorder="1" applyAlignment="1"/>
    <xf numFmtId="176" fontId="5" fillId="2" borderId="3" xfId="0" quotePrefix="1" applyNumberFormat="1" applyFont="1" applyFill="1" applyBorder="1" applyAlignment="1">
      <alignment horizontal="center"/>
    </xf>
    <xf numFmtId="176" fontId="5" fillId="2" borderId="45" xfId="0" quotePrefix="1" applyNumberFormat="1" applyFont="1" applyFill="1" applyBorder="1" applyAlignment="1">
      <alignment horizontal="center"/>
    </xf>
    <xf numFmtId="176" fontId="5" fillId="2" borderId="2" xfId="0" quotePrefix="1" applyNumberFormat="1" applyFont="1" applyFill="1" applyBorder="1" applyAlignment="1">
      <alignment horizontal="center"/>
    </xf>
    <xf numFmtId="176" fontId="5" fillId="2" borderId="23" xfId="0" quotePrefix="1" applyNumberFormat="1" applyFont="1" applyFill="1" applyBorder="1" applyAlignment="1">
      <alignment horizontal="center"/>
    </xf>
    <xf numFmtId="165" fontId="5" fillId="0" borderId="94" xfId="0" applyNumberFormat="1" applyFont="1" applyFill="1" applyBorder="1"/>
    <xf numFmtId="165" fontId="3" fillId="0" borderId="32" xfId="0" applyNumberFormat="1" applyFont="1" applyFill="1" applyBorder="1"/>
    <xf numFmtId="165" fontId="3" fillId="0" borderId="2" xfId="0" applyNumberFormat="1" applyFont="1" applyFill="1" applyBorder="1"/>
    <xf numFmtId="165" fontId="3" fillId="0" borderId="95" xfId="0" applyNumberFormat="1" applyFont="1" applyFill="1" applyBorder="1" applyAlignment="1">
      <alignment horizontal="center"/>
    </xf>
    <xf numFmtId="165" fontId="3" fillId="0" borderId="23" xfId="0" applyNumberFormat="1" applyFont="1" applyFill="1" applyBorder="1" applyAlignment="1">
      <alignment horizontal="center"/>
    </xf>
    <xf numFmtId="165" fontId="5" fillId="0" borderId="3" xfId="0" applyNumberFormat="1" applyFont="1" applyFill="1" applyBorder="1" applyAlignment="1">
      <alignment horizontal="right"/>
    </xf>
    <xf numFmtId="165" fontId="5" fillId="0" borderId="3" xfId="0" applyNumberFormat="1" applyFont="1" applyFill="1" applyBorder="1" applyAlignment="1">
      <alignment horizontal="center"/>
    </xf>
    <xf numFmtId="165" fontId="5" fillId="0" borderId="12" xfId="0" applyNumberFormat="1" applyFont="1" applyFill="1" applyBorder="1" applyAlignment="1">
      <alignment horizontal="center"/>
    </xf>
    <xf numFmtId="165" fontId="5" fillId="0" borderId="10" xfId="0" applyNumberFormat="1" applyFont="1" applyFill="1" applyBorder="1" applyAlignment="1">
      <alignment horizontal="left"/>
    </xf>
    <xf numFmtId="165" fontId="5" fillId="0" borderId="1" xfId="0" applyNumberFormat="1" applyFont="1" applyFill="1" applyBorder="1"/>
    <xf numFmtId="165" fontId="3" fillId="0" borderId="3" xfId="0" applyNumberFormat="1" applyFont="1" applyFill="1" applyBorder="1" applyAlignment="1">
      <alignment horizontal="right"/>
    </xf>
    <xf numFmtId="165" fontId="3" fillId="0" borderId="3" xfId="0" applyNumberFormat="1" applyFont="1" applyFill="1" applyBorder="1" applyAlignment="1">
      <alignment horizontal="center"/>
    </xf>
    <xf numFmtId="165" fontId="3" fillId="0" borderId="12" xfId="0" applyNumberFormat="1" applyFont="1" applyFill="1" applyBorder="1" applyAlignment="1">
      <alignment horizontal="center"/>
    </xf>
    <xf numFmtId="165" fontId="3" fillId="0" borderId="24" xfId="0" applyNumberFormat="1" applyFont="1" applyFill="1" applyBorder="1"/>
    <xf numFmtId="165" fontId="3" fillId="0" borderId="1" xfId="0" applyNumberFormat="1" applyFont="1" applyFill="1" applyBorder="1"/>
    <xf numFmtId="165" fontId="3" fillId="0" borderId="1" xfId="0" quotePrefix="1" applyNumberFormat="1" applyFont="1" applyFill="1" applyBorder="1" applyAlignment="1">
      <alignment horizontal="left"/>
    </xf>
    <xf numFmtId="165" fontId="3" fillId="0" borderId="1" xfId="0" applyNumberFormat="1" applyFont="1" applyFill="1" applyBorder="1" applyAlignment="1">
      <alignment horizontal="right"/>
    </xf>
    <xf numFmtId="165" fontId="3" fillId="0" borderId="94" xfId="0" applyNumberFormat="1" applyFont="1" applyFill="1" applyBorder="1"/>
    <xf numFmtId="165" fontId="3" fillId="0" borderId="32" xfId="0" applyNumberFormat="1" applyFont="1" applyFill="1" applyBorder="1" applyAlignment="1">
      <alignment horizontal="right"/>
    </xf>
    <xf numFmtId="165" fontId="3" fillId="0" borderId="2" xfId="0" applyNumberFormat="1" applyFont="1" applyFill="1" applyBorder="1" applyAlignment="1">
      <alignment horizontal="center"/>
    </xf>
    <xf numFmtId="165" fontId="3" fillId="0" borderId="1" xfId="0" applyNumberFormat="1" applyFont="1" applyFill="1" applyBorder="1" applyAlignment="1">
      <alignment horizontal="left"/>
    </xf>
    <xf numFmtId="165" fontId="3" fillId="0" borderId="82" xfId="0" applyNumberFormat="1" applyFont="1" applyFill="1" applyBorder="1"/>
    <xf numFmtId="165" fontId="3" fillId="0" borderId="37" xfId="0" applyNumberFormat="1" applyFont="1" applyFill="1" applyBorder="1"/>
    <xf numFmtId="165" fontId="3" fillId="0" borderId="4" xfId="0" applyNumberFormat="1" applyFont="1" applyFill="1" applyBorder="1" applyAlignment="1">
      <alignment horizontal="center"/>
    </xf>
    <xf numFmtId="165" fontId="3" fillId="0" borderId="19" xfId="0" applyNumberFormat="1" applyFont="1" applyFill="1" applyBorder="1" applyAlignment="1">
      <alignment horizontal="center"/>
    </xf>
    <xf numFmtId="165" fontId="5" fillId="0" borderId="24" xfId="0" applyNumberFormat="1" applyFont="1" applyFill="1" applyBorder="1" applyAlignment="1">
      <alignment horizontal="left"/>
    </xf>
    <xf numFmtId="165" fontId="5" fillId="0" borderId="2" xfId="0" applyNumberFormat="1" applyFont="1" applyFill="1" applyBorder="1" applyAlignment="1">
      <alignment horizontal="right"/>
    </xf>
    <xf numFmtId="165" fontId="5" fillId="0" borderId="2" xfId="0" applyNumberFormat="1" applyFont="1" applyFill="1" applyBorder="1" applyAlignment="1">
      <alignment horizontal="center"/>
    </xf>
    <xf numFmtId="165" fontId="5" fillId="0" borderId="23" xfId="0" applyNumberFormat="1" applyFont="1" applyFill="1" applyBorder="1" applyAlignment="1">
      <alignment horizontal="center"/>
    </xf>
    <xf numFmtId="165" fontId="3" fillId="0" borderId="4" xfId="0" applyNumberFormat="1" applyFont="1" applyFill="1" applyBorder="1" applyAlignment="1">
      <alignment horizontal="right"/>
    </xf>
    <xf numFmtId="165" fontId="5" fillId="0" borderId="82" xfId="0" applyNumberFormat="1" applyFont="1" applyFill="1" applyBorder="1" applyAlignment="1">
      <alignment horizontal="left"/>
    </xf>
    <xf numFmtId="165" fontId="3" fillId="0" borderId="37" xfId="0" applyNumberFormat="1" applyFont="1" applyFill="1" applyBorder="1" applyAlignment="1">
      <alignment horizontal="left"/>
    </xf>
    <xf numFmtId="165" fontId="5" fillId="0" borderId="4" xfId="0" applyNumberFormat="1" applyFont="1" applyFill="1" applyBorder="1" applyAlignment="1">
      <alignment horizontal="right"/>
    </xf>
    <xf numFmtId="165" fontId="5" fillId="0" borderId="4" xfId="0" applyNumberFormat="1" applyFont="1" applyFill="1" applyBorder="1" applyAlignment="1">
      <alignment horizontal="center"/>
    </xf>
    <xf numFmtId="165" fontId="5" fillId="0" borderId="19" xfId="0" applyNumberFormat="1" applyFont="1" applyFill="1" applyBorder="1" applyAlignment="1">
      <alignment horizontal="center"/>
    </xf>
    <xf numFmtId="165" fontId="5" fillId="0" borderId="94" xfId="0" applyNumberFormat="1" applyFont="1" applyFill="1" applyBorder="1" applyAlignment="1">
      <alignment vertical="center"/>
    </xf>
    <xf numFmtId="165" fontId="5" fillId="0" borderId="32" xfId="0" applyNumberFormat="1" applyFont="1" applyFill="1" applyBorder="1" applyAlignment="1">
      <alignment vertical="center"/>
    </xf>
    <xf numFmtId="165" fontId="5" fillId="0" borderId="24" xfId="0" applyNumberFormat="1" applyFont="1" applyFill="1" applyBorder="1" applyAlignment="1">
      <alignment vertical="center"/>
    </xf>
    <xf numFmtId="165" fontId="5" fillId="0" borderId="1" xfId="0" applyNumberFormat="1" applyFont="1" applyFill="1" applyBorder="1" applyAlignment="1">
      <alignment vertical="center"/>
    </xf>
    <xf numFmtId="165" fontId="5" fillId="0" borderId="24" xfId="0" quotePrefix="1" applyNumberFormat="1" applyFont="1" applyFill="1" applyBorder="1" applyAlignment="1">
      <alignment horizontal="left"/>
    </xf>
    <xf numFmtId="165" fontId="3" fillId="0" borderId="0" xfId="0" applyNumberFormat="1" applyFont="1" applyFill="1" applyBorder="1"/>
    <xf numFmtId="165" fontId="5" fillId="0" borderId="82" xfId="0" quotePrefix="1" applyNumberFormat="1" applyFont="1" applyFill="1" applyBorder="1" applyAlignment="1">
      <alignment horizontal="left"/>
    </xf>
    <xf numFmtId="165" fontId="9" fillId="0" borderId="24" xfId="0" applyNumberFormat="1" applyFont="1" applyFill="1" applyBorder="1"/>
    <xf numFmtId="165" fontId="9" fillId="0" borderId="1" xfId="0" applyNumberFormat="1" applyFont="1" applyFill="1" applyBorder="1"/>
    <xf numFmtId="165" fontId="9" fillId="0" borderId="3" xfId="0" applyNumberFormat="1" applyFont="1" applyFill="1" applyBorder="1"/>
    <xf numFmtId="165" fontId="9" fillId="0" borderId="3" xfId="0" applyNumberFormat="1" applyFont="1" applyFill="1" applyBorder="1" applyAlignment="1">
      <alignment horizontal="center"/>
    </xf>
    <xf numFmtId="165" fontId="9" fillId="0" borderId="12" xfId="0" applyNumberFormat="1" applyFont="1" applyFill="1" applyBorder="1" applyAlignment="1">
      <alignment horizontal="center"/>
    </xf>
    <xf numFmtId="165" fontId="3" fillId="0" borderId="24" xfId="0" quotePrefix="1" applyNumberFormat="1" applyFont="1" applyFill="1" applyBorder="1" applyAlignment="1">
      <alignment horizontal="left"/>
    </xf>
    <xf numFmtId="165" fontId="3" fillId="0" borderId="1" xfId="0" applyNumberFormat="1" applyFont="1" applyFill="1" applyBorder="1" applyAlignment="1">
      <alignment horizontal="center"/>
    </xf>
    <xf numFmtId="165" fontId="5" fillId="0" borderId="25" xfId="0" quotePrefix="1" applyNumberFormat="1" applyFont="1" applyFill="1" applyBorder="1" applyAlignment="1">
      <alignment horizontal="left"/>
    </xf>
    <xf numFmtId="165" fontId="3" fillId="0" borderId="80" xfId="0" applyNumberFormat="1" applyFont="1" applyFill="1" applyBorder="1"/>
    <xf numFmtId="165" fontId="5" fillId="0" borderId="80" xfId="0" applyNumberFormat="1" applyFont="1" applyFill="1" applyBorder="1" applyAlignment="1">
      <alignment horizontal="right"/>
    </xf>
    <xf numFmtId="165" fontId="5" fillId="0" borderId="80" xfId="0" applyNumberFormat="1" applyFont="1" applyFill="1" applyBorder="1" applyAlignment="1">
      <alignment horizontal="center"/>
    </xf>
    <xf numFmtId="165" fontId="5" fillId="0" borderId="27" xfId="0" applyNumberFormat="1" applyFont="1" applyFill="1" applyBorder="1" applyAlignment="1">
      <alignment horizontal="center"/>
    </xf>
    <xf numFmtId="165" fontId="3" fillId="0" borderId="0" xfId="0" quotePrefix="1" applyNumberFormat="1" applyFont="1" applyFill="1" applyAlignment="1">
      <alignment horizontal="left"/>
    </xf>
    <xf numFmtId="165" fontId="3" fillId="0" borderId="0" xfId="0" applyNumberFormat="1" applyFont="1" applyFill="1" applyBorder="1" applyAlignment="1">
      <alignment horizontal="left"/>
    </xf>
    <xf numFmtId="165" fontId="3" fillId="0" borderId="0" xfId="0" quotePrefix="1" applyNumberFormat="1" applyFont="1" applyFill="1" applyAlignment="1"/>
    <xf numFmtId="165" fontId="3" fillId="0" borderId="0" xfId="0" applyNumberFormat="1" applyFont="1" applyFill="1" applyAlignment="1">
      <alignment horizontal="left"/>
    </xf>
    <xf numFmtId="165" fontId="3" fillId="0" borderId="0" xfId="0" quotePrefix="1" applyNumberFormat="1" applyFont="1" applyFill="1" applyBorder="1" applyAlignment="1"/>
    <xf numFmtId="178" fontId="3" fillId="0" borderId="0" xfId="0" applyNumberFormat="1" applyFont="1" applyFill="1" applyBorder="1"/>
    <xf numFmtId="178" fontId="3" fillId="0" borderId="0" xfId="0" applyNumberFormat="1" applyFont="1" applyFill="1" applyBorder="1" applyAlignment="1">
      <alignment horizontal="right"/>
    </xf>
    <xf numFmtId="165" fontId="3" fillId="0" borderId="0" xfId="2" applyNumberFormat="1" applyFont="1" applyFill="1"/>
    <xf numFmtId="0" fontId="5" fillId="0" borderId="0" xfId="2" applyFont="1" applyAlignment="1"/>
    <xf numFmtId="0" fontId="3" fillId="0" borderId="0" xfId="2" applyFont="1"/>
    <xf numFmtId="165" fontId="9" fillId="0" borderId="0" xfId="0" applyNumberFormat="1" applyFont="1" applyFill="1"/>
    <xf numFmtId="165" fontId="5" fillId="2" borderId="29" xfId="0" quotePrefix="1" applyNumberFormat="1" applyFont="1" applyFill="1" applyBorder="1" applyAlignment="1">
      <alignment horizontal="center"/>
    </xf>
    <xf numFmtId="165" fontId="3" fillId="0" borderId="95" xfId="0" applyNumberFormat="1" applyFont="1" applyFill="1" applyBorder="1"/>
    <xf numFmtId="165" fontId="3" fillId="0" borderId="23" xfId="0" applyNumberFormat="1" applyFont="1" applyFill="1" applyBorder="1"/>
    <xf numFmtId="165" fontId="5" fillId="0" borderId="3" xfId="0" quotePrefix="1" applyNumberFormat="1" applyFont="1" applyFill="1" applyBorder="1" applyAlignment="1">
      <alignment horizontal="left"/>
    </xf>
    <xf numFmtId="166" fontId="3" fillId="0" borderId="0" xfId="2" applyNumberFormat="1" applyFont="1"/>
    <xf numFmtId="165" fontId="3" fillId="0" borderId="0" xfId="2" applyNumberFormat="1" applyFont="1"/>
    <xf numFmtId="165" fontId="3" fillId="0" borderId="37" xfId="0" quotePrefix="1" applyNumberFormat="1" applyFont="1" applyFill="1" applyBorder="1" applyAlignment="1">
      <alignment horizontal="left"/>
    </xf>
    <xf numFmtId="165" fontId="3" fillId="3" borderId="37" xfId="0" applyNumberFormat="1" applyFont="1" applyFill="1" applyBorder="1"/>
    <xf numFmtId="165" fontId="5" fillId="0" borderId="94" xfId="0" applyNumberFormat="1" applyFont="1" applyFill="1" applyBorder="1" applyAlignment="1">
      <alignment horizontal="left"/>
    </xf>
    <xf numFmtId="165" fontId="3" fillId="0" borderId="32" xfId="0" applyNumberFormat="1" applyFont="1" applyBorder="1" applyAlignment="1">
      <alignment horizontal="left"/>
    </xf>
    <xf numFmtId="165" fontId="3" fillId="0" borderId="37" xfId="0" applyNumberFormat="1" applyFont="1" applyBorder="1" applyAlignment="1">
      <alignment horizontal="left"/>
    </xf>
    <xf numFmtId="165" fontId="5" fillId="3" borderId="94" xfId="0" applyNumberFormat="1" applyFont="1" applyFill="1" applyBorder="1" applyAlignment="1">
      <alignment vertical="center"/>
    </xf>
    <xf numFmtId="165" fontId="5" fillId="3" borderId="32" xfId="0" applyNumberFormat="1" applyFont="1" applyFill="1" applyBorder="1" applyAlignment="1">
      <alignment vertical="center"/>
    </xf>
    <xf numFmtId="165" fontId="5" fillId="3" borderId="24" xfId="0" applyNumberFormat="1" applyFont="1" applyFill="1" applyBorder="1" applyAlignment="1">
      <alignment vertical="center"/>
    </xf>
    <xf numFmtId="165" fontId="5" fillId="3" borderId="1" xfId="0" applyNumberFormat="1" applyFont="1" applyFill="1" applyBorder="1" applyAlignment="1">
      <alignment vertical="center"/>
    </xf>
    <xf numFmtId="0" fontId="29" fillId="0" borderId="0" xfId="0" applyFont="1"/>
    <xf numFmtId="0" fontId="5" fillId="2" borderId="97" xfId="336" applyFont="1" applyFill="1" applyBorder="1" applyAlignment="1">
      <alignment horizontal="center" vertical="center"/>
    </xf>
    <xf numFmtId="0" fontId="5" fillId="2" borderId="98" xfId="336" applyFont="1" applyFill="1" applyBorder="1" applyAlignment="1">
      <alignment horizontal="center" vertical="center"/>
    </xf>
    <xf numFmtId="0" fontId="5" fillId="2" borderId="99" xfId="336" applyFont="1" applyFill="1" applyBorder="1" applyAlignment="1">
      <alignment horizontal="center" vertical="center"/>
    </xf>
    <xf numFmtId="165" fontId="3" fillId="20" borderId="3" xfId="337" applyNumberFormat="1" applyFont="1" applyFill="1" applyBorder="1" applyAlignment="1" applyProtection="1">
      <alignment horizontal="left" indent="2"/>
    </xf>
    <xf numFmtId="2" fontId="3" fillId="20" borderId="3" xfId="337" applyNumberFormat="1" applyFont="1" applyFill="1" applyBorder="1"/>
    <xf numFmtId="2" fontId="3" fillId="20" borderId="12" xfId="337" applyNumberFormat="1" applyFont="1" applyFill="1" applyBorder="1"/>
    <xf numFmtId="2" fontId="3" fillId="20" borderId="0" xfId="337" applyNumberFormat="1" applyFont="1" applyFill="1" applyBorder="1"/>
    <xf numFmtId="165" fontId="3" fillId="20" borderId="4" xfId="337" applyNumberFormat="1" applyFont="1" applyFill="1" applyBorder="1" applyAlignment="1" applyProtection="1">
      <alignment horizontal="left" indent="2"/>
    </xf>
    <xf numFmtId="2" fontId="3" fillId="20" borderId="4" xfId="337" applyNumberFormat="1" applyFont="1" applyFill="1" applyBorder="1"/>
    <xf numFmtId="2" fontId="3" fillId="20" borderId="19" xfId="337" applyNumberFormat="1" applyFont="1" applyFill="1" applyBorder="1"/>
    <xf numFmtId="165" fontId="5" fillId="20" borderId="5" xfId="337" applyNumberFormat="1" applyFont="1" applyFill="1" applyBorder="1" applyAlignment="1">
      <alignment horizontal="left"/>
    </xf>
    <xf numFmtId="2" fontId="5" fillId="20" borderId="5" xfId="337" applyNumberFormat="1" applyFont="1" applyFill="1" applyBorder="1"/>
    <xf numFmtId="2" fontId="5" fillId="20" borderId="11" xfId="337" applyNumberFormat="1" applyFont="1" applyFill="1" applyBorder="1"/>
    <xf numFmtId="2" fontId="3" fillId="0" borderId="3" xfId="336" applyNumberFormat="1" applyFont="1" applyBorder="1"/>
    <xf numFmtId="2" fontId="3" fillId="0" borderId="1" xfId="336" applyNumberFormat="1" applyFont="1" applyBorder="1"/>
    <xf numFmtId="2" fontId="3" fillId="0" borderId="12" xfId="336" applyNumberFormat="1" applyFont="1" applyBorder="1"/>
    <xf numFmtId="165" fontId="5" fillId="0" borderId="5" xfId="336" applyNumberFormat="1" applyFont="1" applyBorder="1" applyAlignment="1">
      <alignment horizontal="left"/>
    </xf>
    <xf numFmtId="2" fontId="5" fillId="0" borderId="5" xfId="336" applyNumberFormat="1" applyFont="1" applyBorder="1"/>
    <xf numFmtId="2" fontId="5" fillId="0" borderId="6" xfId="336" applyNumberFormat="1" applyFont="1" applyBorder="1"/>
    <xf numFmtId="2" fontId="5" fillId="0" borderId="11" xfId="336" applyNumberFormat="1" applyFont="1" applyBorder="1"/>
    <xf numFmtId="2" fontId="3" fillId="0" borderId="2" xfId="336" applyNumberFormat="1" applyFont="1" applyBorder="1"/>
    <xf numFmtId="2" fontId="3" fillId="0" borderId="23" xfId="336" applyNumberFormat="1" applyFont="1" applyBorder="1"/>
    <xf numFmtId="165" fontId="3" fillId="0" borderId="3" xfId="337" applyNumberFormat="1" applyFont="1" applyFill="1" applyBorder="1" applyAlignment="1" applyProtection="1">
      <alignment horizontal="left" indent="2"/>
    </xf>
    <xf numFmtId="2" fontId="3" fillId="0" borderId="3" xfId="336" applyNumberFormat="1" applyFont="1" applyFill="1" applyBorder="1"/>
    <xf numFmtId="2" fontId="3" fillId="0" borderId="4" xfId="336" applyNumberFormat="1" applyFont="1" applyBorder="1"/>
    <xf numFmtId="2" fontId="3" fillId="0" borderId="19" xfId="336" applyNumberFormat="1" applyFont="1" applyBorder="1"/>
    <xf numFmtId="0" fontId="5" fillId="0" borderId="5" xfId="336" applyFont="1" applyBorder="1"/>
    <xf numFmtId="2" fontId="5" fillId="0" borderId="2" xfId="336" applyNumberFormat="1" applyFont="1" applyBorder="1"/>
    <xf numFmtId="2" fontId="5" fillId="0" borderId="23" xfId="336" applyNumberFormat="1" applyFont="1" applyBorder="1"/>
    <xf numFmtId="2" fontId="3" fillId="0" borderId="32" xfId="336" applyNumberFormat="1" applyFont="1" applyBorder="1"/>
    <xf numFmtId="2" fontId="3" fillId="0" borderId="101" xfId="336" applyNumberFormat="1" applyFont="1" applyBorder="1"/>
    <xf numFmtId="2" fontId="3" fillId="0" borderId="36" xfId="336" applyNumberFormat="1" applyFont="1" applyBorder="1"/>
    <xf numFmtId="166" fontId="29" fillId="0" borderId="0" xfId="0" applyNumberFormat="1" applyFont="1"/>
    <xf numFmtId="165" fontId="3" fillId="20" borderId="2" xfId="337" applyNumberFormat="1" applyFont="1" applyFill="1" applyBorder="1" applyAlignment="1" applyProtection="1">
      <alignment horizontal="left" indent="2"/>
    </xf>
    <xf numFmtId="0" fontId="5" fillId="0" borderId="26" xfId="336" applyFont="1" applyBorder="1" applyAlignment="1">
      <alignment horizontal="left"/>
    </xf>
    <xf numFmtId="2" fontId="5" fillId="0" borderId="26" xfId="336" applyNumberFormat="1" applyFont="1" applyBorder="1"/>
    <xf numFmtId="2" fontId="5" fillId="0" borderId="42" xfId="336" applyNumberFormat="1" applyFont="1" applyBorder="1"/>
    <xf numFmtId="0" fontId="5" fillId="0" borderId="39" xfId="336" applyFont="1" applyBorder="1" applyAlignment="1">
      <alignment horizontal="left"/>
    </xf>
    <xf numFmtId="2" fontId="5" fillId="0" borderId="39" xfId="336" applyNumberFormat="1" applyFont="1" applyBorder="1"/>
    <xf numFmtId="165" fontId="9" fillId="20" borderId="26" xfId="337" applyNumberFormat="1" applyFont="1" applyFill="1" applyBorder="1" applyAlignment="1" applyProtection="1">
      <alignment horizontal="left" indent="2"/>
    </xf>
    <xf numFmtId="2" fontId="9" fillId="0" borderId="26" xfId="336" applyNumberFormat="1" applyFont="1" applyBorder="1"/>
    <xf numFmtId="2" fontId="9" fillId="0" borderId="27" xfId="336" applyNumberFormat="1" applyFont="1" applyBorder="1"/>
    <xf numFmtId="0" fontId="3" fillId="0" borderId="0" xfId="336" applyFont="1"/>
    <xf numFmtId="0" fontId="4" fillId="0" borderId="0" xfId="2" applyFont="1"/>
    <xf numFmtId="1" fontId="13" fillId="2" borderId="5" xfId="167" quotePrefix="1" applyNumberFormat="1" applyFont="1" applyFill="1" applyBorder="1" applyAlignment="1" applyProtection="1">
      <alignment horizontal="center" vertical="center"/>
    </xf>
    <xf numFmtId="1" fontId="13" fillId="2" borderId="5" xfId="167" applyNumberFormat="1" applyFont="1" applyFill="1" applyBorder="1" applyAlignment="1" applyProtection="1">
      <alignment horizontal="center" vertical="center"/>
    </xf>
    <xf numFmtId="1" fontId="13" fillId="2" borderId="11" xfId="167" applyNumberFormat="1" applyFont="1" applyFill="1" applyBorder="1" applyAlignment="1" applyProtection="1">
      <alignment horizontal="center" vertical="center"/>
    </xf>
    <xf numFmtId="0" fontId="13" fillId="0" borderId="14" xfId="2" applyFont="1" applyBorder="1" applyAlignment="1">
      <alignment horizontal="left"/>
    </xf>
    <xf numFmtId="2" fontId="3" fillId="0" borderId="5" xfId="167" applyNumberFormat="1" applyFont="1" applyFill="1" applyBorder="1"/>
    <xf numFmtId="2" fontId="3" fillId="0" borderId="5" xfId="289" applyNumberFormat="1" applyFont="1" applyFill="1" applyBorder="1"/>
    <xf numFmtId="166" fontId="3" fillId="0" borderId="5" xfId="289" applyNumberFormat="1" applyFont="1" applyFill="1" applyBorder="1" applyAlignment="1">
      <alignment horizontal="center"/>
    </xf>
    <xf numFmtId="166" fontId="3" fillId="0" borderId="11" xfId="289" applyNumberFormat="1" applyFont="1" applyFill="1" applyBorder="1" applyAlignment="1">
      <alignment horizontal="center"/>
    </xf>
    <xf numFmtId="0" fontId="13" fillId="0" borderId="38" xfId="2" applyFont="1" applyBorder="1" applyAlignment="1">
      <alignment horizontal="left"/>
    </xf>
    <xf numFmtId="2" fontId="3" fillId="0" borderId="39" xfId="167" applyNumberFormat="1" applyFont="1" applyFill="1" applyBorder="1"/>
    <xf numFmtId="166" fontId="3" fillId="0" borderId="39" xfId="289" applyNumberFormat="1" applyFont="1" applyFill="1" applyBorder="1" applyAlignment="1">
      <alignment horizontal="center"/>
    </xf>
    <xf numFmtId="166" fontId="3" fillId="0" borderId="42" xfId="289" applyNumberFormat="1" applyFont="1" applyFill="1" applyBorder="1" applyAlignment="1">
      <alignment horizontal="center"/>
    </xf>
    <xf numFmtId="166" fontId="4" fillId="0" borderId="0" xfId="2" applyNumberFormat="1" applyFont="1"/>
    <xf numFmtId="2" fontId="4" fillId="0" borderId="0" xfId="2" applyNumberFormat="1" applyFont="1"/>
    <xf numFmtId="0" fontId="4" fillId="0" borderId="0" xfId="2413" applyFont="1" applyFill="1" applyBorder="1"/>
    <xf numFmtId="178" fontId="4" fillId="0" borderId="0" xfId="2413" applyNumberFormat="1" applyFont="1" applyFill="1" applyBorder="1" applyAlignment="1" applyProtection="1">
      <alignment horizontal="left"/>
    </xf>
    <xf numFmtId="0" fontId="4" fillId="0" borderId="0" xfId="2413" applyFont="1" applyFill="1"/>
    <xf numFmtId="166" fontId="4" fillId="0" borderId="0" xfId="2413" applyNumberFormat="1" applyFont="1" applyFill="1"/>
    <xf numFmtId="166" fontId="4" fillId="0" borderId="0" xfId="2413" applyNumberFormat="1" applyFont="1" applyFill="1" applyBorder="1"/>
    <xf numFmtId="166" fontId="13" fillId="0" borderId="0" xfId="2413" applyNumberFormat="1" applyFont="1" applyFill="1"/>
    <xf numFmtId="0" fontId="13" fillId="0" borderId="0" xfId="2413" applyFont="1" applyFill="1"/>
    <xf numFmtId="0" fontId="13" fillId="0" borderId="14" xfId="2413" applyFont="1" applyFill="1" applyBorder="1"/>
    <xf numFmtId="166" fontId="13" fillId="0" borderId="6" xfId="188" applyNumberFormat="1" applyFont="1" applyFill="1" applyBorder="1"/>
    <xf numFmtId="166" fontId="13" fillId="0" borderId="5" xfId="188" applyNumberFormat="1" applyFont="1" applyFill="1" applyBorder="1"/>
    <xf numFmtId="166" fontId="13" fillId="0" borderId="11" xfId="188" applyNumberFormat="1" applyFont="1" applyFill="1" applyBorder="1" applyAlignment="1">
      <alignment vertical="center"/>
    </xf>
    <xf numFmtId="166" fontId="13" fillId="0" borderId="6" xfId="190" applyNumberFormat="1" applyFont="1" applyFill="1" applyBorder="1"/>
    <xf numFmtId="166" fontId="13" fillId="0" borderId="5" xfId="190" applyNumberFormat="1" applyFont="1" applyFill="1" applyBorder="1"/>
    <xf numFmtId="166" fontId="50" fillId="0" borderId="11" xfId="190" applyNumberFormat="1" applyFont="1" applyFill="1" applyBorder="1" applyAlignment="1">
      <alignment vertical="center"/>
    </xf>
    <xf numFmtId="0" fontId="4" fillId="0" borderId="10" xfId="2413" applyFont="1" applyFill="1" applyBorder="1"/>
    <xf numFmtId="166" fontId="4" fillId="0" borderId="32" xfId="188" applyNumberFormat="1" applyFont="1" applyFill="1" applyBorder="1"/>
    <xf numFmtId="166" fontId="4" fillId="0" borderId="2" xfId="188" applyNumberFormat="1" applyFont="1" applyFill="1" applyBorder="1"/>
    <xf numFmtId="166" fontId="4" fillId="0" borderId="3" xfId="188" applyNumberFormat="1" applyFont="1" applyFill="1" applyBorder="1"/>
    <xf numFmtId="166" fontId="35" fillId="0" borderId="12" xfId="188" applyNumberFormat="1" applyFont="1" applyFill="1" applyBorder="1" applyAlignment="1">
      <alignment vertical="center"/>
    </xf>
    <xf numFmtId="166" fontId="4" fillId="0" borderId="32" xfId="190" applyNumberFormat="1" applyFont="1" applyFill="1" applyBorder="1"/>
    <xf numFmtId="166" fontId="4" fillId="0" borderId="2" xfId="190" applyNumberFormat="1" applyFont="1" applyFill="1" applyBorder="1"/>
    <xf numFmtId="166" fontId="4" fillId="0" borderId="3" xfId="190" applyNumberFormat="1" applyFont="1" applyFill="1" applyBorder="1"/>
    <xf numFmtId="166" fontId="35" fillId="0" borderId="12" xfId="190" applyNumberFormat="1" applyFont="1" applyFill="1" applyBorder="1" applyAlignment="1">
      <alignment vertical="center"/>
    </xf>
    <xf numFmtId="166" fontId="4" fillId="0" borderId="1" xfId="188" applyNumberFormat="1" applyFont="1" applyFill="1" applyBorder="1"/>
    <xf numFmtId="166" fontId="4" fillId="0" borderId="1" xfId="190" applyNumberFormat="1" applyFont="1" applyFill="1" applyBorder="1"/>
    <xf numFmtId="166" fontId="4" fillId="0" borderId="37" xfId="190" applyNumberFormat="1" applyFont="1" applyFill="1" applyBorder="1"/>
    <xf numFmtId="166" fontId="4" fillId="0" borderId="4" xfId="190" applyNumberFormat="1" applyFont="1" applyFill="1" applyBorder="1"/>
    <xf numFmtId="166" fontId="4" fillId="0" borderId="37" xfId="188" applyNumberFormat="1" applyFont="1" applyFill="1" applyBorder="1"/>
    <xf numFmtId="166" fontId="4" fillId="0" borderId="4" xfId="188" applyNumberFormat="1" applyFont="1" applyFill="1" applyBorder="1"/>
    <xf numFmtId="166" fontId="4" fillId="0" borderId="1" xfId="190" quotePrefix="1" applyNumberFormat="1" applyFont="1" applyFill="1" applyBorder="1" applyAlignment="1">
      <alignment horizontal="right"/>
    </xf>
    <xf numFmtId="166" fontId="4" fillId="0" borderId="3" xfId="190" quotePrefix="1" applyNumberFormat="1" applyFont="1" applyFill="1" applyBorder="1" applyAlignment="1">
      <alignment horizontal="right"/>
    </xf>
    <xf numFmtId="166" fontId="35" fillId="0" borderId="12" xfId="190" quotePrefix="1" applyNumberFormat="1" applyFont="1" applyFill="1" applyBorder="1" applyAlignment="1">
      <alignment horizontal="right" vertical="center"/>
    </xf>
    <xf numFmtId="166" fontId="4" fillId="0" borderId="3" xfId="190" applyNumberFormat="1" applyFont="1" applyFill="1" applyBorder="1" applyAlignment="1">
      <alignment horizontal="right"/>
    </xf>
    <xf numFmtId="166" fontId="35" fillId="0" borderId="12" xfId="190" applyNumberFormat="1" applyFont="1" applyFill="1" applyBorder="1" applyAlignment="1">
      <alignment horizontal="right" vertical="center"/>
    </xf>
    <xf numFmtId="166" fontId="13" fillId="0" borderId="5" xfId="190" applyNumberFormat="1" applyFont="1" applyFill="1" applyBorder="1" applyAlignment="1">
      <alignment horizontal="right"/>
    </xf>
    <xf numFmtId="166" fontId="50" fillId="0" borderId="11" xfId="190" applyNumberFormat="1" applyFont="1" applyFill="1" applyBorder="1" applyAlignment="1">
      <alignment horizontal="right" vertical="center"/>
    </xf>
    <xf numFmtId="166" fontId="4" fillId="0" borderId="12" xfId="188" applyNumberFormat="1" applyFont="1" applyFill="1" applyBorder="1" applyAlignment="1">
      <alignment vertical="center"/>
    </xf>
    <xf numFmtId="166" fontId="4" fillId="0" borderId="1" xfId="188" quotePrefix="1" applyNumberFormat="1" applyFont="1" applyFill="1" applyBorder="1" applyAlignment="1">
      <alignment horizontal="right"/>
    </xf>
    <xf numFmtId="166" fontId="4" fillId="0" borderId="3" xfId="188" quotePrefix="1" applyNumberFormat="1" applyFont="1" applyFill="1" applyBorder="1" applyAlignment="1">
      <alignment horizontal="right"/>
    </xf>
    <xf numFmtId="166" fontId="4" fillId="0" borderId="12" xfId="188" quotePrefix="1" applyNumberFormat="1" applyFont="1" applyFill="1" applyBorder="1" applyAlignment="1">
      <alignment horizontal="right"/>
    </xf>
    <xf numFmtId="166" fontId="4" fillId="0" borderId="10" xfId="2413" applyNumberFormat="1" applyFont="1" applyFill="1" applyBorder="1"/>
    <xf numFmtId="166" fontId="4" fillId="0" borderId="3" xfId="188" applyNumberFormat="1" applyFont="1" applyFill="1" applyBorder="1" applyAlignment="1">
      <alignment horizontal="right"/>
    </xf>
    <xf numFmtId="166" fontId="4" fillId="0" borderId="12" xfId="188" applyNumberFormat="1" applyFont="1" applyFill="1" applyBorder="1" applyAlignment="1">
      <alignment horizontal="right"/>
    </xf>
    <xf numFmtId="0" fontId="13" fillId="0" borderId="30" xfId="2413" applyFont="1" applyFill="1" applyBorder="1"/>
    <xf numFmtId="166" fontId="13" fillId="0" borderId="26" xfId="92" applyNumberFormat="1" applyFont="1" applyFill="1" applyBorder="1"/>
    <xf numFmtId="166" fontId="13" fillId="0" borderId="26" xfId="92" applyNumberFormat="1" applyFont="1" applyFill="1" applyBorder="1" applyAlignment="1">
      <alignment horizontal="right"/>
    </xf>
    <xf numFmtId="166" fontId="13" fillId="0" borderId="27" xfId="92" applyNumberFormat="1" applyFont="1" applyFill="1" applyBorder="1" applyAlignment="1">
      <alignment horizontal="right"/>
    </xf>
    <xf numFmtId="0" fontId="4" fillId="0" borderId="30" xfId="2413" applyFont="1" applyFill="1" applyBorder="1"/>
    <xf numFmtId="166" fontId="4" fillId="0" borderId="26" xfId="188" applyNumberFormat="1" applyFont="1" applyFill="1" applyBorder="1"/>
    <xf numFmtId="166" fontId="35" fillId="0" borderId="27" xfId="188" quotePrefix="1" applyNumberFormat="1" applyFont="1" applyFill="1" applyBorder="1" applyAlignment="1">
      <alignment horizontal="right" vertical="center"/>
    </xf>
    <xf numFmtId="0" fontId="3" fillId="0" borderId="0" xfId="2413" applyFont="1" applyFill="1"/>
    <xf numFmtId="0" fontId="3" fillId="0" borderId="0" xfId="0" applyFont="1" applyFill="1"/>
    <xf numFmtId="0" fontId="5" fillId="2" borderId="5" xfId="289" applyFont="1" applyFill="1" applyBorder="1" applyAlignment="1">
      <alignment horizontal="center" vertical="center" wrapText="1"/>
    </xf>
    <xf numFmtId="0" fontId="5" fillId="2" borderId="2" xfId="289" applyFont="1" applyFill="1" applyBorder="1" applyAlignment="1">
      <alignment horizontal="center" vertical="center" wrapText="1"/>
    </xf>
    <xf numFmtId="0" fontId="5" fillId="2" borderId="6" xfId="289" applyFont="1" applyFill="1" applyBorder="1" applyAlignment="1">
      <alignment horizontal="center" vertical="center"/>
    </xf>
    <xf numFmtId="0" fontId="5" fillId="2" borderId="6" xfId="289" applyFont="1" applyFill="1" applyBorder="1" applyAlignment="1">
      <alignment horizontal="center" vertical="center" wrapText="1"/>
    </xf>
    <xf numFmtId="0" fontId="5" fillId="2" borderId="11" xfId="289" applyFont="1" applyFill="1" applyBorder="1" applyAlignment="1">
      <alignment horizontal="center" vertical="center" wrapText="1"/>
    </xf>
    <xf numFmtId="0" fontId="3" fillId="0" borderId="10" xfId="0" applyFont="1" applyFill="1" applyBorder="1"/>
    <xf numFmtId="180" fontId="3" fillId="0" borderId="2" xfId="195" applyNumberFormat="1" applyFont="1" applyFill="1" applyBorder="1" applyAlignment="1">
      <alignment horizontal="right" indent="1"/>
    </xf>
    <xf numFmtId="164" fontId="3" fillId="0" borderId="44" xfId="195" applyNumberFormat="1" applyFont="1" applyFill="1" applyBorder="1"/>
    <xf numFmtId="164" fontId="3" fillId="0" borderId="2" xfId="195" applyNumberFormat="1" applyFont="1" applyFill="1" applyBorder="1"/>
    <xf numFmtId="164" fontId="3" fillId="0" borderId="32" xfId="195" quotePrefix="1" applyNumberFormat="1" applyFont="1" applyFill="1" applyBorder="1"/>
    <xf numFmtId="180" fontId="3" fillId="0" borderId="1" xfId="199" applyNumberFormat="1" applyFont="1" applyFill="1" applyBorder="1"/>
    <xf numFmtId="164" fontId="3" fillId="0" borderId="1" xfId="199" applyNumberFormat="1" applyFont="1" applyFill="1" applyBorder="1"/>
    <xf numFmtId="164" fontId="3" fillId="0" borderId="36" xfId="195" quotePrefix="1" applyNumberFormat="1" applyFont="1" applyFill="1" applyBorder="1"/>
    <xf numFmtId="180" fontId="3" fillId="0" borderId="3" xfId="195" applyNumberFormat="1" applyFont="1" applyFill="1" applyBorder="1" applyAlignment="1">
      <alignment horizontal="right" indent="1"/>
    </xf>
    <xf numFmtId="164" fontId="3" fillId="0" borderId="3" xfId="195" applyNumberFormat="1" applyFont="1" applyFill="1" applyBorder="1"/>
    <xf numFmtId="164" fontId="3" fillId="0" borderId="0" xfId="199" applyNumberFormat="1" applyFont="1" applyFill="1" applyBorder="1"/>
    <xf numFmtId="164" fontId="3" fillId="0" borderId="45" xfId="195" applyNumberFormat="1" applyFont="1" applyFill="1" applyBorder="1"/>
    <xf numFmtId="164" fontId="3" fillId="0" borderId="3" xfId="195" quotePrefix="1" applyNumberFormat="1" applyFont="1" applyFill="1" applyBorder="1"/>
    <xf numFmtId="180" fontId="3" fillId="0" borderId="3" xfId="195" quotePrefix="1" applyNumberFormat="1" applyFont="1" applyFill="1" applyBorder="1"/>
    <xf numFmtId="164" fontId="3" fillId="0" borderId="1" xfId="195" quotePrefix="1" applyNumberFormat="1" applyFont="1" applyFill="1" applyBorder="1"/>
    <xf numFmtId="175" fontId="3" fillId="0" borderId="45" xfId="387" applyNumberFormat="1" applyFont="1" applyFill="1" applyBorder="1" applyAlignment="1">
      <alignment horizontal="left" indent="2"/>
    </xf>
    <xf numFmtId="0" fontId="3" fillId="0" borderId="18" xfId="0" applyFont="1" applyFill="1" applyBorder="1"/>
    <xf numFmtId="180" fontId="3" fillId="0" borderId="4" xfId="195" quotePrefix="1" applyNumberFormat="1" applyFont="1" applyFill="1" applyBorder="1"/>
    <xf numFmtId="0" fontId="5" fillId="2" borderId="5" xfId="290" applyFont="1" applyFill="1" applyBorder="1" applyAlignment="1">
      <alignment horizontal="center" vertical="center" wrapText="1"/>
    </xf>
    <xf numFmtId="0" fontId="5" fillId="2" borderId="35" xfId="290" applyFont="1" applyFill="1" applyBorder="1" applyAlignment="1">
      <alignment horizontal="center" vertical="center" wrapText="1"/>
    </xf>
    <xf numFmtId="0" fontId="3" fillId="0" borderId="22" xfId="0" applyFont="1" applyFill="1" applyBorder="1"/>
    <xf numFmtId="180" fontId="3" fillId="0" borderId="3" xfId="218" quotePrefix="1" applyNumberFormat="1" applyFont="1" applyFill="1" applyBorder="1" applyAlignment="1">
      <alignment horizontal="right"/>
    </xf>
    <xf numFmtId="2" fontId="3" fillId="0" borderId="45" xfId="218" applyNumberFormat="1" applyFont="1" applyFill="1" applyBorder="1" applyAlignment="1">
      <alignment horizontal="right"/>
    </xf>
    <xf numFmtId="164" fontId="3" fillId="0" borderId="1" xfId="218" quotePrefix="1" applyNumberFormat="1" applyFont="1" applyFill="1" applyBorder="1" applyAlignment="1">
      <alignment horizontal="right"/>
    </xf>
    <xf numFmtId="164" fontId="3" fillId="0" borderId="3" xfId="218" quotePrefix="1" applyNumberFormat="1" applyFont="1" applyFill="1" applyBorder="1" applyAlignment="1">
      <alignment horizontal="right"/>
    </xf>
    <xf numFmtId="175" fontId="3" fillId="0" borderId="2" xfId="387" quotePrefix="1" applyNumberFormat="1" applyFont="1" applyFill="1" applyBorder="1" applyAlignment="1">
      <alignment horizontal="right"/>
    </xf>
    <xf numFmtId="164" fontId="3" fillId="0" borderId="23" xfId="218" quotePrefix="1" applyNumberFormat="1" applyFont="1" applyFill="1" applyBorder="1" applyAlignment="1">
      <alignment horizontal="right"/>
    </xf>
    <xf numFmtId="164" fontId="3" fillId="0" borderId="12" xfId="218" quotePrefix="1" applyNumberFormat="1" applyFont="1" applyFill="1" applyBorder="1" applyAlignment="1">
      <alignment horizontal="right"/>
    </xf>
    <xf numFmtId="180" fontId="3" fillId="0" borderId="3" xfId="218" applyNumberFormat="1" applyFont="1" applyFill="1" applyBorder="1" applyAlignment="1">
      <alignment horizontal="right"/>
    </xf>
    <xf numFmtId="180" fontId="3" fillId="0" borderId="0" xfId="0" applyNumberFormat="1" applyFont="1" applyFill="1"/>
    <xf numFmtId="164" fontId="3" fillId="0" borderId="4" xfId="218" quotePrefix="1" applyNumberFormat="1" applyFont="1" applyFill="1" applyBorder="1" applyAlignment="1">
      <alignment horizontal="right"/>
    </xf>
    <xf numFmtId="180" fontId="3" fillId="0" borderId="4" xfId="218" quotePrefix="1" applyNumberFormat="1" applyFont="1" applyFill="1" applyBorder="1" applyAlignment="1">
      <alignment horizontal="right"/>
    </xf>
    <xf numFmtId="164" fontId="3" fillId="0" borderId="19" xfId="218" quotePrefix="1" applyNumberFormat="1" applyFont="1" applyFill="1" applyBorder="1" applyAlignment="1">
      <alignment horizontal="right"/>
    </xf>
    <xf numFmtId="43" fontId="3" fillId="0" borderId="0" xfId="0" applyNumberFormat="1" applyFont="1" applyFill="1"/>
    <xf numFmtId="180" fontId="3" fillId="0" borderId="23" xfId="218" quotePrefix="1" applyNumberFormat="1" applyFont="1" applyFill="1" applyBorder="1" applyAlignment="1">
      <alignment horizontal="right"/>
    </xf>
    <xf numFmtId="164" fontId="3" fillId="0" borderId="36" xfId="218" quotePrefix="1" applyNumberFormat="1" applyFont="1" applyFill="1" applyBorder="1" applyAlignment="1">
      <alignment horizontal="right"/>
    </xf>
    <xf numFmtId="164" fontId="3" fillId="0" borderId="36" xfId="218" applyNumberFormat="1" applyFont="1" applyFill="1" applyBorder="1" applyAlignment="1">
      <alignment horizontal="right"/>
    </xf>
    <xf numFmtId="180" fontId="5" fillId="0" borderId="38" xfId="218" applyNumberFormat="1" applyFont="1" applyFill="1" applyBorder="1" applyAlignment="1">
      <alignment vertical="center"/>
    </xf>
    <xf numFmtId="0" fontId="5" fillId="2" borderId="6" xfId="289" applyNumberFormat="1" applyFont="1" applyFill="1" applyBorder="1" applyAlignment="1">
      <alignment horizontal="center"/>
    </xf>
    <xf numFmtId="0" fontId="5" fillId="2" borderId="11" xfId="289" quotePrefix="1" applyNumberFormat="1" applyFont="1" applyFill="1" applyBorder="1" applyAlignment="1">
      <alignment horizontal="center"/>
    </xf>
    <xf numFmtId="0" fontId="5" fillId="2" borderId="32" xfId="289" applyFont="1" applyFill="1" applyBorder="1" applyAlignment="1">
      <alignment horizontal="center" vertical="center"/>
    </xf>
    <xf numFmtId="0" fontId="5" fillId="2" borderId="23" xfId="289" applyFont="1" applyFill="1" applyBorder="1" applyAlignment="1">
      <alignment horizontal="center" vertical="center"/>
    </xf>
    <xf numFmtId="180" fontId="3" fillId="0" borderId="32" xfId="199" applyNumberFormat="1" applyFont="1" applyFill="1" applyBorder="1" applyAlignment="1">
      <alignment horizontal="right" vertical="center"/>
    </xf>
    <xf numFmtId="180" fontId="3" fillId="0" borderId="1" xfId="199" applyNumberFormat="1" applyFont="1" applyFill="1" applyBorder="1" applyAlignment="1">
      <alignment horizontal="right" vertical="center"/>
    </xf>
    <xf numFmtId="0" fontId="3" fillId="0" borderId="0" xfId="0" applyFont="1" applyFill="1" applyBorder="1"/>
    <xf numFmtId="2" fontId="3" fillId="0" borderId="0" xfId="0" applyNumberFormat="1" applyFont="1" applyFill="1"/>
    <xf numFmtId="164" fontId="3" fillId="0" borderId="0" xfId="0" applyNumberFormat="1" applyFont="1" applyFill="1"/>
    <xf numFmtId="39" fontId="5" fillId="0" borderId="0" xfId="0" applyNumberFormat="1" applyFont="1" applyFill="1" applyAlignment="1" applyProtection="1">
      <alignment horizontal="center"/>
    </xf>
    <xf numFmtId="0" fontId="32" fillId="0" borderId="0" xfId="0" applyFont="1" applyFill="1" applyAlignment="1">
      <alignment horizontal="right"/>
    </xf>
    <xf numFmtId="39" fontId="5" fillId="2" borderId="5" xfId="0" applyNumberFormat="1" applyFont="1" applyFill="1" applyBorder="1" applyAlignment="1" applyProtection="1">
      <alignment horizontal="center" vertical="center"/>
    </xf>
    <xf numFmtId="39" fontId="5" fillId="2" borderId="5" xfId="0" applyNumberFormat="1" applyFont="1" applyFill="1" applyBorder="1" applyAlignment="1" applyProtection="1">
      <alignment horizontal="center" vertical="center" wrapText="1"/>
    </xf>
    <xf numFmtId="39" fontId="5" fillId="2" borderId="6" xfId="0" applyNumberFormat="1" applyFont="1" applyFill="1" applyBorder="1" applyAlignment="1" applyProtection="1">
      <alignment horizontal="center" vertical="center"/>
    </xf>
    <xf numFmtId="0" fontId="5" fillId="2" borderId="6" xfId="0" applyFont="1" applyFill="1" applyBorder="1" applyAlignment="1">
      <alignment horizontal="right"/>
    </xf>
    <xf numFmtId="0" fontId="5" fillId="2" borderId="35" xfId="0" applyFont="1" applyFill="1" applyBorder="1" applyAlignment="1">
      <alignment horizontal="right"/>
    </xf>
    <xf numFmtId="180" fontId="3" fillId="0" borderId="45" xfId="216" applyNumberFormat="1" applyFont="1" applyFill="1" applyBorder="1"/>
    <xf numFmtId="180" fontId="3" fillId="0" borderId="2" xfId="216" applyNumberFormat="1" applyFont="1" applyFill="1" applyBorder="1"/>
    <xf numFmtId="180" fontId="3" fillId="0" borderId="3" xfId="216" applyNumberFormat="1" applyFont="1" applyFill="1" applyBorder="1"/>
    <xf numFmtId="180" fontId="3" fillId="0" borderId="1" xfId="216" applyNumberFormat="1" applyFont="1" applyFill="1" applyBorder="1"/>
    <xf numFmtId="180" fontId="3" fillId="0" borderId="0" xfId="216" applyNumberFormat="1" applyFont="1" applyFill="1" applyBorder="1"/>
    <xf numFmtId="166" fontId="3" fillId="0" borderId="0" xfId="0" applyNumberFormat="1" applyFont="1" applyFill="1" applyBorder="1"/>
    <xf numFmtId="166" fontId="3" fillId="0" borderId="2" xfId="0" applyNumberFormat="1" applyFont="1" applyFill="1" applyBorder="1"/>
    <xf numFmtId="175" fontId="3" fillId="0" borderId="1" xfId="116" applyNumberFormat="1" applyFont="1" applyFill="1" applyBorder="1" applyAlignment="1">
      <alignment horizontal="right" vertical="center"/>
    </xf>
    <xf numFmtId="175" fontId="3" fillId="0" borderId="2" xfId="116" applyNumberFormat="1" applyFont="1" applyFill="1" applyBorder="1" applyAlignment="1">
      <alignment horizontal="right" vertical="center"/>
    </xf>
    <xf numFmtId="175" fontId="3" fillId="0" borderId="101" xfId="116" applyNumberFormat="1" applyFont="1" applyFill="1" applyBorder="1" applyAlignment="1">
      <alignment horizontal="right" vertical="center"/>
    </xf>
    <xf numFmtId="175" fontId="3" fillId="0" borderId="3" xfId="116" applyNumberFormat="1" applyFont="1" applyFill="1" applyBorder="1" applyAlignment="1">
      <alignment horizontal="right" vertical="center"/>
    </xf>
    <xf numFmtId="175" fontId="3" fillId="0" borderId="36" xfId="116" applyNumberFormat="1" applyFont="1" applyFill="1" applyBorder="1" applyAlignment="1">
      <alignment horizontal="right" vertical="center"/>
    </xf>
    <xf numFmtId="175" fontId="3" fillId="0" borderId="0" xfId="0" applyNumberFormat="1" applyFont="1" applyFill="1"/>
    <xf numFmtId="180" fontId="3" fillId="0" borderId="3" xfId="4" applyNumberFormat="1" applyFont="1" applyFill="1" applyBorder="1"/>
    <xf numFmtId="180" fontId="3" fillId="0" borderId="1" xfId="4" applyNumberFormat="1" applyFont="1" applyFill="1" applyBorder="1"/>
    <xf numFmtId="180" fontId="3" fillId="0" borderId="3" xfId="100" applyNumberFormat="1" applyFont="1" applyFill="1" applyBorder="1"/>
    <xf numFmtId="180" fontId="3" fillId="0" borderId="4" xfId="216" applyNumberFormat="1" applyFont="1" applyFill="1" applyBorder="1"/>
    <xf numFmtId="180" fontId="3" fillId="0" borderId="1" xfId="100" applyNumberFormat="1" applyFont="1" applyFill="1" applyBorder="1"/>
    <xf numFmtId="175" fontId="3" fillId="0" borderId="37" xfId="116" applyNumberFormat="1" applyFont="1" applyFill="1" applyBorder="1" applyAlignment="1">
      <alignment horizontal="right" vertical="center"/>
    </xf>
    <xf numFmtId="175" fontId="3" fillId="0" borderId="4" xfId="116" applyNumberFormat="1" applyFont="1" applyFill="1" applyBorder="1" applyAlignment="1">
      <alignment horizontal="right" vertical="center"/>
    </xf>
    <xf numFmtId="175" fontId="3" fillId="0" borderId="29" xfId="116" applyNumberFormat="1" applyFont="1" applyFill="1" applyBorder="1" applyAlignment="1">
      <alignment horizontal="right" vertical="center"/>
    </xf>
    <xf numFmtId="166" fontId="3" fillId="0" borderId="0" xfId="0" applyNumberFormat="1" applyFont="1" applyFill="1"/>
    <xf numFmtId="0" fontId="5" fillId="0" borderId="30" xfId="0" applyFont="1" applyFill="1" applyBorder="1" applyAlignment="1">
      <alignment horizontal="center" vertical="center"/>
    </xf>
    <xf numFmtId="180" fontId="5" fillId="0" borderId="39" xfId="216" applyNumberFormat="1" applyFont="1" applyFill="1" applyBorder="1" applyAlignment="1">
      <alignment vertical="center"/>
    </xf>
    <xf numFmtId="180" fontId="5" fillId="0" borderId="41" xfId="216" applyNumberFormat="1" applyFont="1" applyFill="1" applyBorder="1" applyAlignment="1">
      <alignment vertical="center"/>
    </xf>
    <xf numFmtId="175" fontId="5" fillId="0" borderId="41" xfId="116" applyNumberFormat="1" applyFont="1" applyFill="1" applyBorder="1" applyAlignment="1">
      <alignment horizontal="right" vertical="center"/>
    </xf>
    <xf numFmtId="175" fontId="5" fillId="0" borderId="102" xfId="116" applyNumberFormat="1" applyFont="1" applyFill="1" applyBorder="1" applyAlignment="1">
      <alignment horizontal="right" vertical="center"/>
    </xf>
    <xf numFmtId="180" fontId="3" fillId="0" borderId="0" xfId="0" applyNumberFormat="1" applyFont="1" applyFill="1" applyBorder="1"/>
    <xf numFmtId="43" fontId="3" fillId="0" borderId="0" xfId="0" applyNumberFormat="1" applyFont="1" applyFill="1" applyBorder="1"/>
    <xf numFmtId="175" fontId="3" fillId="0" borderId="0" xfId="116" applyNumberFormat="1" applyFont="1" applyFill="1" applyBorder="1" applyAlignment="1">
      <alignment horizontal="right" vertical="center"/>
    </xf>
    <xf numFmtId="0" fontId="3" fillId="0" borderId="0" xfId="286" applyFont="1" applyFill="1"/>
    <xf numFmtId="0" fontId="3" fillId="0" borderId="0" xfId="286" applyFont="1" applyFill="1" applyBorder="1"/>
    <xf numFmtId="0" fontId="5" fillId="2" borderId="43" xfId="286" applyFont="1" applyFill="1" applyBorder="1" applyAlignment="1">
      <alignment horizontal="center"/>
    </xf>
    <xf numFmtId="0" fontId="5" fillId="2" borderId="9" xfId="286" applyFont="1" applyFill="1" applyBorder="1" applyAlignment="1">
      <alignment horizontal="center" wrapText="1"/>
    </xf>
    <xf numFmtId="0" fontId="5" fillId="2" borderId="21" xfId="286" applyFont="1" applyFill="1" applyBorder="1" applyAlignment="1">
      <alignment horizontal="center" wrapText="1"/>
    </xf>
    <xf numFmtId="0" fontId="5" fillId="2" borderId="16" xfId="286" applyFont="1" applyFill="1" applyBorder="1" applyAlignment="1">
      <alignment horizontal="center" wrapText="1"/>
    </xf>
    <xf numFmtId="0" fontId="5" fillId="2" borderId="17" xfId="286" applyFont="1" applyFill="1" applyBorder="1" applyAlignment="1">
      <alignment horizontal="center" wrapText="1"/>
    </xf>
    <xf numFmtId="0" fontId="5" fillId="2" borderId="31" xfId="286" applyFont="1" applyFill="1" applyBorder="1" applyAlignment="1">
      <alignment horizontal="center" wrapText="1"/>
    </xf>
    <xf numFmtId="0" fontId="5" fillId="2" borderId="103" xfId="286" applyFont="1" applyFill="1" applyBorder="1" applyAlignment="1">
      <alignment horizontal="left"/>
    </xf>
    <xf numFmtId="0" fontId="5" fillId="2" borderId="104" xfId="286" applyFont="1" applyFill="1" applyBorder="1" applyAlignment="1">
      <alignment horizontal="left"/>
    </xf>
    <xf numFmtId="0" fontId="3" fillId="2" borderId="104" xfId="286" applyFont="1" applyFill="1" applyBorder="1"/>
    <xf numFmtId="0" fontId="3" fillId="2" borderId="105" xfId="286" applyFont="1" applyFill="1" applyBorder="1"/>
    <xf numFmtId="0" fontId="3" fillId="2" borderId="106" xfId="286" applyFont="1" applyFill="1" applyBorder="1"/>
    <xf numFmtId="0" fontId="3" fillId="2" borderId="107" xfId="286" applyFont="1" applyFill="1" applyBorder="1"/>
    <xf numFmtId="0" fontId="3" fillId="0" borderId="108" xfId="286" applyFont="1" applyFill="1" applyBorder="1" applyAlignment="1">
      <alignment horizontal="left" indent="1"/>
    </xf>
    <xf numFmtId="166" fontId="3" fillId="0" borderId="109" xfId="286" applyNumberFormat="1" applyFont="1" applyFill="1" applyBorder="1" applyAlignment="1">
      <alignment horizontal="center"/>
    </xf>
    <xf numFmtId="0" fontId="3" fillId="0" borderId="109" xfId="286" applyFont="1" applyFill="1" applyBorder="1"/>
    <xf numFmtId="166" fontId="3" fillId="0" borderId="110" xfId="286" applyNumberFormat="1" applyFont="1" applyFill="1" applyBorder="1" applyAlignment="1">
      <alignment horizontal="center"/>
    </xf>
    <xf numFmtId="166" fontId="3" fillId="0" borderId="111" xfId="286" applyNumberFormat="1" applyFont="1" applyFill="1" applyBorder="1" applyAlignment="1">
      <alignment horizontal="center"/>
    </xf>
    <xf numFmtId="166" fontId="3" fillId="0" borderId="112" xfId="286" applyNumberFormat="1" applyFont="1" applyFill="1" applyBorder="1" applyAlignment="1">
      <alignment horizontal="center"/>
    </xf>
    <xf numFmtId="0" fontId="3" fillId="0" borderId="14" xfId="286" applyFont="1" applyFill="1" applyBorder="1" applyAlignment="1">
      <alignment horizontal="left" indent="1"/>
    </xf>
    <xf numFmtId="166" fontId="3" fillId="0" borderId="5" xfId="286" applyNumberFormat="1" applyFont="1" applyFill="1" applyBorder="1" applyAlignment="1">
      <alignment horizontal="center"/>
    </xf>
    <xf numFmtId="0" fontId="3" fillId="0" borderId="5" xfId="286" applyFont="1" applyFill="1" applyBorder="1"/>
    <xf numFmtId="166" fontId="3" fillId="0" borderId="34" xfId="286" applyNumberFormat="1" applyFont="1" applyFill="1" applyBorder="1" applyAlignment="1">
      <alignment horizontal="center"/>
    </xf>
    <xf numFmtId="166" fontId="3" fillId="0" borderId="6" xfId="286" applyNumberFormat="1" applyFont="1" applyFill="1" applyBorder="1" applyAlignment="1">
      <alignment horizontal="center"/>
    </xf>
    <xf numFmtId="166" fontId="3" fillId="0" borderId="35" xfId="286" applyNumberFormat="1" applyFont="1" applyFill="1" applyBorder="1" applyAlignment="1">
      <alignment horizontal="center"/>
    </xf>
    <xf numFmtId="166" fontId="3" fillId="0" borderId="5" xfId="2" applyNumberFormat="1" applyFont="1" applyFill="1" applyBorder="1" applyAlignment="1">
      <alignment horizontal="center"/>
    </xf>
    <xf numFmtId="0" fontId="5" fillId="2" borderId="14" xfId="286" applyFont="1" applyFill="1" applyBorder="1" applyAlignment="1">
      <alignment horizontal="left"/>
    </xf>
    <xf numFmtId="0" fontId="5" fillId="2" borderId="5" xfId="286" applyFont="1" applyFill="1" applyBorder="1" applyAlignment="1">
      <alignment horizontal="left"/>
    </xf>
    <xf numFmtId="0" fontId="3" fillId="2" borderId="5" xfId="286" applyFont="1" applyFill="1" applyBorder="1"/>
    <xf numFmtId="0" fontId="3" fillId="2" borderId="34" xfId="286" applyFont="1" applyFill="1" applyBorder="1"/>
    <xf numFmtId="0" fontId="3" fillId="2" borderId="6" xfId="286" applyFont="1" applyFill="1" applyBorder="1"/>
    <xf numFmtId="0" fontId="3" fillId="2" borderId="35" xfId="286" applyFont="1" applyFill="1" applyBorder="1"/>
    <xf numFmtId="166" fontId="3" fillId="0" borderId="7" xfId="286" applyNumberFormat="1" applyFont="1" applyFill="1" applyBorder="1" applyAlignment="1">
      <alignment horizontal="center"/>
    </xf>
    <xf numFmtId="0" fontId="4" fillId="0" borderId="5" xfId="2" applyFont="1" applyFill="1" applyBorder="1" applyAlignment="1">
      <alignment horizontal="center"/>
    </xf>
    <xf numFmtId="2" fontId="4" fillId="0" borderId="5" xfId="2" applyNumberFormat="1" applyFont="1" applyFill="1" applyBorder="1" applyAlignment="1">
      <alignment horizontal="center"/>
    </xf>
    <xf numFmtId="166" fontId="4" fillId="0" borderId="5" xfId="286" applyNumberFormat="1" applyFont="1" applyFill="1" applyBorder="1" applyAlignment="1">
      <alignment horizontal="center"/>
    </xf>
    <xf numFmtId="166" fontId="4" fillId="0" borderId="34" xfId="286" applyNumberFormat="1" applyFont="1" applyFill="1" applyBorder="1" applyAlignment="1">
      <alignment horizontal="center"/>
    </xf>
    <xf numFmtId="166" fontId="4" fillId="0" borderId="6" xfId="286" applyNumberFormat="1" applyFont="1" applyFill="1" applyBorder="1" applyAlignment="1">
      <alignment horizontal="center"/>
    </xf>
    <xf numFmtId="166" fontId="4" fillId="0" borderId="35" xfId="286" applyNumberFormat="1" applyFont="1" applyFill="1" applyBorder="1" applyAlignment="1">
      <alignment horizontal="center"/>
    </xf>
    <xf numFmtId="166" fontId="3" fillId="2" borderId="5" xfId="286" applyNumberFormat="1" applyFont="1" applyFill="1" applyBorder="1" applyAlignment="1">
      <alignment horizontal="center"/>
    </xf>
    <xf numFmtId="166" fontId="3" fillId="2" borderId="34" xfId="286" applyNumberFormat="1" applyFont="1" applyFill="1" applyBorder="1" applyAlignment="1">
      <alignment horizontal="center"/>
    </xf>
    <xf numFmtId="166" fontId="3" fillId="2" borderId="6" xfId="286" applyNumberFormat="1" applyFont="1" applyFill="1" applyBorder="1" applyAlignment="1">
      <alignment horizontal="center"/>
    </xf>
    <xf numFmtId="166" fontId="3" fillId="2" borderId="35" xfId="286" applyNumberFormat="1" applyFont="1" applyFill="1" applyBorder="1" applyAlignment="1">
      <alignment horizontal="center"/>
    </xf>
    <xf numFmtId="0" fontId="3" fillId="0" borderId="14" xfId="286" quotePrefix="1" applyFont="1" applyFill="1" applyBorder="1" applyAlignment="1">
      <alignment horizontal="left" indent="1"/>
    </xf>
    <xf numFmtId="2" fontId="3" fillId="0" borderId="5" xfId="2" applyNumberFormat="1" applyFont="1" applyFill="1" applyBorder="1" applyAlignment="1">
      <alignment horizontal="center"/>
    </xf>
    <xf numFmtId="2" fontId="3" fillId="0" borderId="34" xfId="2" applyNumberFormat="1" applyFont="1" applyFill="1" applyBorder="1" applyAlignment="1">
      <alignment horizontal="center"/>
    </xf>
    <xf numFmtId="2" fontId="3" fillId="0" borderId="6" xfId="2" applyNumberFormat="1" applyFont="1" applyFill="1" applyBorder="1" applyAlignment="1">
      <alignment horizontal="center"/>
    </xf>
    <xf numFmtId="2" fontId="3" fillId="0" borderId="35" xfId="2" applyNumberFormat="1" applyFont="1" applyFill="1" applyBorder="1" applyAlignment="1">
      <alignment horizontal="center"/>
    </xf>
    <xf numFmtId="0" fontId="5" fillId="0" borderId="14" xfId="286" applyFont="1" applyFill="1" applyBorder="1" applyAlignment="1">
      <alignment horizontal="left" vertical="center"/>
    </xf>
    <xf numFmtId="0" fontId="3" fillId="0" borderId="0" xfId="286" applyFont="1" applyFill="1" applyAlignment="1">
      <alignment vertical="center"/>
    </xf>
    <xf numFmtId="0" fontId="5" fillId="0" borderId="14" xfId="286" applyFont="1" applyFill="1" applyBorder="1" applyAlignment="1">
      <alignment horizontal="left"/>
    </xf>
    <xf numFmtId="2" fontId="3" fillId="3" borderId="5" xfId="2" applyNumberFormat="1" applyFont="1" applyFill="1" applyBorder="1" applyAlignment="1">
      <alignment horizontal="center"/>
    </xf>
    <xf numFmtId="2" fontId="3" fillId="3" borderId="34" xfId="2" applyNumberFormat="1" applyFont="1" applyFill="1" applyBorder="1" applyAlignment="1">
      <alignment horizontal="center"/>
    </xf>
    <xf numFmtId="2" fontId="3" fillId="3" borderId="6" xfId="2" applyNumberFormat="1" applyFont="1" applyFill="1" applyBorder="1" applyAlignment="1">
      <alignment horizontal="center"/>
    </xf>
    <xf numFmtId="2" fontId="3" fillId="3" borderId="35" xfId="2" applyNumberFormat="1" applyFont="1" applyFill="1" applyBorder="1" applyAlignment="1">
      <alignment horizontal="center"/>
    </xf>
    <xf numFmtId="0" fontId="5" fillId="0" borderId="38" xfId="286" applyFont="1" applyFill="1" applyBorder="1" applyAlignment="1">
      <alignment horizontal="left"/>
    </xf>
    <xf numFmtId="2" fontId="3" fillId="0" borderId="39" xfId="2" applyNumberFormat="1" applyFont="1" applyFill="1" applyBorder="1" applyAlignment="1">
      <alignment horizontal="center"/>
    </xf>
    <xf numFmtId="2" fontId="3" fillId="3" borderId="39" xfId="2" applyNumberFormat="1" applyFont="1" applyFill="1" applyBorder="1" applyAlignment="1">
      <alignment horizontal="center"/>
    </xf>
    <xf numFmtId="2" fontId="3" fillId="3" borderId="87" xfId="2" applyNumberFormat="1" applyFont="1" applyFill="1" applyBorder="1" applyAlignment="1">
      <alignment horizontal="center"/>
    </xf>
    <xf numFmtId="2" fontId="3" fillId="3" borderId="41" xfId="2" applyNumberFormat="1" applyFont="1" applyFill="1" applyBorder="1" applyAlignment="1">
      <alignment horizontal="center"/>
    </xf>
    <xf numFmtId="2" fontId="3" fillId="3" borderId="85" xfId="2" applyNumberFormat="1" applyFont="1" applyFill="1" applyBorder="1" applyAlignment="1">
      <alignment horizontal="center"/>
    </xf>
    <xf numFmtId="0" fontId="3" fillId="0" borderId="0" xfId="286" applyFont="1" applyFill="1" applyBorder="1" applyAlignment="1"/>
    <xf numFmtId="0" fontId="32" fillId="0" borderId="20" xfId="2" applyFont="1" applyFill="1" applyBorder="1" applyAlignment="1">
      <alignment horizontal="right"/>
    </xf>
    <xf numFmtId="0" fontId="5" fillId="2" borderId="2" xfId="2" applyFont="1" applyFill="1" applyBorder="1" applyAlignment="1">
      <alignment horizontal="right"/>
    </xf>
    <xf numFmtId="0" fontId="5" fillId="2" borderId="1" xfId="2" applyFont="1" applyFill="1" applyBorder="1" applyAlignment="1">
      <alignment horizontal="right"/>
    </xf>
    <xf numFmtId="0" fontId="5" fillId="2" borderId="3" xfId="2" applyFont="1" applyFill="1" applyBorder="1" applyAlignment="1">
      <alignment horizontal="right"/>
    </xf>
    <xf numFmtId="0" fontId="5" fillId="2" borderId="32" xfId="2" applyFont="1" applyFill="1" applyBorder="1" applyAlignment="1">
      <alignment horizontal="right"/>
    </xf>
    <xf numFmtId="0" fontId="5" fillId="2" borderId="0" xfId="2" applyFont="1" applyFill="1" applyBorder="1" applyAlignment="1">
      <alignment horizontal="right"/>
    </xf>
    <xf numFmtId="0" fontId="5" fillId="2" borderId="36" xfId="2" applyFont="1" applyFill="1" applyBorder="1" applyAlignment="1">
      <alignment horizontal="right"/>
    </xf>
    <xf numFmtId="0" fontId="3" fillId="0" borderId="100" xfId="2" applyFont="1" applyFill="1" applyBorder="1"/>
    <xf numFmtId="180" fontId="3" fillId="0" borderId="113" xfId="203" applyNumberFormat="1" applyFont="1" applyFill="1" applyBorder="1"/>
    <xf numFmtId="164" fontId="3" fillId="0" borderId="113" xfId="203" applyNumberFormat="1" applyFont="1" applyFill="1" applyBorder="1"/>
    <xf numFmtId="180" fontId="3" fillId="0" borderId="114" xfId="203" applyNumberFormat="1" applyFont="1" applyFill="1" applyBorder="1"/>
    <xf numFmtId="180" fontId="3" fillId="0" borderId="114" xfId="203" applyNumberFormat="1" applyFont="1" applyFill="1" applyBorder="1" applyAlignment="1"/>
    <xf numFmtId="164" fontId="3" fillId="0" borderId="115" xfId="203" applyNumberFormat="1" applyFont="1" applyFill="1" applyBorder="1"/>
    <xf numFmtId="180" fontId="3" fillId="0" borderId="113" xfId="4" applyNumberFormat="1" applyFont="1" applyFill="1" applyBorder="1"/>
    <xf numFmtId="164" fontId="3" fillId="0" borderId="113" xfId="2" applyNumberFormat="1" applyFont="1" applyFill="1" applyBorder="1"/>
    <xf numFmtId="180" fontId="3" fillId="0" borderId="114" xfId="4" applyNumberFormat="1" applyFont="1" applyFill="1" applyBorder="1"/>
    <xf numFmtId="164" fontId="3" fillId="0" borderId="116" xfId="2" applyNumberFormat="1" applyFont="1" applyFill="1" applyBorder="1"/>
    <xf numFmtId="0" fontId="3" fillId="0" borderId="10" xfId="2" applyFont="1" applyFill="1" applyBorder="1"/>
    <xf numFmtId="180" fontId="3" fillId="0" borderId="3" xfId="203" applyNumberFormat="1" applyFont="1" applyFill="1" applyBorder="1"/>
    <xf numFmtId="164" fontId="3" fillId="0" borderId="3" xfId="203" applyNumberFormat="1" applyFont="1" applyFill="1" applyBorder="1"/>
    <xf numFmtId="180" fontId="3" fillId="0" borderId="1" xfId="203" applyNumberFormat="1" applyFont="1" applyFill="1" applyBorder="1"/>
    <xf numFmtId="180" fontId="3" fillId="0" borderId="1" xfId="203" applyNumberFormat="1" applyFont="1" applyFill="1" applyBorder="1" applyAlignment="1"/>
    <xf numFmtId="164" fontId="3" fillId="0" borderId="45" xfId="203" applyNumberFormat="1" applyFont="1" applyFill="1" applyBorder="1"/>
    <xf numFmtId="164" fontId="3" fillId="0" borderId="3" xfId="2" applyNumberFormat="1" applyFont="1" applyFill="1" applyBorder="1"/>
    <xf numFmtId="164" fontId="3" fillId="0" borderId="12" xfId="2" applyNumberFormat="1" applyFont="1" applyFill="1" applyBorder="1"/>
    <xf numFmtId="180" fontId="3" fillId="0" borderId="3" xfId="98" applyNumberFormat="1" applyFont="1" applyFill="1" applyBorder="1"/>
    <xf numFmtId="180" fontId="3" fillId="0" borderId="1" xfId="98" applyNumberFormat="1" applyFont="1" applyFill="1" applyBorder="1" applyAlignment="1"/>
    <xf numFmtId="180" fontId="3" fillId="0" borderId="1" xfId="98" applyNumberFormat="1" applyFont="1" applyFill="1" applyBorder="1"/>
    <xf numFmtId="180" fontId="3" fillId="0" borderId="3" xfId="2" applyNumberFormat="1" applyFont="1" applyFill="1" applyBorder="1"/>
    <xf numFmtId="180" fontId="3" fillId="0" borderId="1" xfId="2" applyNumberFormat="1" applyFont="1" applyFill="1" applyBorder="1"/>
    <xf numFmtId="164" fontId="3" fillId="0" borderId="0" xfId="203" applyNumberFormat="1" applyFont="1" applyFill="1" applyBorder="1"/>
    <xf numFmtId="0" fontId="3" fillId="0" borderId="117" xfId="2" applyFont="1" applyFill="1" applyBorder="1"/>
    <xf numFmtId="180" fontId="3" fillId="0" borderId="97" xfId="203" applyNumberFormat="1" applyFont="1" applyFill="1" applyBorder="1"/>
    <xf numFmtId="164" fontId="3" fillId="0" borderId="97" xfId="203" applyNumberFormat="1" applyFont="1" applyFill="1" applyBorder="1"/>
    <xf numFmtId="180" fontId="3" fillId="0" borderId="98" xfId="203" applyNumberFormat="1" applyFont="1" applyFill="1" applyBorder="1"/>
    <xf numFmtId="164" fontId="3" fillId="0" borderId="118" xfId="203" applyNumberFormat="1" applyFont="1" applyFill="1" applyBorder="1"/>
    <xf numFmtId="180" fontId="3" fillId="0" borderId="97" xfId="2" applyNumberFormat="1" applyFont="1" applyFill="1" applyBorder="1"/>
    <xf numFmtId="164" fontId="3" fillId="0" borderId="97" xfId="2" applyNumberFormat="1" applyFont="1" applyFill="1" applyBorder="1"/>
    <xf numFmtId="180" fontId="3" fillId="0" borderId="98" xfId="2" applyNumberFormat="1" applyFont="1" applyFill="1" applyBorder="1"/>
    <xf numFmtId="164" fontId="3" fillId="0" borderId="99" xfId="2" applyNumberFormat="1" applyFont="1" applyFill="1" applyBorder="1"/>
    <xf numFmtId="0" fontId="5" fillId="0" borderId="30" xfId="2" applyFont="1" applyFill="1" applyBorder="1" applyAlignment="1" applyProtection="1">
      <alignment horizontal="left" vertical="center"/>
    </xf>
    <xf numFmtId="180" fontId="5" fillId="0" borderId="26" xfId="203" applyNumberFormat="1" applyFont="1" applyFill="1" applyBorder="1"/>
    <xf numFmtId="164" fontId="5" fillId="0" borderId="80" xfId="203" applyNumberFormat="1" applyFont="1" applyFill="1" applyBorder="1"/>
    <xf numFmtId="175" fontId="5" fillId="0" borderId="26" xfId="4" applyNumberFormat="1" applyFont="1" applyFill="1" applyBorder="1"/>
    <xf numFmtId="43" fontId="5" fillId="0" borderId="26" xfId="4" quotePrefix="1" applyFont="1" applyFill="1" applyBorder="1" applyAlignment="1">
      <alignment horizontal="center"/>
    </xf>
    <xf numFmtId="175" fontId="5" fillId="0" borderId="80" xfId="4" applyNumberFormat="1" applyFont="1" applyFill="1" applyBorder="1"/>
    <xf numFmtId="180" fontId="5" fillId="0" borderId="80" xfId="203" applyNumberFormat="1" applyFont="1" applyFill="1" applyBorder="1"/>
    <xf numFmtId="2" fontId="5" fillId="0" borderId="20" xfId="203" applyNumberFormat="1" applyFont="1" applyFill="1" applyBorder="1"/>
    <xf numFmtId="43" fontId="5" fillId="0" borderId="27" xfId="4" quotePrefix="1" applyFont="1" applyFill="1" applyBorder="1" applyAlignment="1">
      <alignment horizontal="center"/>
    </xf>
    <xf numFmtId="0" fontId="3" fillId="0" borderId="0" xfId="2" applyFont="1" applyFill="1" applyBorder="1"/>
    <xf numFmtId="180" fontId="3" fillId="0" borderId="0" xfId="2" applyNumberFormat="1" applyFont="1" applyFill="1"/>
    <xf numFmtId="43" fontId="3" fillId="0" borderId="0" xfId="2" applyNumberFormat="1" applyFont="1" applyFill="1"/>
    <xf numFmtId="175" fontId="3" fillId="0" borderId="0" xfId="2" applyNumberFormat="1" applyFont="1" applyFill="1"/>
    <xf numFmtId="0" fontId="51" fillId="0" borderId="0" xfId="2" applyFont="1" applyAlignment="1">
      <alignment horizontal="center" vertical="center"/>
    </xf>
    <xf numFmtId="0" fontId="3" fillId="0" borderId="0" xfId="2" applyFont="1" applyAlignment="1">
      <alignment horizontal="center" vertical="center"/>
    </xf>
    <xf numFmtId="0" fontId="3" fillId="0" borderId="0" xfId="2" applyFont="1" applyAlignment="1" applyProtection="1">
      <alignment horizontal="center" vertical="center"/>
    </xf>
    <xf numFmtId="0" fontId="32" fillId="0" borderId="20" xfId="2" applyFont="1" applyBorder="1" applyAlignment="1">
      <alignment horizontal="right" vertical="center"/>
    </xf>
    <xf numFmtId="0" fontId="3" fillId="0" borderId="22" xfId="2" applyFont="1" applyBorder="1" applyAlignment="1" applyProtection="1">
      <alignment horizontal="left" vertical="center"/>
    </xf>
    <xf numFmtId="2" fontId="3" fillId="0" borderId="2" xfId="201" applyNumberFormat="1" applyFont="1" applyFill="1" applyBorder="1" applyAlignment="1" applyProtection="1">
      <alignment horizontal="right" vertical="center"/>
    </xf>
    <xf numFmtId="2" fontId="3" fillId="0" borderId="2" xfId="201" quotePrefix="1" applyNumberFormat="1" applyFont="1" applyFill="1" applyBorder="1" applyAlignment="1" applyProtection="1">
      <alignment horizontal="right" vertical="center"/>
    </xf>
    <xf numFmtId="2" fontId="3" fillId="0" borderId="95" xfId="201" quotePrefix="1" applyNumberFormat="1" applyFont="1" applyFill="1" applyBorder="1" applyAlignment="1" applyProtection="1">
      <alignment horizontal="right" vertical="center"/>
    </xf>
    <xf numFmtId="2" fontId="3" fillId="0" borderId="3" xfId="2" applyNumberFormat="1" applyFont="1" applyFill="1" applyBorder="1" applyAlignment="1">
      <alignment horizontal="right" vertical="center"/>
    </xf>
    <xf numFmtId="0" fontId="3" fillId="0" borderId="32" xfId="201" quotePrefix="1" applyFont="1" applyFill="1" applyBorder="1" applyAlignment="1" applyProtection="1">
      <alignment horizontal="right" vertical="center"/>
    </xf>
    <xf numFmtId="0" fontId="3" fillId="0" borderId="2" xfId="201" quotePrefix="1" applyFont="1" applyFill="1" applyBorder="1" applyAlignment="1" applyProtection="1">
      <alignment horizontal="right" vertical="center"/>
    </xf>
    <xf numFmtId="0" fontId="3" fillId="0" borderId="3" xfId="201" quotePrefix="1" applyFont="1" applyFill="1" applyBorder="1" applyAlignment="1" applyProtection="1">
      <alignment horizontal="right" vertical="center"/>
    </xf>
    <xf numFmtId="2" fontId="3" fillId="0" borderId="1" xfId="201" quotePrefix="1" applyNumberFormat="1" applyFont="1" applyFill="1" applyBorder="1" applyAlignment="1" applyProtection="1">
      <alignment horizontal="right" vertical="center"/>
    </xf>
    <xf numFmtId="2" fontId="3" fillId="0" borderId="36" xfId="2" applyNumberFormat="1" applyFont="1" applyFill="1" applyBorder="1" applyAlignment="1">
      <alignment horizontal="right" vertical="center"/>
    </xf>
    <xf numFmtId="0" fontId="3" fillId="0" borderId="10" xfId="2" applyFont="1" applyBorder="1" applyAlignment="1" applyProtection="1">
      <alignment horizontal="left" vertical="center"/>
    </xf>
    <xf numFmtId="2" fontId="3" fillId="0" borderId="3" xfId="201" applyNumberFormat="1" applyFont="1" applyFill="1" applyBorder="1" applyAlignment="1" applyProtection="1">
      <alignment horizontal="right" vertical="center"/>
    </xf>
    <xf numFmtId="2" fontId="3" fillId="0" borderId="0" xfId="201" applyNumberFormat="1" applyFont="1" applyFill="1" applyBorder="1" applyAlignment="1" applyProtection="1">
      <alignment horizontal="right" vertical="center"/>
    </xf>
    <xf numFmtId="2" fontId="3" fillId="0" borderId="1" xfId="201" applyNumberFormat="1" applyFont="1" applyFill="1" applyBorder="1" applyAlignment="1" applyProtection="1">
      <alignment horizontal="right" vertical="center"/>
    </xf>
    <xf numFmtId="2" fontId="3" fillId="0" borderId="45" xfId="201" applyNumberFormat="1" applyFont="1" applyFill="1" applyBorder="1" applyAlignment="1" applyProtection="1">
      <alignment horizontal="right" vertical="center"/>
    </xf>
    <xf numFmtId="0" fontId="3" fillId="0" borderId="1" xfId="201" applyFont="1" applyFill="1" applyBorder="1" applyAlignment="1" applyProtection="1">
      <alignment horizontal="right" vertical="center"/>
    </xf>
    <xf numFmtId="0" fontId="3" fillId="0" borderId="45" xfId="201" applyFont="1" applyFill="1" applyBorder="1" applyAlignment="1" applyProtection="1">
      <alignment horizontal="right" vertical="center"/>
    </xf>
    <xf numFmtId="0" fontId="3" fillId="0" borderId="3" xfId="201" applyFont="1" applyFill="1" applyBorder="1" applyAlignment="1" applyProtection="1">
      <alignment horizontal="right" vertical="center"/>
    </xf>
    <xf numFmtId="0" fontId="5" fillId="0" borderId="0" xfId="2" applyFont="1" applyFill="1" applyAlignment="1">
      <alignment horizontal="center" vertical="center"/>
    </xf>
    <xf numFmtId="0" fontId="3" fillId="0" borderId="10" xfId="2" applyFont="1" applyFill="1" applyBorder="1" applyAlignment="1" applyProtection="1">
      <alignment horizontal="left" vertical="center"/>
    </xf>
    <xf numFmtId="2" fontId="3" fillId="0" borderId="3" xfId="201" quotePrefix="1" applyNumberFormat="1" applyFont="1" applyFill="1" applyBorder="1" applyAlignment="1" applyProtection="1">
      <alignment horizontal="right" vertical="center"/>
    </xf>
    <xf numFmtId="2" fontId="3" fillId="0" borderId="0" xfId="201" quotePrefix="1" applyNumberFormat="1" applyFont="1" applyFill="1" applyBorder="1" applyAlignment="1" applyProtection="1">
      <alignment horizontal="right" vertical="center"/>
    </xf>
    <xf numFmtId="2" fontId="3" fillId="0" borderId="45" xfId="201" quotePrefix="1" applyNumberFormat="1" applyFont="1" applyFill="1" applyBorder="1" applyAlignment="1" applyProtection="1">
      <alignment horizontal="right" vertical="center"/>
    </xf>
    <xf numFmtId="0" fontId="3" fillId="0" borderId="0" xfId="2" applyFont="1" applyFill="1" applyAlignment="1">
      <alignment horizontal="center" vertical="center"/>
    </xf>
    <xf numFmtId="0" fontId="3" fillId="0" borderId="18" xfId="2" applyFont="1" applyBorder="1" applyAlignment="1" applyProtection="1">
      <alignment horizontal="left" vertical="center"/>
    </xf>
    <xf numFmtId="2" fontId="3" fillId="0" borderId="4" xfId="201" applyNumberFormat="1" applyFont="1" applyFill="1" applyBorder="1" applyAlignment="1" applyProtection="1">
      <alignment horizontal="right" vertical="center"/>
    </xf>
    <xf numFmtId="2" fontId="3" fillId="0" borderId="46" xfId="201" applyNumberFormat="1" applyFont="1" applyFill="1" applyBorder="1" applyAlignment="1" applyProtection="1">
      <alignment horizontal="right" vertical="center"/>
    </xf>
    <xf numFmtId="2" fontId="3" fillId="0" borderId="77" xfId="201" applyNumberFormat="1" applyFont="1" applyFill="1" applyBorder="1" applyAlignment="1" applyProtection="1">
      <alignment horizontal="right" vertical="center"/>
    </xf>
    <xf numFmtId="0" fontId="3" fillId="0" borderId="37" xfId="201" applyFont="1" applyFill="1" applyBorder="1" applyAlignment="1" applyProtection="1">
      <alignment horizontal="right" vertical="center"/>
    </xf>
    <xf numFmtId="0" fontId="5" fillId="0" borderId="30" xfId="2" applyFont="1" applyFill="1" applyBorder="1" applyAlignment="1">
      <alignment horizontal="center" vertical="center"/>
    </xf>
    <xf numFmtId="2" fontId="5" fillId="0" borderId="39" xfId="201" applyNumberFormat="1" applyFont="1" applyFill="1" applyBorder="1" applyAlignment="1">
      <alignment horizontal="right" vertical="center"/>
    </xf>
    <xf numFmtId="2" fontId="5" fillId="0" borderId="40" xfId="201" applyNumberFormat="1" applyFont="1" applyFill="1" applyBorder="1" applyAlignment="1">
      <alignment horizontal="right" vertical="center"/>
    </xf>
    <xf numFmtId="2" fontId="5" fillId="0" borderId="87" xfId="289" applyNumberFormat="1" applyFont="1" applyFill="1" applyBorder="1" applyAlignment="1" applyProtection="1">
      <alignment horizontal="right" vertical="center"/>
    </xf>
    <xf numFmtId="2" fontId="5" fillId="0" borderId="39" xfId="289" quotePrefix="1" applyNumberFormat="1" applyFont="1" applyFill="1" applyBorder="1" applyAlignment="1">
      <alignment horizontal="right" vertical="center"/>
    </xf>
    <xf numFmtId="2" fontId="5" fillId="0" borderId="41" xfId="201" applyNumberFormat="1" applyFont="1" applyFill="1" applyBorder="1" applyAlignment="1">
      <alignment horizontal="right" vertical="center"/>
    </xf>
    <xf numFmtId="2" fontId="5" fillId="0" borderId="85" xfId="201" applyNumberFormat="1" applyFont="1" applyFill="1" applyBorder="1" applyAlignment="1">
      <alignment horizontal="right" vertical="center"/>
    </xf>
    <xf numFmtId="0" fontId="3" fillId="0" borderId="0" xfId="2" quotePrefix="1" applyFont="1" applyBorder="1" applyAlignment="1" applyProtection="1">
      <alignment horizontal="center" vertical="center"/>
    </xf>
    <xf numFmtId="2" fontId="5" fillId="0" borderId="0" xfId="2" applyNumberFormat="1" applyFont="1" applyFill="1" applyBorder="1"/>
    <xf numFmtId="0" fontId="3" fillId="0" borderId="0" xfId="2" applyFont="1" applyBorder="1" applyAlignment="1" applyProtection="1">
      <alignment horizontal="center" vertical="center"/>
    </xf>
    <xf numFmtId="2" fontId="3" fillId="0" borderId="0" xfId="2" applyNumberFormat="1" applyFont="1" applyFill="1" applyBorder="1"/>
    <xf numFmtId="2" fontId="3" fillId="0" borderId="0" xfId="2" applyNumberFormat="1" applyFont="1" applyBorder="1" applyAlignment="1">
      <alignment horizontal="right" vertical="center"/>
    </xf>
    <xf numFmtId="0" fontId="3" fillId="0" borderId="0" xfId="2" applyFont="1" applyBorder="1"/>
    <xf numFmtId="2" fontId="3" fillId="0" borderId="0" xfId="2" applyNumberFormat="1" applyFont="1" applyBorder="1"/>
    <xf numFmtId="0" fontId="40" fillId="0" borderId="0" xfId="0" applyFont="1" applyAlignment="1">
      <alignment wrapText="1"/>
    </xf>
    <xf numFmtId="2" fontId="5" fillId="0" borderId="0" xfId="2" applyNumberFormat="1" applyFont="1" applyBorder="1" applyAlignment="1">
      <alignment horizontal="center" vertical="center"/>
    </xf>
    <xf numFmtId="2" fontId="3" fillId="0" borderId="0" xfId="2" applyNumberFormat="1" applyFont="1" applyAlignment="1">
      <alignment horizontal="center" vertical="center"/>
    </xf>
    <xf numFmtId="0" fontId="3" fillId="0" borderId="0" xfId="2413" applyFont="1"/>
    <xf numFmtId="0" fontId="3" fillId="0" borderId="0" xfId="2413" applyFont="1" applyFill="1" applyBorder="1"/>
    <xf numFmtId="0" fontId="5" fillId="0" borderId="0" xfId="2413" applyFont="1" applyFill="1" applyBorder="1" applyAlignment="1">
      <alignment horizontal="center"/>
    </xf>
    <xf numFmtId="178" fontId="3" fillId="0" borderId="14" xfId="2413" applyNumberFormat="1" applyFont="1" applyFill="1" applyBorder="1" applyAlignment="1" applyProtection="1">
      <alignment horizontal="left"/>
    </xf>
    <xf numFmtId="165" fontId="3" fillId="0" borderId="34" xfId="2413" applyNumberFormat="1" applyFont="1" applyFill="1" applyBorder="1" applyProtection="1"/>
    <xf numFmtId="165" fontId="3" fillId="0" borderId="6" xfId="2413" applyNumberFormat="1" applyFont="1" applyFill="1" applyBorder="1" applyProtection="1"/>
    <xf numFmtId="165" fontId="3" fillId="0" borderId="7" xfId="2413" applyNumberFormat="1" applyFont="1" applyFill="1" applyBorder="1" applyProtection="1"/>
    <xf numFmtId="176" fontId="42" fillId="0" borderId="6" xfId="2413" applyNumberFormat="1" applyFont="1" applyFill="1" applyBorder="1" applyAlignment="1" applyProtection="1">
      <alignment horizontal="left"/>
    </xf>
    <xf numFmtId="176" fontId="42" fillId="0" borderId="6" xfId="2413" quotePrefix="1" applyNumberFormat="1" applyFont="1" applyFill="1" applyBorder="1" applyAlignment="1" applyProtection="1"/>
    <xf numFmtId="166" fontId="3" fillId="0" borderId="0" xfId="2413" applyNumberFormat="1" applyFont="1"/>
    <xf numFmtId="178" fontId="3" fillId="0" borderId="10" xfId="2413" quotePrefix="1" applyNumberFormat="1" applyFont="1" applyFill="1" applyBorder="1" applyAlignment="1" applyProtection="1">
      <alignment horizontal="left"/>
    </xf>
    <xf numFmtId="165" fontId="3" fillId="0" borderId="0" xfId="2413" applyNumberFormat="1" applyFont="1" applyFill="1" applyBorder="1" applyProtection="1"/>
    <xf numFmtId="165" fontId="3" fillId="0" borderId="1" xfId="2413" applyNumberFormat="1" applyFont="1" applyFill="1" applyBorder="1" applyProtection="1"/>
    <xf numFmtId="165" fontId="3" fillId="0" borderId="45" xfId="2413" applyNumberFormat="1" applyFont="1" applyFill="1" applyBorder="1" applyProtection="1"/>
    <xf numFmtId="176" fontId="3" fillId="0" borderId="1" xfId="2413" applyNumberFormat="1" applyFont="1" applyFill="1" applyBorder="1" applyProtection="1"/>
    <xf numFmtId="178" fontId="3" fillId="0" borderId="10" xfId="2413" applyNumberFormat="1" applyFont="1" applyFill="1" applyBorder="1" applyAlignment="1" applyProtection="1">
      <alignment horizontal="left"/>
    </xf>
    <xf numFmtId="0" fontId="3" fillId="0" borderId="0" xfId="2413" applyFont="1" applyBorder="1"/>
    <xf numFmtId="176" fontId="42" fillId="0" borderId="6" xfId="2413" quotePrefix="1" applyNumberFormat="1" applyFont="1" applyFill="1" applyBorder="1" applyAlignment="1" applyProtection="1">
      <alignment horizontal="left"/>
    </xf>
    <xf numFmtId="165" fontId="52" fillId="0" borderId="0" xfId="2413" applyNumberFormat="1" applyFont="1" applyFill="1" applyBorder="1" applyProtection="1"/>
    <xf numFmtId="165" fontId="52" fillId="0" borderId="1" xfId="2413" applyNumberFormat="1" applyFont="1" applyFill="1" applyBorder="1" applyProtection="1"/>
    <xf numFmtId="0" fontId="3" fillId="0" borderId="1" xfId="2413" applyFont="1" applyFill="1" applyBorder="1"/>
    <xf numFmtId="176" fontId="53" fillId="0" borderId="1" xfId="2413" quotePrefix="1" applyNumberFormat="1" applyFont="1" applyFill="1" applyBorder="1" applyAlignment="1" applyProtection="1">
      <alignment horizontal="left"/>
    </xf>
    <xf numFmtId="176" fontId="42" fillId="0" borderId="1" xfId="2413" applyNumberFormat="1" applyFont="1" applyFill="1" applyBorder="1" applyAlignment="1" applyProtection="1">
      <alignment horizontal="left"/>
    </xf>
    <xf numFmtId="176" fontId="42" fillId="0" borderId="1" xfId="2413" quotePrefix="1" applyNumberFormat="1" applyFont="1" applyFill="1" applyBorder="1" applyAlignment="1" applyProtection="1">
      <alignment horizontal="left"/>
    </xf>
    <xf numFmtId="176" fontId="3" fillId="0" borderId="6" xfId="2413" applyNumberFormat="1" applyFont="1" applyFill="1" applyBorder="1" applyProtection="1"/>
    <xf numFmtId="165" fontId="3" fillId="0" borderId="11" xfId="2413" applyNumberFormat="1" applyFont="1" applyFill="1" applyBorder="1" applyProtection="1"/>
    <xf numFmtId="178" fontId="3" fillId="0" borderId="18" xfId="2413" quotePrefix="1" applyNumberFormat="1" applyFont="1" applyFill="1" applyBorder="1" applyAlignment="1" applyProtection="1">
      <alignment horizontal="left"/>
    </xf>
    <xf numFmtId="165" fontId="3" fillId="0" borderId="77" xfId="2413" applyNumberFormat="1" applyFont="1" applyFill="1" applyBorder="1" applyProtection="1"/>
    <xf numFmtId="165" fontId="3" fillId="0" borderId="37" xfId="2413" applyNumberFormat="1" applyFont="1" applyFill="1" applyBorder="1" applyProtection="1"/>
    <xf numFmtId="165" fontId="3" fillId="0" borderId="46" xfId="2413" applyNumberFormat="1" applyFont="1" applyFill="1" applyBorder="1" applyProtection="1"/>
    <xf numFmtId="178" fontId="3" fillId="0" borderId="30" xfId="2413" applyNumberFormat="1" applyFont="1" applyFill="1" applyBorder="1" applyAlignment="1" applyProtection="1">
      <alignment horizontal="left"/>
    </xf>
    <xf numFmtId="165" fontId="3" fillId="0" borderId="20" xfId="2413" applyNumberFormat="1" applyFont="1" applyFill="1" applyBorder="1" applyProtection="1"/>
    <xf numFmtId="165" fontId="3" fillId="0" borderId="80" xfId="2413" applyNumberFormat="1" applyFont="1" applyFill="1" applyBorder="1" applyProtection="1"/>
    <xf numFmtId="165" fontId="3" fillId="0" borderId="78" xfId="2413" applyNumberFormat="1" applyFont="1" applyFill="1" applyBorder="1" applyProtection="1"/>
    <xf numFmtId="0" fontId="3" fillId="0" borderId="0" xfId="2413" quotePrefix="1" applyFont="1" applyFill="1" applyBorder="1" applyAlignment="1">
      <alignment horizontal="left"/>
    </xf>
    <xf numFmtId="165" fontId="3" fillId="0" borderId="0" xfId="2413" applyNumberFormat="1" applyFont="1" applyFill="1" applyBorder="1" applyAlignment="1">
      <alignment horizontal="right"/>
    </xf>
    <xf numFmtId="165" fontId="54" fillId="0" borderId="0" xfId="2413" applyNumberFormat="1" applyFont="1" applyFill="1" applyBorder="1" applyProtection="1"/>
    <xf numFmtId="176" fontId="54" fillId="0" borderId="0" xfId="2413" applyNumberFormat="1" applyFont="1" applyFill="1" applyBorder="1" applyAlignment="1" applyProtection="1">
      <alignment horizontal="left"/>
    </xf>
    <xf numFmtId="0" fontId="54" fillId="0" borderId="0" xfId="2413" applyFont="1" applyFill="1" applyBorder="1" applyAlignment="1" applyProtection="1">
      <alignment horizontal="left"/>
    </xf>
    <xf numFmtId="0" fontId="51" fillId="0" borderId="0" xfId="2413" applyFont="1" applyFill="1" applyBorder="1" applyAlignment="1" applyProtection="1">
      <alignment horizontal="left"/>
    </xf>
    <xf numFmtId="178" fontId="3" fillId="0" borderId="0" xfId="2413" applyNumberFormat="1" applyFont="1" applyFill="1" applyBorder="1" applyAlignment="1" applyProtection="1">
      <alignment horizontal="left"/>
    </xf>
    <xf numFmtId="178" fontId="24" fillId="0" borderId="0" xfId="2413" quotePrefix="1" applyNumberFormat="1" applyFont="1" applyFill="1" applyBorder="1" applyAlignment="1" applyProtection="1">
      <alignment horizontal="left"/>
    </xf>
    <xf numFmtId="0" fontId="32" fillId="0" borderId="0" xfId="2413" applyFont="1" applyFill="1" applyBorder="1"/>
    <xf numFmtId="179" fontId="32" fillId="0" borderId="0" xfId="2413" applyNumberFormat="1" applyFont="1" applyFill="1" applyBorder="1" applyAlignment="1" applyProtection="1">
      <alignment horizontal="right"/>
    </xf>
    <xf numFmtId="179" fontId="32" fillId="0" borderId="0" xfId="2413" applyNumberFormat="1" applyFont="1" applyFill="1" applyBorder="1" applyProtection="1"/>
    <xf numFmtId="165" fontId="32" fillId="0" borderId="0" xfId="2413" applyNumberFormat="1" applyFont="1" applyFill="1" applyBorder="1" applyProtection="1"/>
    <xf numFmtId="176" fontId="32" fillId="0" borderId="0" xfId="2413" applyNumberFormat="1" applyFont="1" applyFill="1" applyBorder="1" applyProtection="1"/>
    <xf numFmtId="179" fontId="32" fillId="0" borderId="0" xfId="2413" applyNumberFormat="1" applyFont="1" applyFill="1" applyBorder="1" applyAlignment="1">
      <alignment horizontal="right"/>
    </xf>
    <xf numFmtId="179" fontId="32" fillId="0" borderId="0" xfId="2413" applyNumberFormat="1" applyFont="1" applyFill="1" applyBorder="1"/>
    <xf numFmtId="178" fontId="32" fillId="0" borderId="0" xfId="2413" applyNumberFormat="1" applyFont="1" applyFill="1" applyBorder="1" applyAlignment="1" applyProtection="1">
      <alignment horizontal="left"/>
    </xf>
    <xf numFmtId="176" fontId="5" fillId="2" borderId="76" xfId="2413" applyNumberFormat="1" applyFont="1" applyFill="1" applyBorder="1" applyAlignment="1">
      <alignment horizontal="center"/>
    </xf>
    <xf numFmtId="176" fontId="5" fillId="2" borderId="1" xfId="2413" applyNumberFormat="1" applyFont="1" applyFill="1" applyBorder="1" applyAlignment="1">
      <alignment horizontal="center"/>
    </xf>
    <xf numFmtId="0" fontId="5" fillId="2" borderId="28" xfId="2413" applyFont="1" applyFill="1" applyBorder="1" applyAlignment="1" applyProtection="1">
      <alignment horizontal="center"/>
    </xf>
    <xf numFmtId="176" fontId="5" fillId="2" borderId="28" xfId="2413" applyNumberFormat="1" applyFont="1" applyFill="1" applyBorder="1" applyAlignment="1">
      <alignment horizontal="center"/>
    </xf>
    <xf numFmtId="176" fontId="5" fillId="2" borderId="3" xfId="2413" applyNumberFormat="1" applyFont="1" applyFill="1" applyBorder="1" applyAlignment="1">
      <alignment horizontal="center"/>
    </xf>
    <xf numFmtId="0" fontId="5" fillId="2" borderId="4" xfId="2413" applyFont="1" applyFill="1" applyBorder="1" applyAlignment="1" applyProtection="1">
      <alignment horizontal="center"/>
    </xf>
    <xf numFmtId="0" fontId="5" fillId="2" borderId="4" xfId="2413" quotePrefix="1" applyFont="1" applyFill="1" applyBorder="1" applyAlignment="1" applyProtection="1">
      <alignment horizontal="center"/>
    </xf>
    <xf numFmtId="165" fontId="3" fillId="0" borderId="5" xfId="2413" applyNumberFormat="1" applyFont="1" applyFill="1" applyBorder="1" applyProtection="1"/>
    <xf numFmtId="165" fontId="3" fillId="0" borderId="3" xfId="2413" applyNumberFormat="1" applyFont="1" applyFill="1" applyBorder="1" applyProtection="1"/>
    <xf numFmtId="165" fontId="3" fillId="0" borderId="4" xfId="2413" applyNumberFormat="1" applyFont="1" applyFill="1" applyBorder="1" applyProtection="1"/>
    <xf numFmtId="165" fontId="3" fillId="0" borderId="26" xfId="2413" applyNumberFormat="1" applyFont="1" applyFill="1" applyBorder="1" applyProtection="1"/>
    <xf numFmtId="165" fontId="3" fillId="0" borderId="6" xfId="2413" applyNumberFormat="1" applyFont="1" applyFill="1" applyBorder="1" applyAlignment="1" applyProtection="1">
      <alignment horizontal="center"/>
    </xf>
    <xf numFmtId="165" fontId="3" fillId="0" borderId="1" xfId="2413" applyNumberFormat="1" applyFont="1" applyFill="1" applyBorder="1" applyAlignment="1" applyProtection="1">
      <alignment horizontal="center"/>
    </xf>
    <xf numFmtId="165" fontId="3" fillId="0" borderId="37" xfId="2413" applyNumberFormat="1" applyFont="1" applyFill="1" applyBorder="1" applyAlignment="1" applyProtection="1">
      <alignment horizontal="center"/>
    </xf>
    <xf numFmtId="165" fontId="3" fillId="0" borderId="80" xfId="2413" applyNumberFormat="1" applyFont="1" applyFill="1" applyBorder="1" applyAlignment="1" applyProtection="1">
      <alignment horizontal="center"/>
    </xf>
    <xf numFmtId="165" fontId="3" fillId="0" borderId="35" xfId="2413" applyNumberFormat="1" applyFont="1" applyFill="1" applyBorder="1" applyAlignment="1" applyProtection="1">
      <alignment horizontal="center"/>
    </xf>
    <xf numFmtId="165" fontId="3" fillId="0" borderId="36" xfId="2413" applyNumberFormat="1" applyFont="1" applyFill="1" applyBorder="1" applyAlignment="1" applyProtection="1">
      <alignment horizontal="center"/>
    </xf>
    <xf numFmtId="165" fontId="52" fillId="0" borderId="36" xfId="2413" applyNumberFormat="1" applyFont="1" applyFill="1" applyBorder="1" applyAlignment="1" applyProtection="1">
      <alignment horizontal="center"/>
    </xf>
    <xf numFmtId="165" fontId="3" fillId="0" borderId="11" xfId="2413" applyNumberFormat="1" applyFont="1" applyFill="1" applyBorder="1" applyAlignment="1" applyProtection="1">
      <alignment horizontal="center"/>
    </xf>
    <xf numFmtId="166" fontId="3" fillId="0" borderId="36" xfId="2413" applyNumberFormat="1" applyFont="1" applyFill="1" applyBorder="1" applyAlignment="1" applyProtection="1">
      <alignment horizontal="center"/>
    </xf>
    <xf numFmtId="165" fontId="3" fillId="0" borderId="29" xfId="2413" applyNumberFormat="1" applyFont="1" applyFill="1" applyBorder="1" applyAlignment="1" applyProtection="1">
      <alignment horizontal="center"/>
    </xf>
    <xf numFmtId="165" fontId="3" fillId="0" borderId="102" xfId="2413" applyNumberFormat="1" applyFont="1" applyFill="1" applyBorder="1" applyAlignment="1" applyProtection="1">
      <alignment horizontal="center"/>
    </xf>
    <xf numFmtId="0" fontId="13" fillId="2" borderId="28" xfId="2413" applyFont="1" applyFill="1" applyBorder="1" applyAlignment="1" applyProtection="1">
      <alignment horizontal="center"/>
    </xf>
    <xf numFmtId="176" fontId="13" fillId="2" borderId="28" xfId="2413" applyNumberFormat="1" applyFont="1" applyFill="1" applyBorder="1" applyAlignment="1">
      <alignment horizontal="center"/>
    </xf>
    <xf numFmtId="176" fontId="13" fillId="2" borderId="3" xfId="2413" applyNumberFormat="1" applyFont="1" applyFill="1" applyBorder="1" applyAlignment="1">
      <alignment horizontal="center"/>
    </xf>
    <xf numFmtId="0" fontId="5" fillId="0" borderId="0" xfId="2413" applyFont="1" applyFill="1" applyAlignment="1">
      <alignment vertical="center"/>
    </xf>
    <xf numFmtId="14" fontId="5" fillId="0" borderId="0" xfId="2413" applyNumberFormat="1" applyFont="1" applyFill="1" applyBorder="1" applyAlignment="1"/>
    <xf numFmtId="0" fontId="5" fillId="2" borderId="3" xfId="2413" applyFont="1" applyFill="1" applyBorder="1" applyAlignment="1" applyProtection="1">
      <alignment horizontal="center"/>
    </xf>
    <xf numFmtId="178" fontId="3" fillId="0" borderId="14" xfId="2413" applyNumberFormat="1" applyFont="1" applyBorder="1" applyAlignment="1" applyProtection="1">
      <alignment horizontal="left"/>
    </xf>
    <xf numFmtId="165" fontId="3" fillId="0" borderId="5" xfId="2413" applyNumberFormat="1" applyFont="1" applyBorder="1" applyProtection="1"/>
    <xf numFmtId="165" fontId="3" fillId="0" borderId="6" xfId="2413" applyNumberFormat="1" applyFont="1" applyBorder="1" applyProtection="1"/>
    <xf numFmtId="165" fontId="3" fillId="0" borderId="35" xfId="2413" applyNumberFormat="1" applyFont="1" applyBorder="1" applyProtection="1"/>
    <xf numFmtId="178" fontId="3" fillId="0" borderId="10" xfId="2413" quotePrefix="1" applyNumberFormat="1" applyFont="1" applyBorder="1" applyAlignment="1" applyProtection="1">
      <alignment horizontal="left"/>
    </xf>
    <xf numFmtId="165" fontId="3" fillId="0" borderId="3" xfId="2413" applyNumberFormat="1" applyFont="1" applyBorder="1" applyProtection="1"/>
    <xf numFmtId="165" fontId="3" fillId="0" borderId="1" xfId="2413" applyNumberFormat="1" applyFont="1" applyBorder="1" applyProtection="1"/>
    <xf numFmtId="165" fontId="3" fillId="0" borderId="0" xfId="2413" applyNumberFormat="1" applyFont="1" applyBorder="1" applyProtection="1"/>
    <xf numFmtId="165" fontId="3" fillId="0" borderId="36" xfId="2413" applyNumberFormat="1" applyFont="1" applyBorder="1" applyProtection="1"/>
    <xf numFmtId="178" fontId="3" fillId="0" borderId="10" xfId="2413" applyNumberFormat="1" applyFont="1" applyBorder="1" applyAlignment="1" applyProtection="1">
      <alignment horizontal="left"/>
    </xf>
    <xf numFmtId="178" fontId="3" fillId="0" borderId="18" xfId="2413" quotePrefix="1" applyNumberFormat="1" applyFont="1" applyBorder="1" applyAlignment="1" applyProtection="1">
      <alignment horizontal="left"/>
    </xf>
    <xf numFmtId="165" fontId="3" fillId="0" borderId="37" xfId="2413" applyNumberFormat="1" applyFont="1" applyBorder="1" applyProtection="1"/>
    <xf numFmtId="165" fontId="3" fillId="0" borderId="29" xfId="2413" applyNumberFormat="1" applyFont="1" applyBorder="1" applyProtection="1"/>
    <xf numFmtId="178" fontId="3" fillId="0" borderId="30" xfId="2413" applyNumberFormat="1" applyFont="1" applyBorder="1" applyAlignment="1" applyProtection="1">
      <alignment horizontal="left"/>
    </xf>
    <xf numFmtId="165" fontId="3" fillId="0" borderId="26" xfId="2413" applyNumberFormat="1" applyFont="1" applyBorder="1" applyProtection="1"/>
    <xf numFmtId="165" fontId="3" fillId="0" borderId="80" xfId="2413" applyNumberFormat="1" applyFont="1" applyBorder="1" applyProtection="1"/>
    <xf numFmtId="165" fontId="3" fillId="0" borderId="102" xfId="2413" applyNumberFormat="1" applyFont="1" applyBorder="1" applyProtection="1"/>
    <xf numFmtId="178" fontId="3" fillId="0" borderId="0" xfId="2413" quotePrefix="1" applyNumberFormat="1" applyFont="1" applyBorder="1" applyAlignment="1" applyProtection="1">
      <alignment horizontal="left"/>
    </xf>
    <xf numFmtId="0" fontId="3" fillId="0" borderId="0" xfId="2413" applyFont="1" applyBorder="1" applyAlignment="1" applyProtection="1">
      <alignment horizontal="left"/>
    </xf>
    <xf numFmtId="178" fontId="24" fillId="0" borderId="0" xfId="2413" quotePrefix="1" applyNumberFormat="1" applyFont="1" applyBorder="1" applyAlignment="1" applyProtection="1">
      <alignment horizontal="left"/>
    </xf>
    <xf numFmtId="0" fontId="32" fillId="0" borderId="0" xfId="2413" applyFont="1" applyBorder="1" applyAlignment="1" applyProtection="1">
      <alignment horizontal="left"/>
    </xf>
    <xf numFmtId="0" fontId="32" fillId="0" borderId="0" xfId="2413" applyFont="1" applyBorder="1"/>
    <xf numFmtId="165" fontId="32" fillId="0" borderId="0" xfId="2413" applyNumberFormat="1" applyFont="1" applyBorder="1" applyProtection="1"/>
    <xf numFmtId="179" fontId="32" fillId="0" borderId="0" xfId="2413" applyNumberFormat="1" applyFont="1" applyBorder="1"/>
    <xf numFmtId="165" fontId="3" fillId="0" borderId="4" xfId="2413" applyNumberFormat="1" applyFont="1" applyBorder="1" applyProtection="1"/>
    <xf numFmtId="175" fontId="3" fillId="0" borderId="3" xfId="4" applyNumberFormat="1" applyFont="1" applyBorder="1" applyProtection="1"/>
    <xf numFmtId="0" fontId="5" fillId="2" borderId="2" xfId="2413" applyFont="1" applyFill="1" applyBorder="1" applyAlignment="1" applyProtection="1">
      <alignment horizontal="center"/>
    </xf>
    <xf numFmtId="176" fontId="5" fillId="2" borderId="1" xfId="2413" applyNumberFormat="1" applyFont="1" applyFill="1" applyBorder="1" applyAlignment="1" applyProtection="1">
      <alignment horizontal="center"/>
    </xf>
    <xf numFmtId="176" fontId="5" fillId="2" borderId="36" xfId="2413" applyNumberFormat="1" applyFont="1" applyFill="1" applyBorder="1" applyAlignment="1" applyProtection="1">
      <alignment horizontal="center"/>
    </xf>
    <xf numFmtId="0" fontId="5" fillId="2" borderId="77" xfId="2413" applyFont="1" applyFill="1" applyBorder="1" applyAlignment="1" applyProtection="1"/>
    <xf numFmtId="176" fontId="5" fillId="2" borderId="6" xfId="2413" applyNumberFormat="1" applyFont="1" applyFill="1" applyBorder="1" applyAlignment="1" applyProtection="1"/>
    <xf numFmtId="176" fontId="5" fillId="2" borderId="37" xfId="2413" applyNumberFormat="1" applyFont="1" applyFill="1" applyBorder="1" applyAlignment="1" applyProtection="1"/>
    <xf numFmtId="176" fontId="5" fillId="2" borderId="29" xfId="2413" applyNumberFormat="1" applyFont="1" applyFill="1" applyBorder="1" applyAlignment="1" applyProtection="1"/>
    <xf numFmtId="166" fontId="3" fillId="0" borderId="0" xfId="2413" applyNumberFormat="1" applyFont="1" applyFill="1"/>
    <xf numFmtId="176" fontId="53" fillId="0" borderId="6" xfId="2413" applyNumberFormat="1" applyFont="1" applyFill="1" applyBorder="1" applyProtection="1"/>
    <xf numFmtId="176" fontId="53" fillId="0" borderId="6" xfId="2413" quotePrefix="1" applyNumberFormat="1" applyFont="1" applyFill="1" applyBorder="1" applyAlignment="1" applyProtection="1">
      <alignment horizontal="left"/>
    </xf>
    <xf numFmtId="165" fontId="3" fillId="0" borderId="0" xfId="2413" applyNumberFormat="1" applyFont="1"/>
    <xf numFmtId="176" fontId="53" fillId="0" borderId="1" xfId="2413" applyNumberFormat="1" applyFont="1" applyFill="1" applyBorder="1" applyProtection="1"/>
    <xf numFmtId="178" fontId="3" fillId="0" borderId="14" xfId="2413" quotePrefix="1" applyNumberFormat="1" applyFont="1" applyFill="1" applyBorder="1" applyAlignment="1" applyProtection="1">
      <alignment horizontal="left"/>
    </xf>
    <xf numFmtId="178" fontId="5" fillId="0" borderId="10" xfId="2413" applyNumberFormat="1" applyFont="1" applyFill="1" applyBorder="1" applyAlignment="1" applyProtection="1">
      <alignment horizontal="left"/>
    </xf>
    <xf numFmtId="165" fontId="5" fillId="0" borderId="0" xfId="2413" applyNumberFormat="1" applyFont="1" applyFill="1" applyBorder="1" applyProtection="1"/>
    <xf numFmtId="165" fontId="5" fillId="0" borderId="1" xfId="2413" applyNumberFormat="1" applyFont="1" applyFill="1" applyBorder="1" applyProtection="1"/>
    <xf numFmtId="165" fontId="5" fillId="0" borderId="45" xfId="2413" applyNumberFormat="1" applyFont="1" applyFill="1" applyBorder="1" applyProtection="1"/>
    <xf numFmtId="176" fontId="42" fillId="0" borderId="1" xfId="2413" applyNumberFormat="1" applyFont="1" applyFill="1" applyBorder="1" applyProtection="1"/>
    <xf numFmtId="0" fontId="3" fillId="0" borderId="6" xfId="2413" applyFont="1" applyFill="1" applyBorder="1"/>
    <xf numFmtId="176" fontId="53" fillId="0" borderId="80" xfId="2413" applyNumberFormat="1" applyFont="1" applyFill="1" applyBorder="1" applyProtection="1"/>
    <xf numFmtId="0" fontId="3" fillId="0" borderId="80" xfId="2413" applyFont="1" applyFill="1" applyBorder="1"/>
    <xf numFmtId="178" fontId="24" fillId="0" borderId="0" xfId="2413" applyNumberFormat="1" applyFont="1" applyFill="1" applyBorder="1" applyAlignment="1" applyProtection="1">
      <alignment horizontal="left"/>
    </xf>
    <xf numFmtId="165" fontId="55" fillId="0" borderId="0" xfId="2413" applyNumberFormat="1" applyFont="1" applyFill="1" applyBorder="1" applyProtection="1"/>
    <xf numFmtId="165" fontId="32" fillId="0" borderId="0" xfId="2413" applyNumberFormat="1" applyFont="1" applyFill="1" applyBorder="1" applyAlignment="1">
      <alignment horizontal="right"/>
    </xf>
    <xf numFmtId="165" fontId="32" fillId="0" borderId="0" xfId="2413" applyNumberFormat="1" applyFont="1" applyFill="1" applyBorder="1"/>
    <xf numFmtId="0" fontId="32" fillId="0" borderId="0" xfId="2413" quotePrefix="1" applyFont="1" applyFill="1" applyBorder="1" applyAlignment="1">
      <alignment horizontal="left"/>
    </xf>
    <xf numFmtId="165" fontId="5" fillId="0" borderId="3" xfId="2413" applyNumberFormat="1" applyFont="1" applyFill="1" applyBorder="1" applyProtection="1"/>
    <xf numFmtId="176" fontId="5" fillId="2" borderId="28" xfId="2413" applyNumberFormat="1" applyFont="1" applyFill="1" applyBorder="1" applyAlignment="1" applyProtection="1">
      <alignment horizontal="center"/>
    </xf>
    <xf numFmtId="176" fontId="5" fillId="2" borderId="3" xfId="2413" quotePrefix="1" applyNumberFormat="1" applyFont="1" applyFill="1" applyBorder="1" applyAlignment="1" applyProtection="1">
      <alignment horizontal="center"/>
    </xf>
    <xf numFmtId="0" fontId="5" fillId="2" borderId="3" xfId="2413" quotePrefix="1" applyFont="1" applyFill="1" applyBorder="1" applyAlignment="1" applyProtection="1">
      <alignment horizontal="center"/>
    </xf>
    <xf numFmtId="0" fontId="5" fillId="2" borderId="45" xfId="2413" applyFont="1" applyFill="1" applyBorder="1" applyAlignment="1" applyProtection="1">
      <alignment horizontal="center"/>
    </xf>
    <xf numFmtId="176" fontId="5" fillId="2" borderId="32" xfId="2413" applyNumberFormat="1" applyFont="1" applyFill="1" applyBorder="1" applyAlignment="1" applyProtection="1">
      <alignment horizontal="right"/>
    </xf>
    <xf numFmtId="0" fontId="5" fillId="2" borderId="0" xfId="2413" applyFont="1" applyFill="1" applyBorder="1" applyAlignment="1" applyProtection="1">
      <alignment horizontal="center"/>
    </xf>
    <xf numFmtId="165" fontId="5" fillId="0" borderId="1" xfId="2413" applyNumberFormat="1" applyFont="1" applyFill="1" applyBorder="1" applyAlignment="1" applyProtection="1">
      <alignment horizontal="center"/>
    </xf>
    <xf numFmtId="165" fontId="5" fillId="0" borderId="36" xfId="2413" applyNumberFormat="1" applyFont="1" applyFill="1" applyBorder="1" applyAlignment="1" applyProtection="1">
      <alignment horizontal="center"/>
    </xf>
    <xf numFmtId="178" fontId="5" fillId="0" borderId="0" xfId="2413" applyNumberFormat="1" applyFont="1" applyFill="1" applyBorder="1" applyAlignment="1" applyProtection="1"/>
    <xf numFmtId="176" fontId="5" fillId="2" borderId="3" xfId="2413" applyNumberFormat="1" applyFont="1" applyFill="1" applyBorder="1" applyAlignment="1" applyProtection="1">
      <alignment horizontal="center"/>
    </xf>
    <xf numFmtId="165" fontId="3" fillId="0" borderId="6" xfId="2413" applyNumberFormat="1" applyFont="1" applyBorder="1" applyAlignment="1" applyProtection="1">
      <alignment horizontal="center"/>
    </xf>
    <xf numFmtId="165" fontId="3" fillId="0" borderId="35" xfId="2413" applyNumberFormat="1" applyFont="1" applyBorder="1" applyAlignment="1" applyProtection="1">
      <alignment horizontal="center"/>
    </xf>
    <xf numFmtId="165" fontId="3" fillId="0" borderId="1" xfId="2413" applyNumberFormat="1" applyFont="1" applyBorder="1" applyAlignment="1" applyProtection="1">
      <alignment horizontal="center"/>
    </xf>
    <xf numFmtId="165" fontId="3" fillId="0" borderId="36" xfId="2413" applyNumberFormat="1" applyFont="1" applyBorder="1" applyAlignment="1" applyProtection="1">
      <alignment horizontal="center"/>
    </xf>
    <xf numFmtId="178" fontId="3" fillId="0" borderId="14" xfId="2413" quotePrefix="1" applyNumberFormat="1" applyFont="1" applyBorder="1" applyAlignment="1" applyProtection="1">
      <alignment horizontal="left"/>
    </xf>
    <xf numFmtId="178" fontId="5" fillId="0" borderId="14" xfId="2413" applyNumberFormat="1" applyFont="1" applyBorder="1" applyAlignment="1" applyProtection="1">
      <alignment horizontal="left"/>
    </xf>
    <xf numFmtId="165" fontId="5" fillId="0" borderId="5" xfId="2413" applyNumberFormat="1" applyFont="1" applyBorder="1" applyProtection="1"/>
    <xf numFmtId="165" fontId="5" fillId="0" borderId="6" xfId="2413" applyNumberFormat="1" applyFont="1" applyBorder="1" applyAlignment="1" applyProtection="1">
      <alignment horizontal="center"/>
    </xf>
    <xf numFmtId="165" fontId="5" fillId="0" borderId="35" xfId="2413" applyNumberFormat="1" applyFont="1" applyBorder="1" applyAlignment="1" applyProtection="1">
      <alignment horizontal="center"/>
    </xf>
    <xf numFmtId="165" fontId="3" fillId="0" borderId="80" xfId="2413" applyNumberFormat="1" applyFont="1" applyBorder="1" applyAlignment="1" applyProtection="1">
      <alignment horizontal="center"/>
    </xf>
    <xf numFmtId="165" fontId="3" fillId="0" borderId="102" xfId="2413" applyNumberFormat="1" applyFont="1" applyBorder="1" applyAlignment="1" applyProtection="1">
      <alignment horizontal="center"/>
    </xf>
    <xf numFmtId="178" fontId="24" fillId="0" borderId="0" xfId="2413" applyNumberFormat="1" applyFont="1" applyBorder="1" applyAlignment="1" applyProtection="1">
      <alignment horizontal="left"/>
    </xf>
    <xf numFmtId="165" fontId="3" fillId="0" borderId="14" xfId="2413" quotePrefix="1" applyNumberFormat="1" applyFont="1" applyFill="1" applyBorder="1" applyAlignment="1" applyProtection="1">
      <alignment horizontal="left"/>
    </xf>
    <xf numFmtId="165" fontId="3" fillId="0" borderId="10" xfId="2413" applyNumberFormat="1" applyFont="1" applyFill="1" applyBorder="1" applyAlignment="1" applyProtection="1">
      <alignment horizontal="left"/>
    </xf>
    <xf numFmtId="165" fontId="5" fillId="0" borderId="14" xfId="2413" quotePrefix="1" applyNumberFormat="1" applyFont="1" applyFill="1" applyBorder="1" applyAlignment="1" applyProtection="1">
      <alignment horizontal="left"/>
    </xf>
    <xf numFmtId="178" fontId="3" fillId="0" borderId="10" xfId="2413" applyNumberFormat="1" applyFont="1" applyFill="1" applyBorder="1" applyAlignment="1" applyProtection="1">
      <alignment horizontal="left" indent="3"/>
    </xf>
    <xf numFmtId="165" fontId="3" fillId="0" borderId="14" xfId="2413" applyNumberFormat="1" applyFont="1" applyFill="1" applyBorder="1" applyAlignment="1" applyProtection="1">
      <alignment horizontal="left"/>
    </xf>
    <xf numFmtId="165" fontId="3" fillId="0" borderId="30" xfId="2413" applyNumberFormat="1" applyFont="1" applyFill="1" applyBorder="1" applyAlignment="1" applyProtection="1">
      <alignment horizontal="left"/>
    </xf>
    <xf numFmtId="165" fontId="3" fillId="0" borderId="0" xfId="2413" applyNumberFormat="1" applyFont="1" applyFill="1" applyBorder="1" applyAlignment="1">
      <alignment horizontal="center"/>
    </xf>
    <xf numFmtId="165" fontId="5" fillId="0" borderId="5" xfId="2413" applyNumberFormat="1" applyFont="1" applyFill="1" applyBorder="1" applyProtection="1"/>
    <xf numFmtId="165" fontId="5" fillId="0" borderId="6" xfId="2413" applyNumberFormat="1" applyFont="1" applyFill="1" applyBorder="1" applyAlignment="1" applyProtection="1">
      <alignment horizontal="center"/>
    </xf>
    <xf numFmtId="165" fontId="5" fillId="0" borderId="35" xfId="2413" applyNumberFormat="1" applyFont="1" applyFill="1" applyBorder="1" applyAlignment="1" applyProtection="1">
      <alignment horizontal="center"/>
    </xf>
    <xf numFmtId="176" fontId="5" fillId="2" borderId="3" xfId="2413" applyNumberFormat="1" applyFont="1" applyFill="1" applyBorder="1" applyAlignment="1">
      <alignment horizontal="centerContinuous"/>
    </xf>
    <xf numFmtId="165" fontId="3" fillId="0" borderId="14" xfId="2413" quotePrefix="1" applyNumberFormat="1" applyFont="1" applyBorder="1" applyAlignment="1" applyProtection="1">
      <alignment horizontal="left"/>
    </xf>
    <xf numFmtId="165" fontId="3" fillId="0" borderId="10" xfId="2413" applyNumberFormat="1" applyFont="1" applyBorder="1" applyAlignment="1" applyProtection="1">
      <alignment horizontal="left"/>
    </xf>
    <xf numFmtId="165" fontId="5" fillId="0" borderId="14" xfId="2413" quotePrefix="1" applyNumberFormat="1" applyFont="1" applyBorder="1" applyAlignment="1" applyProtection="1">
      <alignment horizontal="left"/>
    </xf>
    <xf numFmtId="165" fontId="5" fillId="0" borderId="6" xfId="2413" applyNumberFormat="1" applyFont="1" applyBorder="1" applyProtection="1"/>
    <xf numFmtId="165" fontId="5" fillId="0" borderId="35" xfId="2413" applyNumberFormat="1" applyFont="1" applyBorder="1" applyProtection="1"/>
    <xf numFmtId="178" fontId="3" fillId="0" borderId="10" xfId="2413" applyNumberFormat="1" applyFont="1" applyBorder="1" applyAlignment="1" applyProtection="1">
      <alignment horizontal="left" indent="3"/>
    </xf>
    <xf numFmtId="165" fontId="3" fillId="0" borderId="30" xfId="2413" applyNumberFormat="1" applyFont="1" applyBorder="1" applyAlignment="1" applyProtection="1">
      <alignment horizontal="left"/>
    </xf>
    <xf numFmtId="165" fontId="3" fillId="0" borderId="39" xfId="2413" applyNumberFormat="1" applyFont="1" applyBorder="1" applyProtection="1"/>
    <xf numFmtId="176" fontId="5" fillId="2" borderId="12" xfId="2413" applyNumberFormat="1" applyFont="1" applyFill="1" applyBorder="1" applyAlignment="1" applyProtection="1">
      <alignment horizontal="center"/>
    </xf>
    <xf numFmtId="165" fontId="3" fillId="0" borderId="12" xfId="2413" applyNumberFormat="1" applyFont="1" applyFill="1" applyBorder="1" applyProtection="1"/>
    <xf numFmtId="165" fontId="5" fillId="0" borderId="11" xfId="2413" applyNumberFormat="1" applyFont="1" applyFill="1" applyBorder="1" applyProtection="1"/>
    <xf numFmtId="165" fontId="3" fillId="0" borderId="19" xfId="2413" applyNumberFormat="1" applyFont="1" applyFill="1" applyBorder="1" applyProtection="1"/>
    <xf numFmtId="165" fontId="3" fillId="0" borderId="27" xfId="2413" applyNumberFormat="1" applyFont="1" applyFill="1" applyBorder="1" applyProtection="1"/>
    <xf numFmtId="165" fontId="3" fillId="0" borderId="5" xfId="2413" applyNumberFormat="1" applyFont="1" applyFill="1" applyBorder="1" applyAlignment="1" applyProtection="1">
      <alignment horizontal="center"/>
    </xf>
    <xf numFmtId="165" fontId="3" fillId="0" borderId="3" xfId="2413" applyNumberFormat="1" applyFont="1" applyFill="1" applyBorder="1" applyAlignment="1" applyProtection="1">
      <alignment horizontal="center"/>
    </xf>
    <xf numFmtId="165" fontId="5" fillId="0" borderId="5" xfId="2413" applyNumberFormat="1" applyFont="1" applyFill="1" applyBorder="1" applyAlignment="1" applyProtection="1">
      <alignment horizontal="center"/>
    </xf>
    <xf numFmtId="165" fontId="3" fillId="0" borderId="4" xfId="2413" applyNumberFormat="1" applyFont="1" applyFill="1" applyBorder="1" applyAlignment="1" applyProtection="1">
      <alignment horizontal="center"/>
    </xf>
    <xf numFmtId="165" fontId="3" fillId="0" borderId="26" xfId="2413" applyNumberFormat="1" applyFont="1" applyFill="1" applyBorder="1" applyAlignment="1" applyProtection="1">
      <alignment horizontal="center"/>
    </xf>
    <xf numFmtId="165" fontId="3" fillId="0" borderId="12" xfId="2413" applyNumberFormat="1" applyFont="1" applyFill="1" applyBorder="1" applyAlignment="1" applyProtection="1">
      <alignment horizontal="center"/>
    </xf>
    <xf numFmtId="165" fontId="5" fillId="0" borderId="11" xfId="2413" applyNumberFormat="1" applyFont="1" applyFill="1" applyBorder="1" applyAlignment="1" applyProtection="1">
      <alignment horizontal="center"/>
    </xf>
    <xf numFmtId="165" fontId="3" fillId="0" borderId="19" xfId="2413" applyNumberFormat="1" applyFont="1" applyFill="1" applyBorder="1" applyAlignment="1" applyProtection="1">
      <alignment horizontal="center"/>
    </xf>
    <xf numFmtId="165" fontId="3" fillId="0" borderId="27" xfId="2413" applyNumberFormat="1" applyFont="1" applyFill="1" applyBorder="1" applyAlignment="1" applyProtection="1">
      <alignment horizontal="center"/>
    </xf>
    <xf numFmtId="176" fontId="5" fillId="2" borderId="28" xfId="2413" applyNumberFormat="1" applyFont="1" applyFill="1" applyBorder="1" applyAlignment="1">
      <alignment horizontal="centerContinuous"/>
    </xf>
    <xf numFmtId="176" fontId="13" fillId="2" borderId="76" xfId="2413" applyNumberFormat="1" applyFont="1" applyFill="1" applyBorder="1" applyAlignment="1">
      <alignment horizontal="center"/>
    </xf>
    <xf numFmtId="176" fontId="13" fillId="2" borderId="1" xfId="2413" applyNumberFormat="1" applyFont="1" applyFill="1" applyBorder="1" applyAlignment="1">
      <alignment horizontal="center"/>
    </xf>
    <xf numFmtId="166" fontId="13" fillId="2" borderId="4" xfId="4" applyNumberFormat="1" applyFont="1" applyFill="1" applyBorder="1" applyAlignment="1">
      <alignment horizontal="right"/>
    </xf>
    <xf numFmtId="2" fontId="13" fillId="2" borderId="4" xfId="4" applyNumberFormat="1" applyFont="1" applyFill="1" applyBorder="1" applyAlignment="1">
      <alignment horizontal="right"/>
    </xf>
    <xf numFmtId="2" fontId="13" fillId="2" borderId="19" xfId="4" applyNumberFormat="1" applyFont="1" applyFill="1" applyBorder="1" applyAlignment="1">
      <alignment horizontal="right"/>
    </xf>
    <xf numFmtId="2" fontId="3" fillId="0" borderId="0" xfId="2413" applyNumberFormat="1" applyFont="1" applyFill="1"/>
    <xf numFmtId="166" fontId="5" fillId="2" borderId="4" xfId="4" quotePrefix="1" applyNumberFormat="1" applyFont="1" applyFill="1" applyBorder="1" applyAlignment="1">
      <alignment horizontal="center"/>
    </xf>
    <xf numFmtId="166" fontId="5" fillId="2" borderId="37" xfId="4" quotePrefix="1" applyNumberFormat="1" applyFont="1" applyFill="1" applyBorder="1" applyAlignment="1">
      <alignment horizontal="center"/>
    </xf>
    <xf numFmtId="166" fontId="5" fillId="0" borderId="0" xfId="2413" applyNumberFormat="1" applyFont="1" applyFill="1" applyAlignment="1">
      <alignment horizontal="center"/>
    </xf>
    <xf numFmtId="166" fontId="5" fillId="0" borderId="0" xfId="2413" applyNumberFormat="1" applyFont="1" applyFill="1" applyBorder="1" applyAlignment="1">
      <alignment horizontal="center"/>
    </xf>
    <xf numFmtId="166" fontId="3" fillId="0" borderId="14" xfId="2413" applyNumberFormat="1" applyFont="1" applyFill="1" applyBorder="1" applyAlignment="1" applyProtection="1">
      <alignment horizontal="left"/>
    </xf>
    <xf numFmtId="166" fontId="3" fillId="0" borderId="4" xfId="4" applyNumberFormat="1" applyFont="1" applyFill="1" applyBorder="1"/>
    <xf numFmtId="166" fontId="3" fillId="0" borderId="19" xfId="4" applyNumberFormat="1" applyFont="1" applyFill="1" applyBorder="1"/>
    <xf numFmtId="166" fontId="3" fillId="0" borderId="0" xfId="2413" applyNumberFormat="1" applyFont="1" applyFill="1" applyBorder="1" applyAlignment="1" applyProtection="1">
      <alignment horizontal="left" vertical="center"/>
    </xf>
    <xf numFmtId="166" fontId="3" fillId="0" borderId="0" xfId="2413" applyNumberFormat="1" applyFont="1" applyFill="1" applyBorder="1"/>
    <xf numFmtId="166" fontId="3" fillId="0" borderId="18" xfId="2413" applyNumberFormat="1" applyFont="1" applyFill="1" applyBorder="1" applyAlignment="1" applyProtection="1">
      <alignment horizontal="left"/>
    </xf>
    <xf numFmtId="166" fontId="3" fillId="0" borderId="5" xfId="4" applyNumberFormat="1" applyFont="1" applyFill="1" applyBorder="1"/>
    <xf numFmtId="166" fontId="3" fillId="0" borderId="11" xfId="4" applyNumberFormat="1" applyFont="1" applyFill="1" applyBorder="1"/>
    <xf numFmtId="166" fontId="3" fillId="0" borderId="10" xfId="2413" applyNumberFormat="1" applyFont="1" applyFill="1" applyBorder="1" applyAlignment="1" applyProtection="1">
      <alignment horizontal="left"/>
    </xf>
    <xf numFmtId="166" fontId="3" fillId="0" borderId="3" xfId="4" applyNumberFormat="1" applyFont="1" applyFill="1" applyBorder="1"/>
    <xf numFmtId="166" fontId="3" fillId="0" borderId="12" xfId="4" applyNumberFormat="1" applyFont="1" applyFill="1" applyBorder="1"/>
    <xf numFmtId="166" fontId="5" fillId="0" borderId="38" xfId="2413" applyNumberFormat="1" applyFont="1" applyFill="1" applyBorder="1" applyAlignment="1" applyProtection="1">
      <alignment horizontal="left"/>
    </xf>
    <xf numFmtId="166" fontId="5" fillId="0" borderId="39" xfId="4" applyNumberFormat="1" applyFont="1" applyFill="1" applyBorder="1"/>
    <xf numFmtId="166" fontId="5" fillId="0" borderId="42" xfId="4" applyNumberFormat="1" applyFont="1" applyFill="1" applyBorder="1"/>
    <xf numFmtId="166" fontId="3" fillId="0" borderId="0" xfId="2413" applyNumberFormat="1" applyFont="1" applyFill="1" applyBorder="1" applyAlignment="1" applyProtection="1">
      <alignment horizontal="left"/>
    </xf>
    <xf numFmtId="166" fontId="5" fillId="0" borderId="0" xfId="4" applyNumberFormat="1" applyFont="1" applyFill="1" applyBorder="1"/>
    <xf numFmtId="2" fontId="5" fillId="0" borderId="0" xfId="4" applyNumberFormat="1" applyFont="1" applyFill="1" applyBorder="1"/>
    <xf numFmtId="2" fontId="3" fillId="0" borderId="0" xfId="4" applyNumberFormat="1" applyFont="1" applyFill="1" applyBorder="1"/>
    <xf numFmtId="166" fontId="5" fillId="0" borderId="0" xfId="2413" applyNumberFormat="1" applyFont="1" applyFill="1" applyBorder="1" applyAlignment="1" applyProtection="1">
      <alignment horizontal="left"/>
    </xf>
    <xf numFmtId="166" fontId="5" fillId="0" borderId="0" xfId="2413" applyNumberFormat="1" applyFont="1" applyFill="1"/>
    <xf numFmtId="166" fontId="32" fillId="0" borderId="0" xfId="2413" applyNumberFormat="1" applyFont="1" applyFill="1"/>
    <xf numFmtId="166" fontId="32" fillId="0" borderId="0" xfId="2413" applyNumberFormat="1" applyFont="1" applyFill="1" applyBorder="1"/>
    <xf numFmtId="2" fontId="3" fillId="0" borderId="0" xfId="2413" applyNumberFormat="1" applyFont="1" applyFill="1" applyBorder="1"/>
    <xf numFmtId="166" fontId="5" fillId="2" borderId="4" xfId="4" applyNumberFormat="1" applyFont="1" applyFill="1" applyBorder="1" applyAlignment="1">
      <alignment horizontal="center"/>
    </xf>
    <xf numFmtId="2" fontId="5" fillId="2" borderId="4" xfId="4" applyNumberFormat="1" applyFont="1" applyFill="1" applyBorder="1" applyAlignment="1">
      <alignment horizontal="center"/>
    </xf>
    <xf numFmtId="2" fontId="5" fillId="2" borderId="19" xfId="4" applyNumberFormat="1" applyFont="1" applyFill="1" applyBorder="1" applyAlignment="1">
      <alignment horizontal="center"/>
    </xf>
    <xf numFmtId="0" fontId="13" fillId="2" borderId="1" xfId="2413" applyFont="1" applyFill="1" applyBorder="1" applyAlignment="1">
      <alignment horizontal="center"/>
    </xf>
    <xf numFmtId="0" fontId="13" fillId="2" borderId="3" xfId="2413" applyFont="1" applyFill="1" applyBorder="1" applyAlignment="1">
      <alignment horizontal="center"/>
    </xf>
    <xf numFmtId="0" fontId="5" fillId="0" borderId="0" xfId="2413" applyFont="1" applyFill="1"/>
    <xf numFmtId="0" fontId="5" fillId="2" borderId="3" xfId="2413" applyFont="1" applyFill="1" applyBorder="1" applyAlignment="1">
      <alignment horizontal="center"/>
    </xf>
    <xf numFmtId="0" fontId="5" fillId="2" borderId="12" xfId="2413" applyFont="1" applyFill="1" applyBorder="1" applyAlignment="1">
      <alignment horizontal="center"/>
    </xf>
    <xf numFmtId="0" fontId="5" fillId="0" borderId="14" xfId="2413" applyFont="1" applyFill="1" applyBorder="1"/>
    <xf numFmtId="166" fontId="5" fillId="0" borderId="5" xfId="192" applyNumberFormat="1" applyFont="1" applyFill="1" applyBorder="1"/>
    <xf numFmtId="0" fontId="3" fillId="0" borderId="10" xfId="2413" applyFont="1" applyFill="1" applyBorder="1"/>
    <xf numFmtId="166" fontId="3" fillId="0" borderId="3" xfId="192" applyNumberFormat="1" applyFont="1" applyFill="1" applyBorder="1"/>
    <xf numFmtId="166" fontId="5" fillId="0" borderId="5" xfId="192" applyNumberFormat="1" applyFont="1" applyFill="1" applyBorder="1" applyAlignment="1">
      <alignment vertical="center"/>
    </xf>
    <xf numFmtId="166" fontId="5" fillId="0" borderId="5" xfId="192" quotePrefix="1" applyNumberFormat="1" applyFont="1" applyFill="1" applyBorder="1" applyAlignment="1">
      <alignment horizontal="right"/>
    </xf>
    <xf numFmtId="0" fontId="5" fillId="0" borderId="30" xfId="2413" applyFont="1" applyFill="1" applyBorder="1" applyAlignment="1">
      <alignment horizontal="left"/>
    </xf>
    <xf numFmtId="166" fontId="5" fillId="0" borderId="26" xfId="192" applyNumberFormat="1" applyFont="1" applyFill="1" applyBorder="1"/>
    <xf numFmtId="166" fontId="5" fillId="0" borderId="5" xfId="192" applyNumberFormat="1" applyFont="1" applyFill="1" applyBorder="1" applyAlignment="1">
      <alignment horizontal="center"/>
    </xf>
    <xf numFmtId="166" fontId="3" fillId="0" borderId="3" xfId="192" applyNumberFormat="1" applyFont="1" applyFill="1" applyBorder="1" applyAlignment="1">
      <alignment horizontal="center"/>
    </xf>
    <xf numFmtId="166" fontId="5" fillId="0" borderId="5" xfId="192" applyNumberFormat="1" applyFont="1" applyFill="1" applyBorder="1" applyAlignment="1">
      <alignment horizontal="center" vertical="center"/>
    </xf>
    <xf numFmtId="166" fontId="5" fillId="0" borderId="5" xfId="192" quotePrefix="1" applyNumberFormat="1" applyFont="1" applyFill="1" applyBorder="1" applyAlignment="1">
      <alignment horizontal="center"/>
    </xf>
    <xf numFmtId="166" fontId="5" fillId="0" borderId="26" xfId="192" applyNumberFormat="1" applyFont="1" applyFill="1" applyBorder="1" applyAlignment="1">
      <alignment horizontal="center"/>
    </xf>
    <xf numFmtId="166" fontId="5" fillId="0" borderId="11" xfId="192" applyNumberFormat="1" applyFont="1" applyFill="1" applyBorder="1" applyAlignment="1">
      <alignment horizontal="center"/>
    </xf>
    <xf numFmtId="166" fontId="3" fillId="0" borderId="12" xfId="192" applyNumberFormat="1" applyFont="1" applyFill="1" applyBorder="1" applyAlignment="1">
      <alignment horizontal="center"/>
    </xf>
    <xf numFmtId="166" fontId="5" fillId="0" borderId="11" xfId="192" applyNumberFormat="1" applyFont="1" applyFill="1" applyBorder="1" applyAlignment="1">
      <alignment horizontal="center" vertical="center"/>
    </xf>
    <xf numFmtId="166" fontId="5" fillId="0" borderId="11" xfId="192" quotePrefix="1" applyNumberFormat="1" applyFont="1" applyFill="1" applyBorder="1" applyAlignment="1">
      <alignment horizontal="center"/>
    </xf>
    <xf numFmtId="166" fontId="5" fillId="0" borderId="27" xfId="192" applyNumberFormat="1" applyFont="1" applyFill="1" applyBorder="1" applyAlignment="1">
      <alignment horizontal="center"/>
    </xf>
    <xf numFmtId="0" fontId="32" fillId="0" borderId="20" xfId="2413" applyFont="1" applyFill="1" applyBorder="1" applyAlignment="1"/>
    <xf numFmtId="0" fontId="32" fillId="0" borderId="0" xfId="2413" applyFont="1" applyFill="1" applyBorder="1" applyAlignment="1">
      <alignment horizontal="right"/>
    </xf>
    <xf numFmtId="0" fontId="32" fillId="0" borderId="0" xfId="2413" applyFont="1" applyFill="1" applyBorder="1" applyAlignment="1"/>
    <xf numFmtId="1" fontId="5" fillId="2" borderId="28" xfId="2413" applyNumberFormat="1" applyFont="1" applyFill="1" applyBorder="1" applyAlignment="1">
      <alignment horizontal="center"/>
    </xf>
    <xf numFmtId="1" fontId="5" fillId="2" borderId="15" xfId="2413" applyNumberFormat="1" applyFont="1" applyFill="1" applyBorder="1" applyAlignment="1">
      <alignment horizontal="center"/>
    </xf>
    <xf numFmtId="1" fontId="5" fillId="2" borderId="3" xfId="2413" applyNumberFormat="1" applyFont="1" applyFill="1" applyBorder="1" applyAlignment="1">
      <alignment horizontal="center"/>
    </xf>
    <xf numFmtId="1" fontId="5" fillId="2" borderId="0" xfId="2413" applyNumberFormat="1" applyFont="1" applyFill="1" applyBorder="1" applyAlignment="1">
      <alignment horizontal="center"/>
    </xf>
    <xf numFmtId="0" fontId="5" fillId="2" borderId="1" xfId="2413" applyFont="1" applyFill="1" applyBorder="1" applyAlignment="1">
      <alignment horizontal="center"/>
    </xf>
    <xf numFmtId="0" fontId="5" fillId="2" borderId="2" xfId="2413" applyFont="1" applyFill="1" applyBorder="1" applyAlignment="1">
      <alignment horizontal="center"/>
    </xf>
    <xf numFmtId="0" fontId="5" fillId="2" borderId="32" xfId="2413" applyFont="1" applyFill="1" applyBorder="1" applyAlignment="1">
      <alignment horizontal="center"/>
    </xf>
    <xf numFmtId="0" fontId="5" fillId="2" borderId="101" xfId="2413" applyFont="1" applyFill="1" applyBorder="1" applyAlignment="1">
      <alignment horizontal="center"/>
    </xf>
    <xf numFmtId="0" fontId="41" fillId="0" borderId="33" xfId="206" applyNumberFormat="1" applyFont="1" applyFill="1" applyBorder="1" applyAlignment="1" applyProtection="1">
      <alignment vertical="center"/>
      <protection hidden="1"/>
    </xf>
    <xf numFmtId="166" fontId="5" fillId="0" borderId="5" xfId="2413" applyNumberFormat="1" applyFont="1" applyFill="1" applyBorder="1"/>
    <xf numFmtId="166" fontId="5" fillId="0" borderId="5" xfId="2413" applyNumberFormat="1" applyFont="1" applyFill="1" applyBorder="1" applyAlignment="1">
      <alignment vertical="center"/>
    </xf>
    <xf numFmtId="166" fontId="5" fillId="0" borderId="11" xfId="2413" applyNumberFormat="1" applyFont="1" applyFill="1" applyBorder="1" applyAlignment="1">
      <alignment vertical="center"/>
    </xf>
    <xf numFmtId="0" fontId="3" fillId="0" borderId="24" xfId="206" applyNumberFormat="1" applyFont="1" applyFill="1" applyBorder="1" applyAlignment="1" applyProtection="1">
      <alignment horizontal="left" vertical="center" indent="2"/>
      <protection hidden="1"/>
    </xf>
    <xf numFmtId="166" fontId="3" fillId="0" borderId="3" xfId="2413" applyNumberFormat="1" applyFont="1" applyFill="1" applyBorder="1"/>
    <xf numFmtId="166" fontId="3" fillId="0" borderId="3" xfId="2413" applyNumberFormat="1" applyFont="1" applyFill="1" applyBorder="1" applyAlignment="1">
      <alignment vertical="center"/>
    </xf>
    <xf numFmtId="166" fontId="3" fillId="0" borderId="12" xfId="2413" applyNumberFormat="1" applyFont="1" applyFill="1" applyBorder="1" applyAlignment="1">
      <alignment vertical="center"/>
    </xf>
    <xf numFmtId="0" fontId="41" fillId="0" borderId="94" xfId="206" applyNumberFormat="1" applyFont="1" applyFill="1" applyBorder="1" applyAlignment="1" applyProtection="1">
      <alignment vertical="center"/>
      <protection hidden="1"/>
    </xf>
    <xf numFmtId="0" fontId="5" fillId="0" borderId="0" xfId="2413" applyFont="1" applyFill="1" applyBorder="1"/>
    <xf numFmtId="0" fontId="5" fillId="0" borderId="0" xfId="2413" applyFont="1"/>
    <xf numFmtId="0" fontId="3" fillId="0" borderId="94" xfId="206" applyNumberFormat="1" applyFont="1" applyFill="1" applyBorder="1" applyAlignment="1" applyProtection="1">
      <alignment horizontal="left" vertical="center" indent="2"/>
      <protection hidden="1"/>
    </xf>
    <xf numFmtId="0" fontId="5" fillId="0" borderId="94" xfId="206" applyFont="1" applyFill="1" applyBorder="1" applyAlignment="1" applyProtection="1">
      <alignment vertical="center"/>
      <protection hidden="1"/>
    </xf>
    <xf numFmtId="0" fontId="3" fillId="0" borderId="94" xfId="206" applyFont="1" applyFill="1" applyBorder="1" applyAlignment="1" applyProtection="1">
      <alignment horizontal="left" vertical="center" indent="2"/>
      <protection hidden="1"/>
    </xf>
    <xf numFmtId="0" fontId="3" fillId="0" borderId="24" xfId="206" applyFont="1" applyFill="1" applyBorder="1" applyAlignment="1" applyProtection="1">
      <alignment horizontal="left" vertical="center" indent="2"/>
      <protection hidden="1"/>
    </xf>
    <xf numFmtId="0" fontId="3" fillId="0" borderId="94" xfId="206" applyNumberFormat="1" applyFont="1" applyFill="1" applyBorder="1" applyAlignment="1" applyProtection="1">
      <alignment horizontal="left" vertical="center" wrapText="1" indent="2"/>
      <protection hidden="1"/>
    </xf>
    <xf numFmtId="166" fontId="3" fillId="0" borderId="3" xfId="2413" applyNumberFormat="1" applyFont="1" applyFill="1" applyBorder="1" applyAlignment="1"/>
    <xf numFmtId="166" fontId="3" fillId="0" borderId="12" xfId="2413" applyNumberFormat="1" applyFont="1" applyFill="1" applyBorder="1" applyAlignment="1"/>
    <xf numFmtId="0" fontId="3" fillId="0" borderId="24" xfId="206" applyNumberFormat="1" applyFont="1" applyFill="1" applyBorder="1" applyAlignment="1" applyProtection="1">
      <alignment horizontal="left" vertical="center" wrapText="1" indent="2"/>
      <protection hidden="1"/>
    </xf>
    <xf numFmtId="0" fontId="3" fillId="0" borderId="24" xfId="206" applyNumberFormat="1" applyFont="1" applyFill="1" applyBorder="1" applyAlignment="1" applyProtection="1">
      <alignment horizontal="left" vertical="center" indent="3"/>
      <protection hidden="1"/>
    </xf>
    <xf numFmtId="0" fontId="3" fillId="0" borderId="24" xfId="206" applyNumberFormat="1" applyFont="1" applyFill="1" applyBorder="1" applyAlignment="1" applyProtection="1">
      <alignment horizontal="left" vertical="center" wrapText="1" indent="3"/>
      <protection hidden="1"/>
    </xf>
    <xf numFmtId="0" fontId="5" fillId="0" borderId="94" xfId="206" applyNumberFormat="1" applyFont="1" applyFill="1" applyBorder="1" applyAlignment="1" applyProtection="1">
      <alignment vertical="center"/>
      <protection hidden="1"/>
    </xf>
    <xf numFmtId="0" fontId="52" fillId="0" borderId="94" xfId="206" applyNumberFormat="1" applyFont="1" applyFill="1" applyBorder="1" applyAlignment="1" applyProtection="1">
      <alignment horizontal="left" vertical="center" indent="2"/>
      <protection hidden="1"/>
    </xf>
    <xf numFmtId="0" fontId="3" fillId="0" borderId="24" xfId="206" applyFont="1" applyFill="1" applyBorder="1" applyAlignment="1" applyProtection="1">
      <alignment horizontal="left" vertical="center" indent="2"/>
      <protection locked="0"/>
    </xf>
    <xf numFmtId="0" fontId="5" fillId="0" borderId="83" xfId="2413" applyFont="1" applyFill="1" applyBorder="1"/>
    <xf numFmtId="166" fontId="5" fillId="0" borderId="39" xfId="2413" applyNumberFormat="1" applyFont="1" applyFill="1" applyBorder="1"/>
    <xf numFmtId="166" fontId="5" fillId="0" borderId="39" xfId="2413" applyNumberFormat="1" applyFont="1" applyFill="1" applyBorder="1" applyAlignment="1">
      <alignment vertical="center"/>
    </xf>
    <xf numFmtId="166" fontId="5" fillId="0" borderId="42" xfId="2413" applyNumberFormat="1" applyFont="1" applyFill="1" applyBorder="1" applyAlignment="1">
      <alignment vertical="center"/>
    </xf>
    <xf numFmtId="178" fontId="3" fillId="0" borderId="0" xfId="2413" quotePrefix="1" applyNumberFormat="1" applyFont="1" applyFill="1" applyAlignment="1" applyProtection="1">
      <alignment horizontal="left" vertical="center"/>
    </xf>
    <xf numFmtId="166" fontId="54" fillId="0" borderId="0" xfId="2413" applyNumberFormat="1" applyFont="1" applyFill="1"/>
    <xf numFmtId="166" fontId="3" fillId="0" borderId="0" xfId="4" applyNumberFormat="1" applyFont="1" applyFill="1" applyBorder="1"/>
    <xf numFmtId="166" fontId="5" fillId="0" borderId="0" xfId="2413" applyNumberFormat="1" applyFont="1" applyFill="1" applyBorder="1"/>
    <xf numFmtId="1" fontId="5" fillId="2" borderId="4" xfId="2413" applyNumberFormat="1" applyFont="1" applyFill="1" applyBorder="1" applyAlignment="1">
      <alignment horizontal="center" vertical="center"/>
    </xf>
    <xf numFmtId="1" fontId="5" fillId="2" borderId="1" xfId="2413" applyNumberFormat="1" applyFont="1" applyFill="1" applyBorder="1" applyAlignment="1">
      <alignment horizontal="center" vertical="center"/>
    </xf>
    <xf numFmtId="166" fontId="5" fillId="2" borderId="3" xfId="2413" applyNumberFormat="1" applyFont="1" applyFill="1" applyBorder="1" applyAlignment="1">
      <alignment horizontal="center"/>
    </xf>
    <xf numFmtId="166" fontId="5" fillId="2" borderId="12" xfId="2413" applyNumberFormat="1" applyFont="1" applyFill="1" applyBorder="1" applyAlignment="1">
      <alignment horizontal="center"/>
    </xf>
    <xf numFmtId="166" fontId="5" fillId="0" borderId="14" xfId="2413" applyNumberFormat="1" applyFont="1" applyFill="1" applyBorder="1"/>
    <xf numFmtId="166" fontId="5" fillId="0" borderId="5" xfId="194" applyNumberFormat="1" applyFont="1" applyFill="1" applyBorder="1"/>
    <xf numFmtId="166" fontId="5" fillId="0" borderId="11" xfId="194" applyNumberFormat="1" applyFont="1" applyFill="1" applyBorder="1"/>
    <xf numFmtId="166" fontId="3" fillId="0" borderId="10" xfId="2413" applyNumberFormat="1" applyFont="1" applyFill="1" applyBorder="1"/>
    <xf numFmtId="166" fontId="3" fillId="0" borderId="3" xfId="194" applyNumberFormat="1" applyFont="1" applyFill="1" applyBorder="1"/>
    <xf numFmtId="166" fontId="3" fillId="0" borderId="12" xfId="194" applyNumberFormat="1" applyFont="1" applyFill="1" applyBorder="1"/>
    <xf numFmtId="166" fontId="3" fillId="0" borderId="30" xfId="2413" applyNumberFormat="1" applyFont="1" applyFill="1" applyBorder="1"/>
    <xf numFmtId="166" fontId="3" fillId="0" borderId="26" xfId="194" applyNumberFormat="1" applyFont="1" applyFill="1" applyBorder="1"/>
    <xf numFmtId="166" fontId="3" fillId="0" borderId="27" xfId="194" applyNumberFormat="1" applyFont="1" applyFill="1" applyBorder="1"/>
    <xf numFmtId="0" fontId="44" fillId="0" borderId="82" xfId="289" applyFont="1" applyFill="1" applyBorder="1"/>
    <xf numFmtId="0" fontId="44" fillId="0" borderId="77" xfId="289" applyFont="1" applyFill="1" applyBorder="1"/>
    <xf numFmtId="166" fontId="8" fillId="0" borderId="5" xfId="0" applyNumberFormat="1" applyFont="1" applyFill="1" applyBorder="1" applyAlignment="1">
      <alignment horizontal="right" vertical="center" wrapText="1"/>
    </xf>
    <xf numFmtId="166" fontId="9" fillId="0" borderId="2" xfId="0" applyNumberFormat="1" applyFont="1" applyFill="1" applyBorder="1" applyAlignment="1">
      <alignment wrapText="1"/>
    </xf>
    <xf numFmtId="166" fontId="9" fillId="0" borderId="4" xfId="0" applyNumberFormat="1" applyFont="1" applyFill="1" applyBorder="1" applyAlignment="1">
      <alignment wrapText="1"/>
    </xf>
    <xf numFmtId="166" fontId="3" fillId="0" borderId="0" xfId="2413" applyNumberFormat="1" applyFont="1" applyFill="1" applyBorder="1" applyAlignment="1">
      <alignment horizontal="right"/>
    </xf>
    <xf numFmtId="0" fontId="5" fillId="2" borderId="6" xfId="290" applyFont="1" applyFill="1" applyBorder="1" applyAlignment="1">
      <alignment horizontal="center" vertical="center" wrapText="1"/>
    </xf>
    <xf numFmtId="0" fontId="5" fillId="0" borderId="0" xfId="2413" applyFont="1" applyBorder="1" applyAlignment="1">
      <alignment vertical="center"/>
    </xf>
    <xf numFmtId="166" fontId="3" fillId="0" borderId="5" xfId="2413" applyNumberFormat="1" applyFont="1" applyFill="1" applyBorder="1" applyAlignment="1">
      <alignment horizontal="right"/>
    </xf>
    <xf numFmtId="166" fontId="3" fillId="0" borderId="5" xfId="2413" applyNumberFormat="1" applyFont="1" applyBorder="1" applyAlignment="1">
      <alignment horizontal="center"/>
    </xf>
    <xf numFmtId="1" fontId="3" fillId="0" borderId="5" xfId="2413" applyNumberFormat="1" applyFont="1" applyFill="1" applyBorder="1" applyAlignment="1">
      <alignment horizontal="right"/>
    </xf>
    <xf numFmtId="166" fontId="3" fillId="0" borderId="5" xfId="2413" quotePrefix="1" applyNumberFormat="1" applyFont="1" applyBorder="1" applyAlignment="1">
      <alignment horizontal="center"/>
    </xf>
    <xf numFmtId="1" fontId="3" fillId="0" borderId="5" xfId="4" applyNumberFormat="1" applyFont="1" applyFill="1" applyBorder="1" applyAlignment="1">
      <alignment horizontal="right"/>
    </xf>
    <xf numFmtId="166" fontId="3" fillId="0" borderId="5" xfId="2413" quotePrefix="1" applyNumberFormat="1" applyFont="1" applyFill="1" applyBorder="1" applyAlignment="1">
      <alignment horizontal="center"/>
    </xf>
    <xf numFmtId="166" fontId="3" fillId="0" borderId="5" xfId="2413" applyNumberFormat="1" applyFont="1" applyFill="1" applyBorder="1" applyAlignment="1">
      <alignment horizontal="center"/>
    </xf>
    <xf numFmtId="0" fontId="3" fillId="0" borderId="0" xfId="2413" applyFont="1" applyFill="1" applyBorder="1" applyAlignment="1">
      <alignment horizontal="left" vertical="center" wrapText="1"/>
    </xf>
    <xf numFmtId="166" fontId="3" fillId="0" borderId="0" xfId="2413" applyNumberFormat="1" applyFont="1" applyFill="1" applyBorder="1" applyAlignment="1">
      <alignment horizontal="center"/>
    </xf>
    <xf numFmtId="166" fontId="3" fillId="0" borderId="0" xfId="2413" applyNumberFormat="1" applyFont="1" applyBorder="1" applyAlignment="1">
      <alignment horizontal="center"/>
    </xf>
    <xf numFmtId="0" fontId="3" fillId="0" borderId="0" xfId="2413" applyFont="1" applyBorder="1" applyAlignment="1">
      <alignment horizontal="left"/>
    </xf>
    <xf numFmtId="2" fontId="3" fillId="0" borderId="0" xfId="2413" quotePrefix="1" applyNumberFormat="1" applyFont="1" applyBorder="1" applyAlignment="1">
      <alignment horizontal="center"/>
    </xf>
    <xf numFmtId="2" fontId="3" fillId="0" borderId="0" xfId="2413" applyNumberFormat="1" applyFont="1"/>
    <xf numFmtId="43" fontId="3" fillId="0" borderId="0" xfId="4" applyFont="1"/>
    <xf numFmtId="0" fontId="3" fillId="0" borderId="123" xfId="2413" applyFont="1" applyBorder="1" applyAlignment="1">
      <alignment horizontal="left" vertical="center" wrapText="1"/>
    </xf>
    <xf numFmtId="166" fontId="3" fillId="20" borderId="104" xfId="2413" applyNumberFormat="1" applyFont="1" applyFill="1" applyBorder="1"/>
    <xf numFmtId="166" fontId="3" fillId="0" borderId="104" xfId="2413" quotePrefix="1" applyNumberFormat="1" applyFont="1" applyBorder="1" applyAlignment="1">
      <alignment horizontal="center"/>
    </xf>
    <xf numFmtId="166" fontId="3" fillId="0" borderId="124" xfId="2413" quotePrefix="1" applyNumberFormat="1" applyFont="1" applyBorder="1" applyAlignment="1">
      <alignment horizontal="center"/>
    </xf>
    <xf numFmtId="0" fontId="3" fillId="0" borderId="14" xfId="2413" applyFont="1" applyBorder="1"/>
    <xf numFmtId="166" fontId="3" fillId="0" borderId="11" xfId="2413" applyNumberFormat="1" applyFont="1" applyBorder="1" applyAlignment="1">
      <alignment horizontal="center"/>
    </xf>
    <xf numFmtId="0" fontId="3" fillId="0" borderId="14" xfId="2413" applyFont="1" applyFill="1" applyBorder="1"/>
    <xf numFmtId="0" fontId="3" fillId="0" borderId="14" xfId="2413" applyFont="1" applyBorder="1" applyAlignment="1">
      <alignment wrapText="1"/>
    </xf>
    <xf numFmtId="0" fontId="3" fillId="0" borderId="14" xfId="2413" applyFont="1" applyBorder="1" applyAlignment="1">
      <alignment horizontal="left" vertical="center"/>
    </xf>
    <xf numFmtId="0" fontId="3" fillId="0" borderId="14" xfId="2413" applyFont="1" applyBorder="1" applyAlignment="1">
      <alignment horizontal="left" vertical="center" wrapText="1"/>
    </xf>
    <xf numFmtId="166" fontId="3" fillId="0" borderId="11" xfId="2413" applyNumberFormat="1" applyFont="1" applyFill="1" applyBorder="1" applyAlignment="1">
      <alignment horizontal="center"/>
    </xf>
    <xf numFmtId="0" fontId="3" fillId="0" borderId="14" xfId="2413" applyFont="1" applyFill="1" applyBorder="1" applyAlignment="1">
      <alignment horizontal="left" vertical="center" wrapText="1"/>
    </xf>
    <xf numFmtId="0" fontId="3" fillId="0" borderId="38" xfId="2413" applyFont="1" applyFill="1" applyBorder="1" applyAlignment="1">
      <alignment horizontal="left" vertical="center" wrapText="1"/>
    </xf>
    <xf numFmtId="166" fontId="3" fillId="0" borderId="39" xfId="2413" applyNumberFormat="1" applyFont="1" applyFill="1" applyBorder="1" applyAlignment="1">
      <alignment horizontal="right"/>
    </xf>
    <xf numFmtId="166" fontId="3" fillId="0" borderId="39" xfId="2413" applyNumberFormat="1" applyFont="1" applyFill="1" applyBorder="1" applyAlignment="1">
      <alignment horizontal="center"/>
    </xf>
    <xf numFmtId="166" fontId="3" fillId="0" borderId="42" xfId="2413" applyNumberFormat="1" applyFont="1" applyFill="1" applyBorder="1" applyAlignment="1">
      <alignment horizontal="center"/>
    </xf>
    <xf numFmtId="0" fontId="3" fillId="0" borderId="0" xfId="2413" applyFont="1" applyBorder="1" applyAlignment="1">
      <alignment horizontal="center" vertical="center"/>
    </xf>
    <xf numFmtId="0" fontId="3" fillId="0" borderId="10" xfId="2413" applyFont="1" applyBorder="1" applyAlignment="1">
      <alignment horizontal="left" indent="1"/>
    </xf>
    <xf numFmtId="166" fontId="3" fillId="0" borderId="0" xfId="2413" applyNumberFormat="1" applyFont="1" applyBorder="1"/>
    <xf numFmtId="166" fontId="3" fillId="0" borderId="3" xfId="2413" applyNumberFormat="1" applyFont="1" applyBorder="1"/>
    <xf numFmtId="0" fontId="5" fillId="0" borderId="30" xfId="2413" applyFont="1" applyBorder="1"/>
    <xf numFmtId="0" fontId="3" fillId="0" borderId="30" xfId="2413" applyFont="1" applyBorder="1" applyAlignment="1">
      <alignment horizontal="left" indent="1"/>
    </xf>
    <xf numFmtId="4" fontId="3" fillId="0" borderId="0" xfId="2413" applyNumberFormat="1" applyFont="1"/>
    <xf numFmtId="0" fontId="3" fillId="0" borderId="1" xfId="2413" applyFont="1" applyBorder="1" applyAlignment="1">
      <alignment horizontal="left" indent="1"/>
    </xf>
    <xf numFmtId="0" fontId="3" fillId="0" borderId="1" xfId="2413" applyFont="1" applyFill="1" applyBorder="1" applyAlignment="1">
      <alignment horizontal="left" indent="1"/>
    </xf>
    <xf numFmtId="0" fontId="3" fillId="0" borderId="1" xfId="2413" applyFont="1" applyBorder="1"/>
    <xf numFmtId="0" fontId="5" fillId="0" borderId="80" xfId="2413" applyFont="1" applyBorder="1"/>
    <xf numFmtId="14" fontId="3" fillId="0" borderId="3" xfId="2413" applyNumberFormat="1" applyFont="1" applyBorder="1"/>
    <xf numFmtId="4" fontId="3" fillId="0" borderId="12" xfId="2413" applyNumberFormat="1" applyFont="1" applyBorder="1"/>
    <xf numFmtId="14" fontId="3" fillId="0" borderId="3" xfId="2413" applyNumberFormat="1" applyFont="1" applyBorder="1" applyAlignment="1">
      <alignment horizontal="right"/>
    </xf>
    <xf numFmtId="14" fontId="3" fillId="0" borderId="26" xfId="2413" applyNumberFormat="1" applyFont="1" applyBorder="1" applyAlignment="1">
      <alignment horizontal="right"/>
    </xf>
    <xf numFmtId="4" fontId="3" fillId="0" borderId="27" xfId="2413" applyNumberFormat="1" applyFont="1" applyBorder="1"/>
    <xf numFmtId="167" fontId="3" fillId="0" borderId="12" xfId="2413" applyNumberFormat="1" applyFont="1" applyBorder="1"/>
    <xf numFmtId="166" fontId="3" fillId="0" borderId="12" xfId="2413" applyNumberFormat="1" applyFont="1" applyBorder="1"/>
    <xf numFmtId="14" fontId="3" fillId="0" borderId="26" xfId="2413" quotePrefix="1" applyNumberFormat="1" applyFont="1" applyBorder="1" applyAlignment="1">
      <alignment horizontal="right"/>
    </xf>
    <xf numFmtId="166" fontId="5" fillId="0" borderId="27" xfId="2413" applyNumberFormat="1" applyFont="1" applyBorder="1"/>
    <xf numFmtId="0" fontId="5" fillId="0" borderId="14" xfId="2413" applyFont="1" applyBorder="1" applyAlignment="1">
      <alignment horizontal="left" vertical="center"/>
    </xf>
    <xf numFmtId="14" fontId="3" fillId="0" borderId="5" xfId="2413" applyNumberFormat="1" applyFont="1" applyBorder="1"/>
    <xf numFmtId="166" fontId="5" fillId="0" borderId="11" xfId="2413" applyNumberFormat="1" applyFont="1" applyBorder="1" applyAlignment="1">
      <alignment vertical="center"/>
    </xf>
    <xf numFmtId="0" fontId="3" fillId="0" borderId="18" xfId="2413" applyFont="1" applyFill="1" applyBorder="1" applyAlignment="1">
      <alignment horizontal="left" indent="1"/>
    </xf>
    <xf numFmtId="14" fontId="3" fillId="0" borderId="4" xfId="2413" applyNumberFormat="1" applyFont="1" applyBorder="1"/>
    <xf numFmtId="167" fontId="3" fillId="0" borderId="19" xfId="2413" applyNumberFormat="1" applyFont="1" applyBorder="1"/>
    <xf numFmtId="0" fontId="5" fillId="0" borderId="14" xfId="2413" applyFont="1" applyBorder="1" applyAlignment="1">
      <alignment horizontal="left"/>
    </xf>
    <xf numFmtId="0" fontId="3" fillId="0" borderId="5" xfId="2413" applyFont="1" applyBorder="1"/>
    <xf numFmtId="166" fontId="5" fillId="0" borderId="11" xfId="2413" applyNumberFormat="1" applyFont="1" applyBorder="1"/>
    <xf numFmtId="0" fontId="3" fillId="0" borderId="18" xfId="2413" applyFont="1" applyBorder="1" applyAlignment="1">
      <alignment horizontal="left" indent="1"/>
    </xf>
    <xf numFmtId="166" fontId="3" fillId="0" borderId="19" xfId="2413" applyNumberFormat="1" applyFont="1" applyBorder="1"/>
    <xf numFmtId="0" fontId="5" fillId="0" borderId="14" xfId="2413" applyFont="1" applyBorder="1"/>
    <xf numFmtId="0" fontId="3" fillId="0" borderId="0" xfId="2413" applyFont="1" applyBorder="1" applyAlignment="1">
      <alignment vertical="center"/>
    </xf>
    <xf numFmtId="0" fontId="3" fillId="0" borderId="33" xfId="2413" applyFont="1" applyBorder="1" applyAlignment="1">
      <alignment horizontal="left" vertical="center" wrapText="1"/>
    </xf>
    <xf numFmtId="0" fontId="3" fillId="0" borderId="5" xfId="2413" applyFont="1" applyFill="1" applyBorder="1" applyAlignment="1">
      <alignment horizontal="right"/>
    </xf>
    <xf numFmtId="166" fontId="3" fillId="0" borderId="5" xfId="2413" applyNumberFormat="1" applyFont="1" applyBorder="1"/>
    <xf numFmtId="0" fontId="32" fillId="0" borderId="94" xfId="2413" applyFont="1" applyBorder="1" applyAlignment="1">
      <alignment horizontal="left" vertical="center"/>
    </xf>
    <xf numFmtId="0" fontId="3" fillId="0" borderId="2" xfId="2413" applyFont="1" applyFill="1" applyBorder="1" applyAlignment="1">
      <alignment horizontal="right"/>
    </xf>
    <xf numFmtId="0" fontId="3" fillId="20" borderId="2" xfId="2413" applyFont="1" applyFill="1" applyBorder="1" applyAlignment="1">
      <alignment horizontal="right"/>
    </xf>
    <xf numFmtId="166" fontId="3" fillId="0" borderId="2" xfId="2413" applyNumberFormat="1" applyFont="1" applyFill="1" applyBorder="1" applyAlignment="1">
      <alignment vertical="center"/>
    </xf>
    <xf numFmtId="166" fontId="3" fillId="0" borderId="2" xfId="2413" applyNumberFormat="1" applyFont="1" applyBorder="1"/>
    <xf numFmtId="0" fontId="32" fillId="0" borderId="24" xfId="2413" applyFont="1" applyBorder="1" applyAlignment="1">
      <alignment horizontal="left" vertical="center"/>
    </xf>
    <xf numFmtId="0" fontId="3" fillId="0" borderId="3" xfId="2413" applyFont="1" applyFill="1" applyBorder="1" applyAlignment="1">
      <alignment horizontal="right"/>
    </xf>
    <xf numFmtId="0" fontId="3" fillId="20" borderId="3" xfId="2413" applyFont="1" applyFill="1" applyBorder="1" applyAlignment="1">
      <alignment horizontal="right"/>
    </xf>
    <xf numFmtId="0" fontId="3" fillId="0" borderId="3" xfId="2413" applyFont="1" applyFill="1" applyBorder="1" applyAlignment="1">
      <alignment horizontal="center" vertical="center"/>
    </xf>
    <xf numFmtId="0" fontId="3" fillId="0" borderId="3" xfId="2413" applyFont="1" applyFill="1" applyBorder="1" applyAlignment="1">
      <alignment horizontal="right" vertical="center"/>
    </xf>
    <xf numFmtId="166" fontId="3" fillId="0" borderId="3" xfId="2413" applyNumberFormat="1" applyFont="1" applyFill="1" applyBorder="1" applyAlignment="1">
      <alignment horizontal="center" vertical="center"/>
    </xf>
    <xf numFmtId="166" fontId="3" fillId="0" borderId="3" xfId="2413" applyNumberFormat="1" applyFont="1" applyBorder="1" applyAlignment="1">
      <alignment horizontal="right" vertical="center"/>
    </xf>
    <xf numFmtId="2" fontId="3" fillId="0" borderId="3" xfId="2413" applyNumberFormat="1" applyFont="1" applyBorder="1"/>
    <xf numFmtId="166" fontId="3" fillId="0" borderId="3" xfId="2413" applyNumberFormat="1" applyFont="1" applyBorder="1" applyAlignment="1">
      <alignment horizontal="center" vertical="center"/>
    </xf>
    <xf numFmtId="166" fontId="3" fillId="0" borderId="12" xfId="2413" applyNumberFormat="1" applyFont="1" applyBorder="1" applyAlignment="1">
      <alignment horizontal="center" vertical="center"/>
    </xf>
    <xf numFmtId="0" fontId="32" fillId="0" borderId="82" xfId="2413" applyFont="1" applyBorder="1" applyAlignment="1">
      <alignment horizontal="left" vertical="center"/>
    </xf>
    <xf numFmtId="0" fontId="3" fillId="0" borderId="4" xfId="2413" applyFont="1" applyFill="1" applyBorder="1" applyAlignment="1">
      <alignment horizontal="right"/>
    </xf>
    <xf numFmtId="166" fontId="3" fillId="0" borderId="4" xfId="2413" applyNumberFormat="1" applyFont="1" applyFill="1" applyBorder="1" applyAlignment="1">
      <alignment horizontal="right"/>
    </xf>
    <xf numFmtId="166" fontId="3" fillId="0" borderId="4" xfId="2413" applyNumberFormat="1" applyFont="1" applyBorder="1" applyAlignment="1">
      <alignment vertical="center"/>
    </xf>
    <xf numFmtId="166" fontId="3" fillId="0" borderId="4" xfId="2413" applyNumberFormat="1" applyFont="1" applyFill="1" applyBorder="1" applyAlignment="1">
      <alignment vertical="center"/>
    </xf>
    <xf numFmtId="0" fontId="3" fillId="0" borderId="33" xfId="2413" applyFont="1" applyBorder="1" applyAlignment="1">
      <alignment vertical="center"/>
    </xf>
    <xf numFmtId="0" fontId="3" fillId="0" borderId="33" xfId="2413" applyFont="1" applyFill="1" applyBorder="1" applyAlignment="1">
      <alignment vertical="center"/>
    </xf>
    <xf numFmtId="0" fontId="5" fillId="0" borderId="83" xfId="2413" applyFont="1" applyBorder="1" applyAlignment="1">
      <alignment vertical="center" wrapText="1"/>
    </xf>
    <xf numFmtId="0" fontId="5" fillId="0" borderId="39" xfId="2413" applyFont="1" applyFill="1" applyBorder="1" applyAlignment="1">
      <alignment horizontal="right"/>
    </xf>
    <xf numFmtId="1" fontId="5" fillId="0" borderId="39" xfId="2413" applyNumberFormat="1" applyFont="1" applyFill="1" applyBorder="1" applyAlignment="1">
      <alignment horizontal="right"/>
    </xf>
    <xf numFmtId="166" fontId="5" fillId="0" borderId="39" xfId="2413" applyNumberFormat="1" applyFont="1" applyFill="1" applyBorder="1" applyAlignment="1">
      <alignment horizontal="right"/>
    </xf>
    <xf numFmtId="1" fontId="5" fillId="0" borderId="39" xfId="2413" applyNumberFormat="1" applyFont="1" applyFill="1" applyBorder="1" applyAlignment="1">
      <alignment horizontal="right" vertical="center"/>
    </xf>
    <xf numFmtId="2" fontId="3" fillId="0" borderId="0" xfId="2413" applyNumberFormat="1" applyFont="1" applyFill="1" applyBorder="1" applyAlignment="1">
      <alignment vertical="center"/>
    </xf>
    <xf numFmtId="166" fontId="3" fillId="0" borderId="5" xfId="2413" applyNumberFormat="1" applyFont="1" applyBorder="1" applyAlignment="1">
      <alignment horizontal="center" vertical="center"/>
    </xf>
    <xf numFmtId="166" fontId="3" fillId="0" borderId="2" xfId="2413" applyNumberFormat="1" applyFont="1" applyBorder="1" applyAlignment="1">
      <alignment horizontal="center" vertical="center"/>
    </xf>
    <xf numFmtId="166" fontId="3" fillId="0" borderId="4" xfId="2413" applyNumberFormat="1" applyFont="1" applyBorder="1" applyAlignment="1">
      <alignment horizontal="center" vertical="center"/>
    </xf>
    <xf numFmtId="166" fontId="5" fillId="0" borderId="39" xfId="2413" applyNumberFormat="1" applyFont="1" applyFill="1" applyBorder="1" applyAlignment="1">
      <alignment horizontal="center"/>
    </xf>
    <xf numFmtId="166" fontId="3" fillId="0" borderId="5" xfId="2413" applyNumberFormat="1" applyFont="1" applyFill="1" applyBorder="1" applyAlignment="1">
      <alignment horizontal="center" vertical="center"/>
    </xf>
    <xf numFmtId="166" fontId="3" fillId="0" borderId="2" xfId="2413" applyNumberFormat="1" applyFont="1" applyFill="1" applyBorder="1" applyAlignment="1">
      <alignment horizontal="center" vertical="center"/>
    </xf>
    <xf numFmtId="166" fontId="3" fillId="0" borderId="0" xfId="2413" applyNumberFormat="1" applyFont="1" applyBorder="1" applyAlignment="1">
      <alignment horizontal="center" vertical="center"/>
    </xf>
    <xf numFmtId="166" fontId="3" fillId="0" borderId="4" xfId="2413" applyNumberFormat="1" applyFont="1" applyFill="1" applyBorder="1" applyAlignment="1">
      <alignment horizontal="center" vertical="center"/>
    </xf>
    <xf numFmtId="166" fontId="5" fillId="0" borderId="39" xfId="2413" applyNumberFormat="1" applyFont="1" applyFill="1" applyBorder="1" applyAlignment="1">
      <alignment horizontal="center" vertical="center"/>
    </xf>
    <xf numFmtId="166" fontId="3" fillId="0" borderId="11" xfId="2413" applyNumberFormat="1" applyFont="1" applyBorder="1" applyAlignment="1">
      <alignment horizontal="center" vertical="center"/>
    </xf>
    <xf numFmtId="166" fontId="3" fillId="0" borderId="23" xfId="2413" applyNumberFormat="1" applyFont="1" applyBorder="1" applyAlignment="1">
      <alignment horizontal="center" vertical="center"/>
    </xf>
    <xf numFmtId="166" fontId="3" fillId="0" borderId="19" xfId="2413" applyNumberFormat="1" applyFont="1" applyBorder="1" applyAlignment="1">
      <alignment horizontal="center" vertical="center"/>
    </xf>
    <xf numFmtId="166" fontId="5" fillId="0" borderId="39" xfId="2413" applyNumberFormat="1" applyFont="1" applyBorder="1" applyAlignment="1">
      <alignment horizontal="center" vertical="center"/>
    </xf>
    <xf numFmtId="166" fontId="5" fillId="0" borderId="42" xfId="2413" applyNumberFormat="1" applyFont="1" applyBorder="1" applyAlignment="1">
      <alignment horizontal="center" vertical="center"/>
    </xf>
    <xf numFmtId="0" fontId="5" fillId="0" borderId="0" xfId="2413" applyFont="1" applyAlignment="1">
      <alignment horizontal="center" vertical="center"/>
    </xf>
    <xf numFmtId="0" fontId="3" fillId="0" borderId="0" xfId="2413" applyFont="1" applyAlignment="1">
      <alignment vertical="center"/>
    </xf>
    <xf numFmtId="0" fontId="5" fillId="0" borderId="0" xfId="2413" applyFont="1" applyBorder="1" applyAlignment="1">
      <alignment horizontal="center" vertical="center"/>
    </xf>
    <xf numFmtId="0" fontId="5" fillId="0" borderId="0" xfId="2413" applyFont="1" applyFill="1" applyBorder="1" applyAlignment="1">
      <alignment horizontal="center" vertical="center"/>
    </xf>
    <xf numFmtId="0" fontId="3" fillId="0" borderId="0" xfId="2413" applyFont="1" applyBorder="1" applyAlignment="1">
      <alignment horizontal="center" vertical="center" wrapText="1"/>
    </xf>
    <xf numFmtId="16" fontId="3" fillId="0" borderId="0" xfId="2413" applyNumberFormat="1" applyFont="1" applyBorder="1" applyAlignment="1">
      <alignment horizontal="center" vertical="center" wrapText="1"/>
    </xf>
    <xf numFmtId="0" fontId="3" fillId="0" borderId="22" xfId="2413" applyFont="1" applyBorder="1" applyAlignment="1">
      <alignment horizontal="left" vertical="center"/>
    </xf>
    <xf numFmtId="166" fontId="3" fillId="0" borderId="2" xfId="2413" applyNumberFormat="1" applyFont="1" applyBorder="1" applyAlignment="1">
      <alignment horizontal="right" vertical="center"/>
    </xf>
    <xf numFmtId="166" fontId="3" fillId="0" borderId="2" xfId="2413" applyNumberFormat="1" applyFont="1" applyFill="1" applyBorder="1" applyAlignment="1" applyProtection="1">
      <alignment horizontal="right" vertical="center" wrapText="1" shrinkToFit="1"/>
    </xf>
    <xf numFmtId="2" fontId="3" fillId="0" borderId="0" xfId="2413" applyNumberFormat="1" applyFont="1" applyBorder="1" applyAlignment="1">
      <alignment horizontal="center" vertical="center"/>
    </xf>
    <xf numFmtId="0" fontId="3" fillId="0" borderId="10" xfId="2413" applyFont="1" applyBorder="1" applyAlignment="1">
      <alignment horizontal="left" vertical="center"/>
    </xf>
    <xf numFmtId="166" fontId="3" fillId="0" borderId="3" xfId="2413" applyNumberFormat="1" applyFont="1" applyFill="1" applyBorder="1" applyAlignment="1" applyProtection="1">
      <alignment horizontal="right" vertical="center" wrapText="1" shrinkToFit="1"/>
    </xf>
    <xf numFmtId="166" fontId="3" fillId="20" borderId="3" xfId="2413" applyNumberFormat="1" applyFont="1" applyFill="1" applyBorder="1" applyAlignment="1">
      <alignment horizontal="right" vertical="center"/>
    </xf>
    <xf numFmtId="166" fontId="3" fillId="0" borderId="3" xfId="2413" applyNumberFormat="1" applyFont="1" applyFill="1" applyBorder="1" applyAlignment="1" applyProtection="1">
      <alignment horizontal="center" vertical="center" wrapText="1" shrinkToFit="1"/>
    </xf>
    <xf numFmtId="166" fontId="3" fillId="20" borderId="3" xfId="2413" applyNumberFormat="1" applyFont="1" applyFill="1" applyBorder="1" applyAlignment="1">
      <alignment horizontal="center" vertical="center"/>
    </xf>
    <xf numFmtId="166" fontId="3" fillId="20" borderId="12" xfId="2413" applyNumberFormat="1" applyFont="1" applyFill="1" applyBorder="1" applyAlignment="1">
      <alignment horizontal="center" vertical="center"/>
    </xf>
    <xf numFmtId="166" fontId="3" fillId="0" borderId="3" xfId="2413" applyNumberFormat="1" applyFont="1" applyFill="1" applyBorder="1" applyAlignment="1" applyProtection="1">
      <alignment horizontal="center"/>
    </xf>
    <xf numFmtId="166" fontId="3" fillId="0" borderId="3" xfId="2413" applyNumberFormat="1" applyFont="1" applyFill="1" applyBorder="1" applyAlignment="1" applyProtection="1">
      <alignment horizontal="right"/>
    </xf>
    <xf numFmtId="2" fontId="5" fillId="0" borderId="0" xfId="2413" applyNumberFormat="1" applyFont="1" applyBorder="1" applyAlignment="1">
      <alignment horizontal="center" vertical="center"/>
    </xf>
    <xf numFmtId="0" fontId="5" fillId="0" borderId="18" xfId="2413" applyFont="1" applyBorder="1" applyAlignment="1">
      <alignment horizontal="left" vertical="center"/>
    </xf>
    <xf numFmtId="166" fontId="3" fillId="0" borderId="4" xfId="2413" applyNumberFormat="1" applyFont="1" applyFill="1" applyBorder="1" applyAlignment="1" applyProtection="1">
      <alignment horizontal="right"/>
    </xf>
    <xf numFmtId="166" fontId="3" fillId="0" borderId="4" xfId="2413" applyNumberFormat="1" applyFont="1" applyFill="1" applyBorder="1" applyAlignment="1" applyProtection="1">
      <alignment horizontal="right" vertical="center" wrapText="1" shrinkToFit="1"/>
    </xf>
    <xf numFmtId="166" fontId="5" fillId="0" borderId="5" xfId="2413" applyNumberFormat="1" applyFont="1" applyFill="1" applyBorder="1" applyAlignment="1" applyProtection="1">
      <alignment horizontal="right"/>
    </xf>
    <xf numFmtId="166" fontId="5" fillId="0" borderId="5" xfId="2413" applyNumberFormat="1" applyFont="1" applyFill="1" applyBorder="1" applyAlignment="1" applyProtection="1">
      <alignment horizontal="right" vertical="center" wrapText="1" shrinkToFit="1"/>
    </xf>
    <xf numFmtId="166" fontId="5" fillId="20" borderId="5" xfId="2413" applyNumberFormat="1" applyFont="1" applyFill="1" applyBorder="1" applyAlignment="1">
      <alignment horizontal="right" vertical="center"/>
    </xf>
    <xf numFmtId="2" fontId="3" fillId="0" borderId="0" xfId="2413" applyNumberFormat="1" applyFont="1" applyBorder="1" applyAlignment="1">
      <alignment vertical="center"/>
    </xf>
    <xf numFmtId="0" fontId="5" fillId="0" borderId="22" xfId="2413" applyFont="1" applyBorder="1" applyAlignment="1">
      <alignment horizontal="left" vertical="center"/>
    </xf>
    <xf numFmtId="166" fontId="5" fillId="0" borderId="2" xfId="2413" applyNumberFormat="1" applyFont="1" applyFill="1" applyBorder="1" applyAlignment="1" applyProtection="1">
      <alignment horizontal="right"/>
    </xf>
    <xf numFmtId="166" fontId="5" fillId="0" borderId="2" xfId="2413" applyNumberFormat="1" applyFont="1" applyFill="1" applyBorder="1" applyAlignment="1" applyProtection="1">
      <alignment horizontal="right" vertical="center" wrapText="1" shrinkToFit="1"/>
    </xf>
    <xf numFmtId="0" fontId="5" fillId="0" borderId="38" xfId="2413" applyFont="1" applyBorder="1"/>
    <xf numFmtId="166" fontId="5" fillId="0" borderId="39" xfId="2413" applyNumberFormat="1" applyFont="1" applyBorder="1" applyAlignment="1">
      <alignment horizontal="right" vertical="center"/>
    </xf>
    <xf numFmtId="166" fontId="5" fillId="20" borderId="39" xfId="2413" applyNumberFormat="1" applyFont="1" applyFill="1" applyBorder="1" applyAlignment="1">
      <alignment horizontal="right" vertical="center"/>
    </xf>
    <xf numFmtId="166" fontId="3" fillId="0" borderId="0" xfId="2413" applyNumberFormat="1" applyFont="1" applyBorder="1" applyAlignment="1">
      <alignment vertical="center"/>
    </xf>
    <xf numFmtId="166" fontId="3" fillId="20" borderId="2" xfId="2413" applyNumberFormat="1" applyFont="1" applyFill="1" applyBorder="1" applyAlignment="1">
      <alignment horizontal="center" vertical="center"/>
    </xf>
    <xf numFmtId="166" fontId="3" fillId="20" borderId="23" xfId="2413" applyNumberFormat="1" applyFont="1" applyFill="1" applyBorder="1" applyAlignment="1">
      <alignment horizontal="center" vertical="center"/>
    </xf>
    <xf numFmtId="166" fontId="3" fillId="20" borderId="4" xfId="2413" applyNumberFormat="1" applyFont="1" applyFill="1" applyBorder="1" applyAlignment="1">
      <alignment horizontal="center" vertical="center"/>
    </xf>
    <xf numFmtId="166" fontId="3" fillId="20" borderId="19" xfId="2413" applyNumberFormat="1" applyFont="1" applyFill="1" applyBorder="1" applyAlignment="1">
      <alignment horizontal="center" vertical="center"/>
    </xf>
    <xf numFmtId="166" fontId="5" fillId="20" borderId="5" xfId="2413" applyNumberFormat="1" applyFont="1" applyFill="1" applyBorder="1" applyAlignment="1">
      <alignment horizontal="center" vertical="center"/>
    </xf>
    <xf numFmtId="166" fontId="5" fillId="20" borderId="11" xfId="2413" applyNumberFormat="1" applyFont="1" applyFill="1" applyBorder="1" applyAlignment="1">
      <alignment horizontal="center" vertical="center"/>
    </xf>
    <xf numFmtId="166" fontId="5" fillId="20" borderId="2" xfId="2413" applyNumberFormat="1" applyFont="1" applyFill="1" applyBorder="1" applyAlignment="1">
      <alignment horizontal="center" vertical="center"/>
    </xf>
    <xf numFmtId="166" fontId="5" fillId="20" borderId="23" xfId="2413" applyNumberFormat="1" applyFont="1" applyFill="1" applyBorder="1" applyAlignment="1">
      <alignment horizontal="center" vertical="center"/>
    </xf>
    <xf numFmtId="166" fontId="5" fillId="20" borderId="39" xfId="2413" applyNumberFormat="1" applyFont="1" applyFill="1" applyBorder="1" applyAlignment="1">
      <alignment horizontal="center" vertical="center"/>
    </xf>
    <xf numFmtId="166" fontId="5" fillId="20" borderId="42" xfId="2413" applyNumberFormat="1" applyFont="1" applyFill="1" applyBorder="1" applyAlignment="1">
      <alignment horizontal="center" vertical="center"/>
    </xf>
    <xf numFmtId="0" fontId="3" fillId="0" borderId="10" xfId="2413" applyFont="1" applyBorder="1" applyAlignment="1">
      <alignment horizontal="left" vertical="center" indent="1"/>
    </xf>
    <xf numFmtId="166" fontId="3" fillId="0" borderId="3" xfId="2413" applyNumberFormat="1" applyFont="1" applyFill="1" applyBorder="1" applyAlignment="1">
      <alignment horizontal="right" vertical="center"/>
    </xf>
    <xf numFmtId="166" fontId="3" fillId="0" borderId="3" xfId="2413" applyNumberFormat="1" applyFont="1" applyFill="1" applyBorder="1" applyAlignment="1">
      <alignment horizontal="right"/>
    </xf>
    <xf numFmtId="166" fontId="5" fillId="0" borderId="26" xfId="2413" applyNumberFormat="1" applyFont="1" applyBorder="1" applyAlignment="1">
      <alignment vertical="center"/>
    </xf>
    <xf numFmtId="166" fontId="5" fillId="0" borderId="26" xfId="2413" applyNumberFormat="1" applyFont="1" applyBorder="1" applyAlignment="1">
      <alignment horizontal="center" vertical="center"/>
    </xf>
    <xf numFmtId="166" fontId="3" fillId="0" borderId="12" xfId="2413" applyNumberFormat="1" applyFont="1" applyFill="1" applyBorder="1" applyAlignment="1">
      <alignment horizontal="center" vertical="center"/>
    </xf>
    <xf numFmtId="166" fontId="5" fillId="0" borderId="27" xfId="2413" applyNumberFormat="1" applyFont="1" applyBorder="1" applyAlignment="1">
      <alignment horizontal="center" vertical="center"/>
    </xf>
    <xf numFmtId="0" fontId="3" fillId="0" borderId="18" xfId="2413" applyFont="1" applyBorder="1"/>
    <xf numFmtId="0" fontId="5" fillId="0" borderId="14" xfId="2413" applyFont="1" applyBorder="1" applyAlignment="1">
      <alignment horizontal="left" vertical="top"/>
    </xf>
    <xf numFmtId="166" fontId="3" fillId="18" borderId="5" xfId="2413" applyNumberFormat="1" applyFont="1" applyFill="1" applyBorder="1" applyAlignment="1">
      <alignment horizontal="right" vertical="center"/>
    </xf>
    <xf numFmtId="0" fontId="5" fillId="0" borderId="38" xfId="2413" applyFont="1" applyBorder="1" applyAlignment="1">
      <alignment horizontal="left" vertical="top"/>
    </xf>
    <xf numFmtId="0" fontId="3" fillId="0" borderId="22" xfId="2413" applyFont="1" applyBorder="1" applyAlignment="1">
      <alignment horizontal="left" vertical="top"/>
    </xf>
    <xf numFmtId="0" fontId="3" fillId="0" borderId="10" xfId="2413" applyFont="1" applyBorder="1" applyAlignment="1">
      <alignment horizontal="left" vertical="top"/>
    </xf>
    <xf numFmtId="0" fontId="3" fillId="0" borderId="18" xfId="2413" applyFont="1" applyBorder="1" applyAlignment="1">
      <alignment horizontal="left" vertical="top"/>
    </xf>
    <xf numFmtId="0" fontId="3" fillId="0" borderId="18" xfId="2413" applyFont="1" applyFill="1" applyBorder="1" applyAlignment="1">
      <alignment horizontal="left" vertical="top"/>
    </xf>
    <xf numFmtId="166" fontId="3" fillId="0" borderId="3" xfId="2413" applyNumberFormat="1" applyFont="1" applyBorder="1" applyAlignment="1">
      <alignment horizontal="center"/>
    </xf>
    <xf numFmtId="166" fontId="3" fillId="0" borderId="12" xfId="2413" applyNumberFormat="1" applyFont="1" applyBorder="1" applyAlignment="1">
      <alignment horizontal="center"/>
    </xf>
    <xf numFmtId="0" fontId="5" fillId="2" borderId="5" xfId="2413" applyFont="1" applyFill="1" applyBorder="1" applyAlignment="1">
      <alignment horizontal="center" vertical="center" wrapText="1"/>
    </xf>
    <xf numFmtId="0" fontId="5" fillId="2" borderId="11" xfId="2413" applyFont="1" applyFill="1" applyBorder="1" applyAlignment="1">
      <alignment horizontal="center" vertical="center" wrapText="1"/>
    </xf>
    <xf numFmtId="0" fontId="5" fillId="2" borderId="9" xfId="2413" applyFont="1" applyFill="1" applyBorder="1" applyAlignment="1">
      <alignment horizontal="center" vertical="center"/>
    </xf>
    <xf numFmtId="0" fontId="5" fillId="2" borderId="5" xfId="2413" applyFont="1" applyFill="1" applyBorder="1" applyAlignment="1">
      <alignment horizontal="center" vertical="center"/>
    </xf>
    <xf numFmtId="0" fontId="3" fillId="2" borderId="2" xfId="2413" applyFont="1" applyFill="1" applyBorder="1"/>
    <xf numFmtId="0" fontId="5" fillId="2" borderId="6" xfId="2413" applyFont="1" applyFill="1" applyBorder="1" applyAlignment="1">
      <alignment horizontal="center" vertical="center"/>
    </xf>
    <xf numFmtId="0" fontId="5" fillId="2" borderId="2" xfId="2413" applyFont="1" applyFill="1" applyBorder="1" applyAlignment="1">
      <alignment horizontal="center" vertical="center"/>
    </xf>
    <xf numFmtId="0" fontId="5" fillId="2" borderId="23" xfId="2413" applyFont="1" applyFill="1" applyBorder="1" applyAlignment="1">
      <alignment horizontal="center" vertical="center"/>
    </xf>
    <xf numFmtId="0" fontId="5" fillId="2" borderId="4" xfId="2413" applyFont="1" applyFill="1" applyBorder="1" applyAlignment="1">
      <alignment horizontal="center" vertical="center" wrapText="1"/>
    </xf>
    <xf numFmtId="0" fontId="5" fillId="2" borderId="4" xfId="2413" applyFont="1" applyFill="1" applyBorder="1" applyAlignment="1">
      <alignment horizontal="center" vertical="center"/>
    </xf>
    <xf numFmtId="0" fontId="5" fillId="2" borderId="4" xfId="2413" applyFont="1" applyFill="1" applyBorder="1" applyAlignment="1">
      <alignment horizontal="center"/>
    </xf>
    <xf numFmtId="0" fontId="5" fillId="2" borderId="19" xfId="2413" applyFont="1" applyFill="1" applyBorder="1" applyAlignment="1">
      <alignment horizontal="center" vertical="center"/>
    </xf>
    <xf numFmtId="0" fontId="5" fillId="2" borderId="43" xfId="2413" applyFont="1" applyFill="1" applyBorder="1" applyAlignment="1">
      <alignment horizontal="center" vertical="center"/>
    </xf>
    <xf numFmtId="0" fontId="5" fillId="2" borderId="9" xfId="2413" applyFont="1" applyFill="1" applyBorder="1" applyAlignment="1">
      <alignment vertical="center"/>
    </xf>
    <xf numFmtId="0" fontId="5" fillId="2" borderId="13" xfId="162" applyFont="1" applyFill="1" applyBorder="1" applyAlignment="1">
      <alignment horizontal="center" vertical="center" wrapText="1"/>
    </xf>
    <xf numFmtId="0" fontId="5" fillId="2" borderId="17" xfId="2413" applyFont="1" applyFill="1" applyBorder="1" applyAlignment="1">
      <alignment horizontal="center" vertical="center"/>
    </xf>
    <xf numFmtId="0" fontId="5" fillId="2" borderId="5" xfId="289" applyFont="1" applyFill="1" applyBorder="1" applyAlignment="1" applyProtection="1">
      <alignment horizontal="center" vertical="center"/>
    </xf>
    <xf numFmtId="0" fontId="5" fillId="2" borderId="7" xfId="289" applyFont="1" applyFill="1" applyBorder="1" applyAlignment="1" applyProtection="1">
      <alignment horizontal="center" vertical="center"/>
    </xf>
    <xf numFmtId="0" fontId="5" fillId="2" borderId="6" xfId="289" applyFont="1" applyFill="1" applyBorder="1" applyAlignment="1" applyProtection="1">
      <alignment horizontal="center" vertical="center"/>
    </xf>
    <xf numFmtId="0" fontId="5" fillId="2" borderId="35" xfId="289" quotePrefix="1" applyFont="1" applyFill="1" applyBorder="1" applyAlignment="1">
      <alignment horizontal="center" vertical="center"/>
    </xf>
    <xf numFmtId="180" fontId="5" fillId="0" borderId="39" xfId="195" applyNumberFormat="1" applyFont="1" applyFill="1" applyBorder="1" applyAlignment="1">
      <alignment horizontal="right" vertical="center"/>
    </xf>
    <xf numFmtId="164" fontId="5" fillId="0" borderId="39" xfId="195" applyNumberFormat="1" applyFont="1" applyFill="1" applyBorder="1" applyAlignment="1">
      <alignment horizontal="right" vertical="center"/>
    </xf>
    <xf numFmtId="180" fontId="5" fillId="0" borderId="41" xfId="199" applyNumberFormat="1" applyFont="1" applyFill="1" applyBorder="1" applyAlignment="1">
      <alignment vertical="center"/>
    </xf>
    <xf numFmtId="164" fontId="5" fillId="0" borderId="41" xfId="199" applyNumberFormat="1" applyFont="1" applyFill="1" applyBorder="1" applyAlignment="1">
      <alignment horizontal="right" vertical="center"/>
    </xf>
    <xf numFmtId="164" fontId="5" fillId="0" borderId="42" xfId="195" applyNumberFormat="1" applyFont="1" applyFill="1" applyBorder="1" applyAlignment="1">
      <alignment horizontal="right" vertical="center"/>
    </xf>
    <xf numFmtId="167" fontId="5" fillId="0" borderId="39" xfId="218" applyNumberFormat="1" applyFont="1" applyFill="1" applyBorder="1" applyAlignment="1">
      <alignment horizontal="right"/>
    </xf>
    <xf numFmtId="2" fontId="5" fillId="0" borderId="39" xfId="218" applyNumberFormat="1" applyFont="1" applyFill="1" applyBorder="1" applyAlignment="1">
      <alignment horizontal="right"/>
    </xf>
    <xf numFmtId="2" fontId="5" fillId="0" borderId="42" xfId="218" applyNumberFormat="1" applyFont="1" applyFill="1" applyBorder="1" applyAlignment="1">
      <alignment horizontal="right"/>
    </xf>
    <xf numFmtId="181" fontId="3" fillId="0" borderId="36" xfId="218" quotePrefix="1" applyNumberFormat="1" applyFont="1" applyFill="1" applyBorder="1" applyAlignment="1">
      <alignment horizontal="right"/>
    </xf>
    <xf numFmtId="181" fontId="3" fillId="0" borderId="36" xfId="218" applyNumberFormat="1" applyFont="1" applyFill="1" applyBorder="1" applyAlignment="1">
      <alignment horizontal="right"/>
    </xf>
    <xf numFmtId="181" fontId="3" fillId="0" borderId="1" xfId="199" applyNumberFormat="1" applyFont="1" applyFill="1" applyBorder="1" applyAlignment="1">
      <alignment horizontal="right" vertical="center"/>
    </xf>
    <xf numFmtId="181" fontId="3" fillId="0" borderId="3" xfId="218" applyNumberFormat="1" applyFont="1" applyFill="1" applyBorder="1" applyAlignment="1">
      <alignment horizontal="right"/>
    </xf>
    <xf numFmtId="181" fontId="3" fillId="0" borderId="3" xfId="218" quotePrefix="1" applyNumberFormat="1" applyFont="1" applyFill="1" applyBorder="1" applyAlignment="1">
      <alignment horizontal="right"/>
    </xf>
    <xf numFmtId="181" fontId="3" fillId="0" borderId="4" xfId="218" quotePrefix="1" applyNumberFormat="1" applyFont="1" applyFill="1" applyBorder="1" applyAlignment="1">
      <alignment horizontal="right"/>
    </xf>
    <xf numFmtId="166" fontId="5" fillId="0" borderId="39" xfId="218" applyNumberFormat="1" applyFont="1" applyFill="1" applyBorder="1" applyAlignment="1">
      <alignment horizontal="right"/>
    </xf>
    <xf numFmtId="180" fontId="5" fillId="0" borderId="39" xfId="218" quotePrefix="1" applyNumberFormat="1" applyFont="1" applyFill="1" applyBorder="1" applyAlignment="1">
      <alignment horizontal="right"/>
    </xf>
    <xf numFmtId="180" fontId="3" fillId="0" borderId="18" xfId="199" applyNumberFormat="1" applyFont="1" applyFill="1" applyBorder="1" applyAlignment="1">
      <alignment horizontal="right" vertical="center"/>
    </xf>
    <xf numFmtId="164" fontId="3" fillId="0" borderId="29" xfId="218" applyNumberFormat="1" applyFont="1" applyFill="1" applyBorder="1" applyAlignment="1">
      <alignment horizontal="right"/>
    </xf>
    <xf numFmtId="164" fontId="3" fillId="0" borderId="3" xfId="218" quotePrefix="1" applyNumberFormat="1" applyFont="1" applyFill="1" applyBorder="1" applyAlignment="1"/>
    <xf numFmtId="180" fontId="3" fillId="0" borderId="3" xfId="218" quotePrefix="1" applyNumberFormat="1" applyFont="1" applyFill="1" applyBorder="1" applyAlignment="1"/>
    <xf numFmtId="180" fontId="3" fillId="0" borderId="3" xfId="218" applyNumberFormat="1" applyFont="1" applyFill="1" applyBorder="1" applyAlignment="1"/>
    <xf numFmtId="164" fontId="3" fillId="0" borderId="4" xfId="218" quotePrefix="1" applyNumberFormat="1" applyFont="1" applyFill="1" applyBorder="1" applyAlignment="1"/>
    <xf numFmtId="2" fontId="5" fillId="0" borderId="39" xfId="218" applyNumberFormat="1" applyFont="1" applyFill="1" applyBorder="1" applyAlignment="1"/>
    <xf numFmtId="3" fontId="5" fillId="0" borderId="39" xfId="218" applyNumberFormat="1" applyFont="1" applyFill="1" applyBorder="1" applyAlignment="1">
      <alignment horizontal="right"/>
    </xf>
    <xf numFmtId="181" fontId="3" fillId="0" borderId="2" xfId="218" quotePrefix="1" applyNumberFormat="1" applyFont="1" applyFill="1" applyBorder="1" applyAlignment="1">
      <alignment horizontal="right"/>
    </xf>
    <xf numFmtId="181" fontId="5" fillId="0" borderId="26" xfId="218" quotePrefix="1" applyNumberFormat="1" applyFont="1" applyFill="1" applyBorder="1" applyAlignment="1">
      <alignment horizontal="right"/>
    </xf>
    <xf numFmtId="164" fontId="3" fillId="0" borderId="3" xfId="195" quotePrefix="1" applyNumberFormat="1" applyFont="1" applyFill="1" applyBorder="1" applyAlignment="1"/>
    <xf numFmtId="182" fontId="3" fillId="0" borderId="45" xfId="387" applyNumberFormat="1" applyFont="1" applyFill="1" applyBorder="1" applyAlignment="1">
      <alignment horizontal="left" indent="2"/>
    </xf>
    <xf numFmtId="182" fontId="5" fillId="0" borderId="39" xfId="387" applyNumberFormat="1" applyFont="1" applyFill="1" applyBorder="1" applyAlignment="1">
      <alignment horizontal="left" vertical="center" indent="2"/>
    </xf>
    <xf numFmtId="181" fontId="3" fillId="0" borderId="1" xfId="199" applyNumberFormat="1" applyFont="1" applyFill="1" applyBorder="1"/>
    <xf numFmtId="181" fontId="5" fillId="0" borderId="41" xfId="199" applyNumberFormat="1" applyFont="1" applyFill="1" applyBorder="1" applyAlignment="1">
      <alignment vertical="center"/>
    </xf>
    <xf numFmtId="181" fontId="3" fillId="0" borderId="2" xfId="195" applyNumberFormat="1" applyFont="1" applyFill="1" applyBorder="1" applyAlignment="1">
      <alignment horizontal="right" indent="1"/>
    </xf>
    <xf numFmtId="181" fontId="3" fillId="0" borderId="3" xfId="195" applyNumberFormat="1" applyFont="1" applyFill="1" applyBorder="1" applyAlignment="1">
      <alignment horizontal="right" indent="1"/>
    </xf>
    <xf numFmtId="181" fontId="3" fillId="0" borderId="45" xfId="195" applyNumberFormat="1" applyFont="1" applyFill="1" applyBorder="1"/>
    <xf numFmtId="181" fontId="3" fillId="0" borderId="2" xfId="195" applyNumberFormat="1" applyFont="1" applyFill="1" applyBorder="1"/>
    <xf numFmtId="181" fontId="5" fillId="0" borderId="39" xfId="195" applyNumberFormat="1" applyFont="1" applyFill="1" applyBorder="1" applyAlignment="1">
      <alignment horizontal="right" vertical="center"/>
    </xf>
    <xf numFmtId="182" fontId="3" fillId="0" borderId="2" xfId="387" quotePrefix="1" applyNumberFormat="1" applyFont="1" applyFill="1" applyBorder="1" applyAlignment="1">
      <alignment horizontal="right"/>
    </xf>
    <xf numFmtId="164" fontId="5" fillId="0" borderId="39" xfId="195" quotePrefix="1" applyNumberFormat="1" applyFont="1" applyFill="1" applyBorder="1"/>
    <xf numFmtId="0" fontId="5" fillId="0" borderId="0" xfId="0" applyFont="1" applyFill="1"/>
    <xf numFmtId="180" fontId="5" fillId="0" borderId="30" xfId="199" applyNumberFormat="1" applyFont="1" applyFill="1" applyBorder="1" applyAlignment="1">
      <alignment horizontal="right" vertical="center"/>
    </xf>
    <xf numFmtId="164" fontId="5" fillId="0" borderId="102" xfId="218" applyNumberFormat="1" applyFont="1" applyFill="1" applyBorder="1" applyAlignment="1">
      <alignment horizontal="right"/>
    </xf>
    <xf numFmtId="164" fontId="3" fillId="0" borderId="3" xfId="218" applyNumberFormat="1" applyFont="1" applyFill="1" applyBorder="1" applyAlignment="1"/>
    <xf numFmtId="164" fontId="3" fillId="0" borderId="3" xfId="218" applyNumberFormat="1" applyFont="1" applyFill="1" applyBorder="1" applyAlignment="1">
      <alignment horizontal="center"/>
    </xf>
    <xf numFmtId="164" fontId="3" fillId="0" borderId="1" xfId="199" applyNumberFormat="1" applyFont="1" applyFill="1" applyBorder="1" applyAlignment="1">
      <alignment vertical="center"/>
    </xf>
    <xf numFmtId="0" fontId="5" fillId="4" borderId="46" xfId="0" applyFont="1" applyFill="1" applyBorder="1" applyAlignment="1">
      <alignment horizontal="right" vertical="center" wrapText="1"/>
    </xf>
    <xf numFmtId="0" fontId="5" fillId="4" borderId="77" xfId="0" applyFont="1" applyFill="1" applyBorder="1" applyAlignment="1">
      <alignment horizontal="center" vertical="center"/>
    </xf>
    <xf numFmtId="0" fontId="5" fillId="4" borderId="29" xfId="0" applyFont="1" applyFill="1" applyBorder="1" applyAlignment="1">
      <alignment horizontal="left" vertical="center" wrapText="1"/>
    </xf>
    <xf numFmtId="49" fontId="5" fillId="4" borderId="46" xfId="391" applyNumberFormat="1" applyFont="1" applyFill="1" applyBorder="1" applyAlignment="1">
      <alignment horizontal="center" vertical="center"/>
    </xf>
    <xf numFmtId="0" fontId="5" fillId="4" borderId="19" xfId="0" applyFont="1" applyFill="1" applyBorder="1" applyAlignment="1">
      <alignment horizontal="center" vertical="center"/>
    </xf>
    <xf numFmtId="1" fontId="3" fillId="0" borderId="33" xfId="0" applyNumberFormat="1" applyFont="1" applyFill="1" applyBorder="1" applyAlignment="1">
      <alignment horizontal="center" vertical="center"/>
    </xf>
    <xf numFmtId="166" fontId="5" fillId="0" borderId="34" xfId="0" applyNumberFormat="1" applyFont="1" applyFill="1" applyBorder="1" applyAlignment="1">
      <alignment vertical="center"/>
    </xf>
    <xf numFmtId="166" fontId="3" fillId="0" borderId="34" xfId="0" applyNumberFormat="1" applyFont="1" applyFill="1" applyBorder="1" applyAlignment="1">
      <alignment horizontal="center" vertical="center"/>
    </xf>
    <xf numFmtId="166" fontId="3" fillId="0" borderId="35" xfId="0" applyNumberFormat="1" applyFont="1" applyFill="1" applyBorder="1" applyAlignment="1">
      <alignment horizontal="center" vertical="center"/>
    </xf>
    <xf numFmtId="1" fontId="3" fillId="0" borderId="3" xfId="0" applyNumberFormat="1" applyFont="1" applyFill="1" applyBorder="1" applyAlignment="1">
      <alignment horizontal="center" vertical="center"/>
    </xf>
    <xf numFmtId="1" fontId="3" fillId="0" borderId="45" xfId="0" applyNumberFormat="1" applyFont="1" applyFill="1" applyBorder="1" applyAlignment="1">
      <alignment horizontal="center" vertical="center"/>
    </xf>
    <xf numFmtId="166" fontId="3" fillId="0" borderId="45" xfId="0" applyNumberFormat="1" applyFont="1" applyFill="1" applyBorder="1" applyAlignment="1">
      <alignment horizontal="center" vertical="center"/>
    </xf>
    <xf numFmtId="1" fontId="9" fillId="0" borderId="3" xfId="0" applyNumberFormat="1" applyFont="1" applyFill="1" applyBorder="1" applyAlignment="1">
      <alignment horizontal="center" vertical="center"/>
    </xf>
    <xf numFmtId="166" fontId="5" fillId="0" borderId="3" xfId="0" applyNumberFormat="1" applyFont="1" applyFill="1" applyBorder="1" applyAlignment="1">
      <alignment vertical="center"/>
    </xf>
    <xf numFmtId="1" fontId="5" fillId="0" borderId="3" xfId="0" applyNumberFormat="1" applyFont="1" applyFill="1" applyBorder="1" applyAlignment="1">
      <alignment horizontal="center" vertical="center"/>
    </xf>
    <xf numFmtId="1" fontId="5" fillId="0" borderId="45" xfId="0" applyNumberFormat="1" applyFont="1" applyFill="1" applyBorder="1" applyAlignment="1">
      <alignment horizontal="center" vertical="center"/>
    </xf>
    <xf numFmtId="166" fontId="5" fillId="0" borderId="45" xfId="0" applyNumberFormat="1" applyFont="1" applyFill="1" applyBorder="1" applyAlignment="1">
      <alignment horizontal="center" vertical="center"/>
    </xf>
    <xf numFmtId="166" fontId="5" fillId="0" borderId="12" xfId="0" applyNumberFormat="1" applyFont="1" applyFill="1" applyBorder="1" applyAlignment="1">
      <alignment horizontal="center" vertical="center"/>
    </xf>
    <xf numFmtId="1" fontId="3" fillId="0" borderId="82" xfId="0" applyNumberFormat="1" applyFont="1" applyFill="1" applyBorder="1" applyAlignment="1">
      <alignment horizontal="center" vertical="center"/>
    </xf>
    <xf numFmtId="166" fontId="5" fillId="0" borderId="4" xfId="0" applyNumberFormat="1" applyFont="1" applyFill="1" applyBorder="1" applyAlignment="1">
      <alignment vertical="center"/>
    </xf>
    <xf numFmtId="166" fontId="5" fillId="0" borderId="3" xfId="0" applyNumberFormat="1" applyFont="1" applyFill="1" applyBorder="1" applyAlignment="1">
      <alignment horizontal="center" vertical="center"/>
    </xf>
    <xf numFmtId="166" fontId="5" fillId="0" borderId="4" xfId="0" applyNumberFormat="1" applyFont="1" applyFill="1" applyBorder="1" applyAlignment="1">
      <alignment horizontal="center" vertical="center"/>
    </xf>
    <xf numFmtId="166" fontId="5" fillId="0" borderId="46" xfId="0" applyNumberFormat="1" applyFont="1" applyFill="1" applyBorder="1" applyAlignment="1">
      <alignment horizontal="center" vertical="center"/>
    </xf>
    <xf numFmtId="166" fontId="5" fillId="0" borderId="19" xfId="0" applyNumberFormat="1" applyFont="1" applyFill="1" applyBorder="1" applyAlignment="1">
      <alignment horizontal="center" vertical="center"/>
    </xf>
    <xf numFmtId="166" fontId="5" fillId="0" borderId="2" xfId="0" applyNumberFormat="1" applyFont="1" applyFill="1" applyBorder="1" applyAlignment="1">
      <alignment horizontal="center" vertical="center"/>
    </xf>
    <xf numFmtId="166" fontId="5" fillId="0" borderId="23" xfId="0" applyNumberFormat="1" applyFont="1" applyFill="1" applyBorder="1" applyAlignment="1">
      <alignment horizontal="center" vertical="center"/>
    </xf>
    <xf numFmtId="166" fontId="5" fillId="0" borderId="40" xfId="0" applyNumberFormat="1" applyFont="1" applyFill="1" applyBorder="1" applyAlignment="1">
      <alignment horizontal="center" vertical="center"/>
    </xf>
    <xf numFmtId="0" fontId="32" fillId="0" borderId="0" xfId="388" applyFont="1" applyFill="1" applyAlignment="1">
      <alignment vertical="center"/>
    </xf>
    <xf numFmtId="171" fontId="3" fillId="0" borderId="0" xfId="289" applyNumberFormat="1" applyFont="1" applyFill="1"/>
    <xf numFmtId="166" fontId="3" fillId="0" borderId="0" xfId="2413" applyNumberFormat="1" applyFont="1" applyFill="1" applyBorder="1" applyAlignment="1">
      <alignment horizontal="right"/>
    </xf>
    <xf numFmtId="0" fontId="5" fillId="0" borderId="0" xfId="2413" applyFont="1" applyFill="1" applyBorder="1" applyAlignment="1">
      <alignment horizontal="center"/>
    </xf>
    <xf numFmtId="0" fontId="5" fillId="2" borderId="21" xfId="2413" applyFont="1" applyFill="1" applyBorder="1" applyAlignment="1">
      <alignment horizontal="center" vertical="center"/>
    </xf>
    <xf numFmtId="0" fontId="5" fillId="2" borderId="2" xfId="2413" applyFont="1" applyFill="1" applyBorder="1" applyAlignment="1">
      <alignment horizontal="center" vertical="center"/>
    </xf>
    <xf numFmtId="0" fontId="5" fillId="2" borderId="4" xfId="2413" applyFont="1" applyFill="1" applyBorder="1" applyAlignment="1">
      <alignment horizontal="center" vertical="center"/>
    </xf>
    <xf numFmtId="2" fontId="9" fillId="0" borderId="3" xfId="212" applyNumberFormat="1" applyFont="1" applyBorder="1" applyAlignment="1">
      <alignment horizontal="center" vertical="center"/>
    </xf>
    <xf numFmtId="183" fontId="3" fillId="0" borderId="12" xfId="327" applyNumberFormat="1" applyFont="1" applyFill="1" applyBorder="1" applyAlignment="1" applyProtection="1">
      <alignment horizontal="center" vertical="center"/>
    </xf>
    <xf numFmtId="0" fontId="23" fillId="0" borderId="0" xfId="207" applyFont="1" applyBorder="1" applyAlignment="1">
      <alignment horizontal="center"/>
    </xf>
    <xf numFmtId="0" fontId="24" fillId="0" borderId="0" xfId="207" applyFont="1" applyBorder="1" applyAlignment="1">
      <alignment horizontal="center"/>
    </xf>
    <xf numFmtId="0" fontId="3" fillId="0" borderId="0" xfId="2" applyFont="1" applyAlignment="1">
      <alignment horizontal="left" vertical="center"/>
    </xf>
    <xf numFmtId="0" fontId="5" fillId="0" borderId="0" xfId="2" applyFont="1" applyBorder="1" applyAlignment="1">
      <alignment horizontal="center" vertical="center"/>
    </xf>
    <xf numFmtId="0" fontId="8" fillId="0" borderId="0" xfId="163" applyFont="1" applyBorder="1" applyAlignment="1">
      <alignment horizontal="center"/>
    </xf>
    <xf numFmtId="0" fontId="5" fillId="2" borderId="28" xfId="2" applyFont="1" applyFill="1" applyBorder="1" applyAlignment="1">
      <alignment horizontal="center" vertical="center"/>
    </xf>
    <xf numFmtId="0" fontId="5" fillId="2" borderId="4" xfId="2" applyFont="1" applyFill="1" applyBorder="1" applyAlignment="1">
      <alignment horizontal="center" vertical="center"/>
    </xf>
    <xf numFmtId="0" fontId="5" fillId="2" borderId="9" xfId="2" applyFont="1" applyFill="1" applyBorder="1" applyAlignment="1">
      <alignment horizontal="center" vertical="center"/>
    </xf>
    <xf numFmtId="0" fontId="5" fillId="2" borderId="13" xfId="2" applyFont="1" applyFill="1" applyBorder="1" applyAlignment="1">
      <alignment horizontal="center" vertical="center"/>
    </xf>
    <xf numFmtId="0" fontId="8" fillId="0" borderId="33" xfId="0" applyFont="1" applyBorder="1" applyAlignment="1">
      <alignment horizontal="center" wrapText="1"/>
    </xf>
    <xf numFmtId="0" fontId="8" fillId="0" borderId="34" xfId="0" applyFont="1" applyBorder="1" applyAlignment="1">
      <alignment horizontal="center" wrapText="1"/>
    </xf>
    <xf numFmtId="0" fontId="8" fillId="0" borderId="35" xfId="0" applyFont="1" applyBorder="1" applyAlignment="1">
      <alignment horizontal="center" wrapText="1"/>
    </xf>
    <xf numFmtId="0" fontId="5" fillId="0" borderId="0" xfId="382" applyFont="1" applyBorder="1" applyAlignment="1">
      <alignment horizontal="center"/>
    </xf>
    <xf numFmtId="0" fontId="9" fillId="2" borderId="8" xfId="0" applyFont="1" applyFill="1" applyBorder="1" applyAlignment="1">
      <alignment horizontal="center" vertical="center" wrapText="1"/>
    </xf>
    <xf numFmtId="0" fontId="9" fillId="2" borderId="10" xfId="0" applyFont="1" applyFill="1" applyBorder="1" applyAlignment="1">
      <alignment horizontal="center" vertical="center" wrapText="1"/>
    </xf>
    <xf numFmtId="0" fontId="9" fillId="2" borderId="18" xfId="0" applyFont="1" applyFill="1" applyBorder="1" applyAlignment="1">
      <alignment horizontal="center" vertical="center" wrapText="1"/>
    </xf>
    <xf numFmtId="0" fontId="9" fillId="2" borderId="28"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9" fillId="2" borderId="9" xfId="0" applyFont="1" applyFill="1" applyBorder="1" applyAlignment="1">
      <alignment horizontal="center" vertical="center" wrapText="1"/>
    </xf>
    <xf numFmtId="0" fontId="9" fillId="2" borderId="16" xfId="0" applyFont="1" applyFill="1" applyBorder="1" applyAlignment="1">
      <alignment horizontal="center" wrapText="1"/>
    </xf>
    <xf numFmtId="0" fontId="9" fillId="2" borderId="21" xfId="0" applyFont="1" applyFill="1" applyBorder="1" applyAlignment="1">
      <alignment horizontal="center" wrapText="1"/>
    </xf>
    <xf numFmtId="0" fontId="9" fillId="2" borderId="31" xfId="0" applyFont="1" applyFill="1" applyBorder="1" applyAlignment="1">
      <alignment horizontal="center" wrapText="1"/>
    </xf>
    <xf numFmtId="173" fontId="5" fillId="0" borderId="0" xfId="383" applyNumberFormat="1" applyFont="1" applyAlignment="1">
      <alignment horizontal="center"/>
    </xf>
    <xf numFmtId="173" fontId="5" fillId="0" borderId="0" xfId="383" applyNumberFormat="1" applyFont="1" applyAlignment="1" applyProtection="1">
      <alignment horizontal="center"/>
    </xf>
    <xf numFmtId="173" fontId="5" fillId="0" borderId="0" xfId="383" quotePrefix="1" applyNumberFormat="1" applyFont="1" applyBorder="1" applyAlignment="1">
      <alignment horizontal="center"/>
    </xf>
    <xf numFmtId="173" fontId="5" fillId="2" borderId="8" xfId="383" applyNumberFormat="1" applyFont="1" applyFill="1" applyBorder="1" applyAlignment="1" applyProtection="1">
      <alignment horizontal="center" vertical="center"/>
    </xf>
    <xf numFmtId="173" fontId="5" fillId="2" borderId="18" xfId="383" applyNumberFormat="1" applyFont="1" applyFill="1" applyBorder="1" applyAlignment="1">
      <alignment horizontal="center" vertical="center"/>
    </xf>
    <xf numFmtId="173" fontId="5" fillId="4" borderId="9" xfId="383" applyNumberFormat="1" applyFont="1" applyFill="1" applyBorder="1" applyAlignment="1" applyProtection="1">
      <alignment horizontal="center" vertical="center"/>
    </xf>
    <xf numFmtId="173" fontId="5" fillId="4" borderId="17" xfId="383" applyNumberFormat="1" applyFont="1" applyFill="1" applyBorder="1" applyAlignment="1" applyProtection="1">
      <alignment horizontal="center" vertical="center"/>
    </xf>
    <xf numFmtId="173" fontId="5" fillId="4" borderId="13" xfId="383" applyNumberFormat="1" applyFont="1" applyFill="1" applyBorder="1" applyAlignment="1" applyProtection="1">
      <alignment horizontal="center" vertical="center"/>
    </xf>
    <xf numFmtId="173" fontId="5" fillId="0" borderId="0" xfId="327" applyNumberFormat="1" applyFont="1" applyAlignment="1">
      <alignment horizontal="center"/>
    </xf>
    <xf numFmtId="173" fontId="5" fillId="0" borderId="0" xfId="327" applyNumberFormat="1" applyFont="1" applyAlignment="1" applyProtection="1">
      <alignment horizontal="center"/>
    </xf>
    <xf numFmtId="173" fontId="5" fillId="0" borderId="0" xfId="327" quotePrefix="1" applyNumberFormat="1" applyFont="1" applyBorder="1" applyAlignment="1">
      <alignment horizontal="center"/>
    </xf>
    <xf numFmtId="173" fontId="5" fillId="4" borderId="43" xfId="327" applyNumberFormat="1" applyFont="1" applyFill="1" applyBorder="1" applyAlignment="1" applyProtection="1">
      <alignment horizontal="center" vertical="center"/>
    </xf>
    <xf numFmtId="173" fontId="5" fillId="4" borderId="14" xfId="327" applyNumberFormat="1" applyFont="1" applyFill="1" applyBorder="1" applyAlignment="1" applyProtection="1">
      <alignment horizontal="center" vertical="center"/>
    </xf>
    <xf numFmtId="173" fontId="5" fillId="4" borderId="21" xfId="327" quotePrefix="1" applyNumberFormat="1" applyFont="1" applyFill="1" applyBorder="1" applyAlignment="1" applyProtection="1">
      <alignment horizontal="center" vertical="center"/>
    </xf>
    <xf numFmtId="173" fontId="5" fillId="4" borderId="17" xfId="327" quotePrefix="1" applyNumberFormat="1" applyFont="1" applyFill="1" applyBorder="1" applyAlignment="1" applyProtection="1">
      <alignment horizontal="center" vertical="center"/>
    </xf>
    <xf numFmtId="173" fontId="5" fillId="4" borderId="31" xfId="327" quotePrefix="1" applyNumberFormat="1" applyFont="1" applyFill="1" applyBorder="1" applyAlignment="1" applyProtection="1">
      <alignment horizontal="center" vertical="center"/>
    </xf>
    <xf numFmtId="0" fontId="39" fillId="2" borderId="47" xfId="212" applyFont="1" applyFill="1" applyBorder="1" applyAlignment="1">
      <alignment horizontal="center" vertical="center" readingOrder="1"/>
    </xf>
    <xf numFmtId="0" fontId="39" fillId="2" borderId="54" xfId="212" applyFont="1" applyFill="1" applyBorder="1" applyAlignment="1">
      <alignment horizontal="center" vertical="center" readingOrder="1"/>
    </xf>
    <xf numFmtId="0" fontId="39" fillId="2" borderId="59" xfId="212" applyFont="1" applyFill="1" applyBorder="1" applyAlignment="1">
      <alignment horizontal="center" vertical="center" readingOrder="1"/>
    </xf>
    <xf numFmtId="43" fontId="39" fillId="2" borderId="48" xfId="31" applyFont="1" applyFill="1" applyBorder="1" applyAlignment="1">
      <alignment horizontal="center" vertical="center" readingOrder="1"/>
    </xf>
    <xf numFmtId="43" fontId="39" fillId="2" borderId="55" xfId="31" applyFont="1" applyFill="1" applyBorder="1" applyAlignment="1">
      <alignment horizontal="center" vertical="center" readingOrder="1"/>
    </xf>
    <xf numFmtId="43" fontId="39" fillId="2" borderId="60" xfId="31" applyFont="1" applyFill="1" applyBorder="1" applyAlignment="1">
      <alignment horizontal="center" vertical="center" readingOrder="1"/>
    </xf>
    <xf numFmtId="175" fontId="39" fillId="2" borderId="50" xfId="31" applyNumberFormat="1" applyFont="1" applyFill="1" applyBorder="1" applyAlignment="1">
      <alignment horizontal="center" vertical="center" readingOrder="1"/>
    </xf>
    <xf numFmtId="175" fontId="39" fillId="2" borderId="51" xfId="31" applyNumberFormat="1" applyFont="1" applyFill="1" applyBorder="1" applyAlignment="1">
      <alignment horizontal="center" vertical="center" readingOrder="1"/>
    </xf>
    <xf numFmtId="0" fontId="39" fillId="2" borderId="50" xfId="212" applyFont="1" applyFill="1" applyBorder="1" applyAlignment="1">
      <alignment horizontal="center" vertical="center" readingOrder="1"/>
    </xf>
    <xf numFmtId="0" fontId="39" fillId="2" borderId="52" xfId="212" applyFont="1" applyFill="1" applyBorder="1" applyAlignment="1">
      <alignment horizontal="center" vertical="center" readingOrder="1"/>
    </xf>
    <xf numFmtId="0" fontId="39" fillId="2" borderId="53" xfId="212" applyFont="1" applyFill="1" applyBorder="1" applyAlignment="1">
      <alignment horizontal="center" vertical="center" readingOrder="1"/>
    </xf>
    <xf numFmtId="0" fontId="5" fillId="0" borderId="0" xfId="337" applyFont="1" applyBorder="1" applyAlignment="1">
      <alignment horizontal="center" vertical="center"/>
    </xf>
    <xf numFmtId="0" fontId="5" fillId="0" borderId="0" xfId="382" applyFont="1" applyAlignment="1">
      <alignment horizontal="center" vertical="center"/>
    </xf>
    <xf numFmtId="0" fontId="5" fillId="0" borderId="0" xfId="382" applyFont="1" applyBorder="1" applyAlignment="1">
      <alignment horizontal="center" vertical="center"/>
    </xf>
    <xf numFmtId="175" fontId="5" fillId="0" borderId="0" xfId="31" applyNumberFormat="1" applyFont="1" applyBorder="1" applyAlignment="1">
      <alignment horizontal="center" vertical="center"/>
    </xf>
    <xf numFmtId="173" fontId="5" fillId="0" borderId="0" xfId="384" applyNumberFormat="1" applyFont="1" applyAlignment="1">
      <alignment horizontal="center"/>
    </xf>
    <xf numFmtId="173" fontId="5" fillId="0" borderId="0" xfId="384" applyNumberFormat="1" applyFont="1" applyAlignment="1" applyProtection="1">
      <alignment horizontal="center"/>
    </xf>
    <xf numFmtId="173" fontId="5" fillId="0" borderId="0" xfId="384" applyNumberFormat="1" applyFont="1" applyBorder="1" applyAlignment="1">
      <alignment horizontal="center"/>
    </xf>
    <xf numFmtId="173" fontId="5" fillId="2" borderId="8" xfId="385" applyNumberFormat="1" applyFont="1" applyFill="1" applyBorder="1" applyAlignment="1" applyProtection="1">
      <alignment horizontal="center" vertical="center"/>
    </xf>
    <xf numFmtId="173" fontId="5" fillId="2" borderId="18" xfId="385" applyNumberFormat="1" applyFont="1" applyFill="1" applyBorder="1" applyAlignment="1">
      <alignment horizontal="center" vertical="center"/>
    </xf>
    <xf numFmtId="173" fontId="5" fillId="2" borderId="9" xfId="385" quotePrefix="1" applyNumberFormat="1" applyFont="1" applyFill="1" applyBorder="1" applyAlignment="1" applyProtection="1">
      <alignment horizontal="center" vertical="center"/>
    </xf>
    <xf numFmtId="173" fontId="5" fillId="2" borderId="9" xfId="385" applyNumberFormat="1" applyFont="1" applyFill="1" applyBorder="1" applyAlignment="1" applyProtection="1">
      <alignment horizontal="center" vertical="center"/>
    </xf>
    <xf numFmtId="173" fontId="5" fillId="2" borderId="13" xfId="385" applyNumberFormat="1" applyFont="1" applyFill="1" applyBorder="1" applyAlignment="1" applyProtection="1">
      <alignment horizontal="center" vertical="center"/>
    </xf>
    <xf numFmtId="166" fontId="5" fillId="2" borderId="2" xfId="382" applyNumberFormat="1" applyFont="1" applyFill="1" applyBorder="1" applyAlignment="1">
      <alignment horizontal="center" vertical="center"/>
    </xf>
    <xf numFmtId="0" fontId="5" fillId="2" borderId="4" xfId="382" applyFont="1" applyFill="1" applyBorder="1" applyAlignment="1">
      <alignment horizontal="center" vertical="center"/>
    </xf>
    <xf numFmtId="166" fontId="5" fillId="2" borderId="23" xfId="382" applyNumberFormat="1" applyFont="1" applyFill="1" applyBorder="1" applyAlignment="1">
      <alignment horizontal="center" vertical="center"/>
    </xf>
    <xf numFmtId="0" fontId="5" fillId="2" borderId="19" xfId="382" applyFont="1" applyFill="1" applyBorder="1" applyAlignment="1">
      <alignment horizontal="center" vertical="center"/>
    </xf>
    <xf numFmtId="0" fontId="9" fillId="0" borderId="15" xfId="0" applyFont="1" applyBorder="1" applyAlignment="1">
      <alignment horizontal="left"/>
    </xf>
    <xf numFmtId="0" fontId="8" fillId="0" borderId="0" xfId="0" applyFont="1" applyAlignment="1">
      <alignment horizontal="center"/>
    </xf>
    <xf numFmtId="0" fontId="5" fillId="2" borderId="8" xfId="382" applyFont="1" applyFill="1" applyBorder="1" applyAlignment="1">
      <alignment horizontal="center" vertical="center"/>
    </xf>
    <xf numFmtId="0" fontId="5" fillId="2" borderId="10" xfId="382" applyFont="1" applyFill="1" applyBorder="1" applyAlignment="1">
      <alignment horizontal="center" vertical="center"/>
    </xf>
    <xf numFmtId="0" fontId="5" fillId="2" borderId="18" xfId="382" applyFont="1" applyFill="1" applyBorder="1" applyAlignment="1">
      <alignment horizontal="center" vertical="center"/>
    </xf>
    <xf numFmtId="0" fontId="5" fillId="2" borderId="28" xfId="382" applyFont="1" applyFill="1" applyBorder="1" applyAlignment="1">
      <alignment horizontal="center" vertical="center"/>
    </xf>
    <xf numFmtId="0" fontId="5" fillId="2" borderId="75" xfId="0" quotePrefix="1" applyFont="1" applyFill="1" applyBorder="1" applyAlignment="1" applyProtection="1">
      <alignment horizontal="center" vertical="center"/>
    </xf>
    <xf numFmtId="0" fontId="5" fillId="2" borderId="76" xfId="0" quotePrefix="1" applyFont="1" applyFill="1" applyBorder="1" applyAlignment="1" applyProtection="1">
      <alignment horizontal="center" vertical="center"/>
    </xf>
    <xf numFmtId="0" fontId="5" fillId="2" borderId="15" xfId="0" applyFont="1" applyFill="1" applyBorder="1" applyAlignment="1" applyProtection="1">
      <alignment horizontal="center" vertical="center"/>
    </xf>
    <xf numFmtId="0" fontId="5" fillId="2" borderId="15" xfId="0" quotePrefix="1" applyFont="1" applyFill="1" applyBorder="1" applyAlignment="1" applyProtection="1">
      <alignment horizontal="center" vertical="center"/>
    </xf>
    <xf numFmtId="0" fontId="5" fillId="2" borderId="16" xfId="382" applyFont="1" applyFill="1" applyBorder="1" applyAlignment="1">
      <alignment horizontal="center" vertical="center"/>
    </xf>
    <xf numFmtId="0" fontId="5" fillId="2" borderId="21" xfId="382" applyFont="1" applyFill="1" applyBorder="1" applyAlignment="1">
      <alignment horizontal="center" vertical="center"/>
    </xf>
    <xf numFmtId="0" fontId="5" fillId="2" borderId="31" xfId="382" applyFont="1" applyFill="1" applyBorder="1" applyAlignment="1">
      <alignment horizontal="center" vertical="center"/>
    </xf>
    <xf numFmtId="0" fontId="5" fillId="0" borderId="0" xfId="388" applyFont="1" applyFill="1" applyAlignment="1">
      <alignment horizontal="center" vertical="center"/>
    </xf>
    <xf numFmtId="4" fontId="5" fillId="0" borderId="0" xfId="388" applyNumberFormat="1" applyFont="1" applyFill="1" applyAlignment="1">
      <alignment horizontal="center" vertical="center"/>
    </xf>
    <xf numFmtId="0" fontId="32" fillId="0" borderId="20" xfId="388" applyFont="1" applyFill="1" applyBorder="1" applyAlignment="1" applyProtection="1">
      <alignment horizontal="right" vertical="center"/>
    </xf>
    <xf numFmtId="0" fontId="5" fillId="4" borderId="43" xfId="388" applyFont="1" applyFill="1" applyBorder="1" applyAlignment="1">
      <alignment horizontal="center" vertical="center"/>
    </xf>
    <xf numFmtId="0" fontId="5" fillId="4" borderId="14" xfId="388" applyFont="1" applyFill="1" applyBorder="1" applyAlignment="1">
      <alignment horizontal="center" vertical="center"/>
    </xf>
    <xf numFmtId="49" fontId="5" fillId="4" borderId="9" xfId="389" applyNumberFormat="1" applyFont="1" applyFill="1" applyBorder="1" applyAlignment="1">
      <alignment horizontal="center" vertical="center"/>
    </xf>
    <xf numFmtId="0" fontId="5" fillId="4" borderId="9" xfId="388" applyFont="1" applyFill="1" applyBorder="1" applyAlignment="1" applyProtection="1">
      <alignment horizontal="center" vertical="center"/>
    </xf>
    <xf numFmtId="0" fontId="5" fillId="4" borderId="13" xfId="388" applyFont="1" applyFill="1" applyBorder="1" applyAlignment="1" applyProtection="1">
      <alignment horizontal="center" vertical="center"/>
    </xf>
    <xf numFmtId="0" fontId="5" fillId="0" borderId="1" xfId="2" applyFont="1" applyBorder="1" applyAlignment="1">
      <alignment horizontal="center" vertical="center"/>
    </xf>
    <xf numFmtId="0" fontId="3" fillId="0" borderId="3" xfId="2" applyFont="1" applyBorder="1" applyAlignment="1">
      <alignment horizontal="center" vertical="center"/>
    </xf>
    <xf numFmtId="0" fontId="3" fillId="0" borderId="45" xfId="2" applyFont="1" applyBorder="1" applyAlignment="1">
      <alignment horizontal="center" vertical="center"/>
    </xf>
    <xf numFmtId="165" fontId="5" fillId="0" borderId="1" xfId="391" applyNumberFormat="1" applyFont="1" applyBorder="1" applyAlignment="1" applyProtection="1">
      <alignment horizontal="center" vertical="center"/>
    </xf>
    <xf numFmtId="165" fontId="5" fillId="0" borderId="3" xfId="391" applyNumberFormat="1" applyFont="1" applyBorder="1" applyAlignment="1" applyProtection="1">
      <alignment horizontal="center" vertical="center"/>
    </xf>
    <xf numFmtId="165" fontId="5" fillId="0" borderId="45" xfId="391" applyNumberFormat="1" applyFont="1" applyBorder="1" applyAlignment="1" applyProtection="1">
      <alignment horizontal="center" vertical="center"/>
    </xf>
    <xf numFmtId="165" fontId="32" fillId="0" borderId="80" xfId="391" applyNumberFormat="1" applyFont="1" applyBorder="1" applyAlignment="1" applyProtection="1">
      <alignment horizontal="right" vertical="center"/>
    </xf>
    <xf numFmtId="165" fontId="32" fillId="0" borderId="26" xfId="391" applyNumberFormat="1" applyFont="1" applyBorder="1" applyAlignment="1" applyProtection="1">
      <alignment horizontal="right" vertical="center"/>
    </xf>
    <xf numFmtId="165" fontId="32" fillId="0" borderId="78" xfId="391" applyNumberFormat="1" applyFont="1" applyBorder="1" applyAlignment="1" applyProtection="1">
      <alignment horizontal="right" vertical="center"/>
    </xf>
    <xf numFmtId="165" fontId="5" fillId="4" borderId="81" xfId="391" applyNumberFormat="1" applyFont="1" applyFill="1" applyBorder="1" applyAlignment="1">
      <alignment horizontal="center" vertical="center"/>
    </xf>
    <xf numFmtId="165" fontId="5" fillId="4" borderId="82" xfId="391" applyNumberFormat="1" applyFont="1" applyFill="1" applyBorder="1" applyAlignment="1">
      <alignment horizontal="center" vertical="center"/>
    </xf>
    <xf numFmtId="165" fontId="5" fillId="4" borderId="8" xfId="391" applyNumberFormat="1" applyFont="1" applyFill="1" applyBorder="1" applyAlignment="1">
      <alignment horizontal="center" vertical="center"/>
    </xf>
    <xf numFmtId="165" fontId="5" fillId="4" borderId="18" xfId="391" applyNumberFormat="1" applyFont="1" applyFill="1" applyBorder="1" applyAlignment="1">
      <alignment horizontal="center" vertical="center"/>
    </xf>
    <xf numFmtId="49" fontId="5" fillId="4" borderId="9" xfId="391" quotePrefix="1" applyNumberFormat="1" applyFont="1" applyFill="1" applyBorder="1" applyAlignment="1">
      <alignment horizontal="center" vertical="center"/>
    </xf>
    <xf numFmtId="49" fontId="5" fillId="4" borderId="9" xfId="391" applyNumberFormat="1" applyFont="1" applyFill="1" applyBorder="1" applyAlignment="1">
      <alignment horizontal="center" vertical="center"/>
    </xf>
    <xf numFmtId="165" fontId="5" fillId="4" borderId="9" xfId="392" applyNumberFormat="1" applyFont="1" applyFill="1" applyBorder="1" applyAlignment="1">
      <alignment horizontal="center" vertical="center"/>
    </xf>
    <xf numFmtId="165" fontId="5" fillId="4" borderId="13" xfId="392" applyNumberFormat="1" applyFont="1" applyFill="1" applyBorder="1" applyAlignment="1">
      <alignment horizontal="center" vertical="center"/>
    </xf>
    <xf numFmtId="0" fontId="3" fillId="0" borderId="15" xfId="2" applyFont="1" applyBorder="1" applyAlignment="1">
      <alignment horizontal="left" vertical="center"/>
    </xf>
    <xf numFmtId="165" fontId="5" fillId="0" borderId="1" xfId="393" applyNumberFormat="1" applyFont="1" applyBorder="1" applyAlignment="1" applyProtection="1">
      <alignment horizontal="center" vertical="center"/>
    </xf>
    <xf numFmtId="165" fontId="5" fillId="0" borderId="3" xfId="393" applyNumberFormat="1" applyFont="1" applyBorder="1" applyAlignment="1" applyProtection="1">
      <alignment horizontal="center" vertical="center"/>
    </xf>
    <xf numFmtId="165" fontId="5" fillId="0" borderId="45" xfId="393" applyNumberFormat="1" applyFont="1" applyBorder="1" applyAlignment="1" applyProtection="1">
      <alignment horizontal="center" vertical="center"/>
    </xf>
    <xf numFmtId="165" fontId="32" fillId="0" borderId="80" xfId="393" applyNumberFormat="1" applyFont="1" applyBorder="1" applyAlignment="1" applyProtection="1">
      <alignment horizontal="right" vertical="center"/>
    </xf>
    <xf numFmtId="165" fontId="32" fillId="0" borderId="26" xfId="393" applyNumberFormat="1" applyFont="1" applyBorder="1" applyAlignment="1" applyProtection="1">
      <alignment horizontal="right" vertical="center"/>
    </xf>
    <xf numFmtId="165" fontId="32" fillId="0" borderId="78" xfId="393" applyNumberFormat="1" applyFont="1" applyBorder="1" applyAlignment="1" applyProtection="1">
      <alignment horizontal="right" vertical="center"/>
    </xf>
    <xf numFmtId="165" fontId="5" fillId="4" borderId="8" xfId="394" applyNumberFormat="1" applyFont="1" applyFill="1" applyBorder="1" applyAlignment="1">
      <alignment horizontal="center" vertical="center"/>
    </xf>
    <xf numFmtId="165" fontId="5" fillId="4" borderId="18" xfId="394" applyNumberFormat="1" applyFont="1" applyFill="1" applyBorder="1" applyAlignment="1">
      <alignment horizontal="center" vertical="center"/>
    </xf>
    <xf numFmtId="165" fontId="5" fillId="4" borderId="28" xfId="394" applyNumberFormat="1" applyFont="1" applyFill="1" applyBorder="1" applyAlignment="1">
      <alignment horizontal="center" vertical="center"/>
    </xf>
    <xf numFmtId="165" fontId="5" fillId="4" borderId="4" xfId="394" applyNumberFormat="1" applyFont="1" applyFill="1" applyBorder="1" applyAlignment="1">
      <alignment horizontal="center" vertical="center"/>
    </xf>
    <xf numFmtId="49" fontId="5" fillId="4" borderId="9" xfId="394" quotePrefix="1" applyNumberFormat="1" applyFont="1" applyFill="1" applyBorder="1" applyAlignment="1">
      <alignment horizontal="center" vertical="center"/>
    </xf>
    <xf numFmtId="49" fontId="5" fillId="4" borderId="9" xfId="394" applyNumberFormat="1" applyFont="1" applyFill="1" applyBorder="1" applyAlignment="1">
      <alignment horizontal="center" vertical="center"/>
    </xf>
    <xf numFmtId="165" fontId="5" fillId="4" borderId="9" xfId="395" applyNumberFormat="1" applyFont="1" applyFill="1" applyBorder="1" applyAlignment="1">
      <alignment horizontal="center" vertical="center"/>
    </xf>
    <xf numFmtId="165" fontId="5" fillId="4" borderId="13" xfId="395" applyNumberFormat="1" applyFont="1" applyFill="1" applyBorder="1" applyAlignment="1">
      <alignment horizontal="center" vertical="center"/>
    </xf>
    <xf numFmtId="0" fontId="5" fillId="0" borderId="0" xfId="2" applyFont="1" applyAlignment="1">
      <alignment horizontal="center" vertical="center"/>
    </xf>
    <xf numFmtId="165" fontId="5" fillId="0" borderId="0" xfId="396" applyNumberFormat="1" applyFont="1" applyAlignment="1" applyProtection="1">
      <alignment horizontal="center" vertical="center"/>
    </xf>
    <xf numFmtId="165" fontId="32" fillId="0" borderId="0" xfId="396" applyNumberFormat="1" applyFont="1" applyAlignment="1" applyProtection="1">
      <alignment horizontal="right" vertical="center"/>
    </xf>
    <xf numFmtId="165" fontId="5" fillId="4" borderId="8" xfId="397" applyNumberFormat="1" applyFont="1" applyFill="1" applyBorder="1" applyAlignment="1">
      <alignment horizontal="center" vertical="center"/>
    </xf>
    <xf numFmtId="165" fontId="5" fillId="4" borderId="18" xfId="397" applyNumberFormat="1" applyFont="1" applyFill="1" applyBorder="1" applyAlignment="1">
      <alignment horizontal="center" vertical="center"/>
    </xf>
    <xf numFmtId="165" fontId="5" fillId="4" borderId="28" xfId="397" applyNumberFormat="1" applyFont="1" applyFill="1" applyBorder="1" applyAlignment="1">
      <alignment horizontal="center" vertical="center"/>
    </xf>
    <xf numFmtId="165" fontId="5" fillId="4" borderId="4" xfId="397" applyNumberFormat="1" applyFont="1" applyFill="1" applyBorder="1" applyAlignment="1">
      <alignment horizontal="center" vertical="center"/>
    </xf>
    <xf numFmtId="49" fontId="5" fillId="4" borderId="9" xfId="397" quotePrefix="1" applyNumberFormat="1" applyFont="1" applyFill="1" applyBorder="1" applyAlignment="1">
      <alignment horizontal="center" vertical="center"/>
    </xf>
    <xf numFmtId="49" fontId="5" fillId="4" borderId="9" xfId="397" applyNumberFormat="1" applyFont="1" applyFill="1" applyBorder="1" applyAlignment="1">
      <alignment horizontal="center" vertical="center"/>
    </xf>
    <xf numFmtId="165" fontId="5" fillId="4" borderId="9" xfId="398" applyNumberFormat="1" applyFont="1" applyFill="1" applyBorder="1" applyAlignment="1">
      <alignment horizontal="center" vertical="center"/>
    </xf>
    <xf numFmtId="165" fontId="5" fillId="4" borderId="13" xfId="398" applyNumberFormat="1" applyFont="1" applyFill="1" applyBorder="1" applyAlignment="1">
      <alignment horizontal="center" vertical="center"/>
    </xf>
    <xf numFmtId="165" fontId="5" fillId="0" borderId="0" xfId="399" applyNumberFormat="1" applyFont="1" applyAlignment="1" applyProtection="1">
      <alignment horizontal="center" vertical="center"/>
    </xf>
    <xf numFmtId="165" fontId="32" fillId="0" borderId="0" xfId="399" applyNumberFormat="1" applyFont="1" applyAlignment="1" applyProtection="1">
      <alignment horizontal="right" vertical="center"/>
    </xf>
    <xf numFmtId="165" fontId="5" fillId="4" borderId="8" xfId="400" applyNumberFormat="1" applyFont="1" applyFill="1" applyBorder="1" applyAlignment="1">
      <alignment horizontal="center" vertical="center"/>
    </xf>
    <xf numFmtId="165" fontId="5" fillId="4" borderId="18" xfId="400" applyNumberFormat="1" applyFont="1" applyFill="1" applyBorder="1" applyAlignment="1">
      <alignment horizontal="center" vertical="center"/>
    </xf>
    <xf numFmtId="165" fontId="5" fillId="4" borderId="28" xfId="400" applyNumberFormat="1" applyFont="1" applyFill="1" applyBorder="1" applyAlignment="1">
      <alignment horizontal="center" vertical="center"/>
    </xf>
    <xf numFmtId="165" fontId="5" fillId="4" borderId="4" xfId="400" applyNumberFormat="1" applyFont="1" applyFill="1" applyBorder="1" applyAlignment="1">
      <alignment horizontal="center" vertical="center"/>
    </xf>
    <xf numFmtId="49" fontId="5" fillId="4" borderId="9" xfId="400" quotePrefix="1" applyNumberFormat="1" applyFont="1" applyFill="1" applyBorder="1" applyAlignment="1">
      <alignment horizontal="center" vertical="center"/>
    </xf>
    <xf numFmtId="49" fontId="5" fillId="4" borderId="9" xfId="400" applyNumberFormat="1" applyFont="1" applyFill="1" applyBorder="1" applyAlignment="1">
      <alignment horizontal="center" vertical="center"/>
    </xf>
    <xf numFmtId="165" fontId="5" fillId="4" borderId="9" xfId="401" applyNumberFormat="1" applyFont="1" applyFill="1" applyBorder="1" applyAlignment="1">
      <alignment horizontal="center" vertical="center"/>
    </xf>
    <xf numFmtId="165" fontId="5" fillId="4" borderId="13" xfId="401" applyNumberFormat="1" applyFont="1" applyFill="1" applyBorder="1" applyAlignment="1">
      <alignment horizontal="center" vertical="center"/>
    </xf>
    <xf numFmtId="165" fontId="5" fillId="0" borderId="0" xfId="402" applyNumberFormat="1" applyFont="1" applyAlignment="1" applyProtection="1">
      <alignment horizontal="center" vertical="center"/>
    </xf>
    <xf numFmtId="165" fontId="32" fillId="0" borderId="0" xfId="402" applyNumberFormat="1" applyFont="1" applyAlignment="1" applyProtection="1">
      <alignment horizontal="right" vertical="center"/>
    </xf>
    <xf numFmtId="165" fontId="5" fillId="4" borderId="8" xfId="403" applyNumberFormat="1" applyFont="1" applyFill="1" applyBorder="1" applyAlignment="1">
      <alignment horizontal="center" vertical="center"/>
    </xf>
    <xf numFmtId="165" fontId="5" fillId="4" borderId="18" xfId="403" applyNumberFormat="1" applyFont="1" applyFill="1" applyBorder="1" applyAlignment="1">
      <alignment horizontal="center" vertical="center"/>
    </xf>
    <xf numFmtId="165" fontId="5" fillId="4" borderId="28" xfId="403" applyNumberFormat="1" applyFont="1" applyFill="1" applyBorder="1" applyAlignment="1">
      <alignment horizontal="center" vertical="center"/>
    </xf>
    <xf numFmtId="165" fontId="5" fillId="4" borderId="4" xfId="403" applyNumberFormat="1" applyFont="1" applyFill="1" applyBorder="1" applyAlignment="1">
      <alignment horizontal="center" vertical="center"/>
    </xf>
    <xf numFmtId="49" fontId="5" fillId="4" borderId="9" xfId="403" quotePrefix="1" applyNumberFormat="1" applyFont="1" applyFill="1" applyBorder="1" applyAlignment="1">
      <alignment horizontal="center" vertical="center"/>
    </xf>
    <xf numFmtId="49" fontId="5" fillId="4" borderId="9" xfId="403" applyNumberFormat="1" applyFont="1" applyFill="1" applyBorder="1" applyAlignment="1">
      <alignment horizontal="center" vertical="center"/>
    </xf>
    <xf numFmtId="165" fontId="5" fillId="4" borderId="9" xfId="402" applyNumberFormat="1" applyFont="1" applyFill="1" applyBorder="1" applyAlignment="1">
      <alignment horizontal="center" vertical="center"/>
    </xf>
    <xf numFmtId="165" fontId="5" fillId="4" borderId="13" xfId="402" applyNumberFormat="1" applyFont="1" applyFill="1" applyBorder="1" applyAlignment="1">
      <alignment horizontal="center" vertical="center"/>
    </xf>
    <xf numFmtId="165" fontId="5" fillId="0" borderId="0" xfId="404" applyNumberFormat="1" applyFont="1" applyAlignment="1" applyProtection="1">
      <alignment horizontal="center" vertical="center"/>
    </xf>
    <xf numFmtId="165" fontId="32" fillId="0" borderId="0" xfId="404" applyNumberFormat="1" applyFont="1" applyAlignment="1" applyProtection="1">
      <alignment horizontal="right" vertical="center"/>
    </xf>
    <xf numFmtId="165" fontId="5" fillId="4" borderId="8" xfId="405" applyNumberFormat="1" applyFont="1" applyFill="1" applyBorder="1" applyAlignment="1">
      <alignment horizontal="center" vertical="center"/>
    </xf>
    <xf numFmtId="165" fontId="5" fillId="4" borderId="18" xfId="405" applyNumberFormat="1" applyFont="1" applyFill="1" applyBorder="1" applyAlignment="1">
      <alignment horizontal="center" vertical="center"/>
    </xf>
    <xf numFmtId="165" fontId="5" fillId="4" borderId="28" xfId="405" applyNumberFormat="1" applyFont="1" applyFill="1" applyBorder="1" applyAlignment="1">
      <alignment horizontal="center" vertical="center"/>
    </xf>
    <xf numFmtId="165" fontId="5" fillId="4" borderId="4" xfId="405" applyNumberFormat="1" applyFont="1" applyFill="1" applyBorder="1" applyAlignment="1">
      <alignment horizontal="center" vertical="center"/>
    </xf>
    <xf numFmtId="49" fontId="5" fillId="4" borderId="9" xfId="405" quotePrefix="1" applyNumberFormat="1" applyFont="1" applyFill="1" applyBorder="1" applyAlignment="1">
      <alignment horizontal="center" vertical="center"/>
    </xf>
    <xf numFmtId="49" fontId="5" fillId="4" borderId="9" xfId="405" applyNumberFormat="1" applyFont="1" applyFill="1" applyBorder="1" applyAlignment="1">
      <alignment horizontal="center" vertical="center"/>
    </xf>
    <xf numFmtId="165" fontId="5" fillId="4" borderId="9" xfId="406" applyNumberFormat="1" applyFont="1" applyFill="1" applyBorder="1" applyAlignment="1">
      <alignment horizontal="center" vertical="center"/>
    </xf>
    <xf numFmtId="165" fontId="5" fillId="4" borderId="13" xfId="406" applyNumberFormat="1" applyFont="1" applyFill="1" applyBorder="1" applyAlignment="1">
      <alignment horizontal="center" vertical="center"/>
    </xf>
    <xf numFmtId="0" fontId="5" fillId="4" borderId="81" xfId="0" applyFont="1" applyFill="1" applyBorder="1" applyAlignment="1">
      <alignment horizontal="center" vertical="center" wrapText="1"/>
    </xf>
    <xf numFmtId="0" fontId="5" fillId="4" borderId="82" xfId="0" applyFont="1" applyFill="1" applyBorder="1" applyAlignment="1">
      <alignment horizontal="center" vertical="center" wrapText="1"/>
    </xf>
    <xf numFmtId="0" fontId="5" fillId="4" borderId="28"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5" fillId="4" borderId="9" xfId="0" applyFont="1" applyFill="1" applyBorder="1" applyAlignment="1">
      <alignment horizontal="center" vertical="center"/>
    </xf>
    <xf numFmtId="0" fontId="5" fillId="4" borderId="13" xfId="0" applyFont="1" applyFill="1" applyBorder="1" applyAlignment="1">
      <alignment horizontal="center" vertical="center"/>
    </xf>
    <xf numFmtId="0" fontId="5" fillId="0" borderId="0" xfId="0" applyFont="1" applyAlignment="1">
      <alignment horizontal="center" vertical="center"/>
    </xf>
    <xf numFmtId="165" fontId="3" fillId="0" borderId="0" xfId="0" applyNumberFormat="1" applyFont="1" applyBorder="1" applyAlignment="1">
      <alignment horizontal="right" vertical="center"/>
    </xf>
    <xf numFmtId="0" fontId="5" fillId="0" borderId="0" xfId="276" applyFont="1" applyAlignment="1">
      <alignment horizontal="center" vertical="center"/>
    </xf>
    <xf numFmtId="165" fontId="32" fillId="0" borderId="20" xfId="179" applyNumberFormat="1" applyFont="1" applyBorder="1" applyAlignment="1">
      <alignment horizontal="right" vertical="center"/>
    </xf>
    <xf numFmtId="165" fontId="3" fillId="0" borderId="15" xfId="179" applyNumberFormat="1" applyFont="1" applyBorder="1" applyAlignment="1">
      <alignment horizontal="left" vertical="center"/>
    </xf>
    <xf numFmtId="165" fontId="3" fillId="0" borderId="0" xfId="179" applyNumberFormat="1" applyFont="1" applyAlignment="1">
      <alignment horizontal="left" vertical="center"/>
    </xf>
    <xf numFmtId="0" fontId="5" fillId="0" borderId="0" xfId="2" applyFont="1" applyFill="1" applyAlignment="1">
      <alignment horizontal="center"/>
    </xf>
    <xf numFmtId="0" fontId="5" fillId="0" borderId="0" xfId="2" applyFont="1" applyFill="1" applyBorder="1" applyAlignment="1">
      <alignment horizontal="center"/>
    </xf>
    <xf numFmtId="0" fontId="5" fillId="2" borderId="86" xfId="2" applyFont="1" applyFill="1" applyBorder="1" applyAlignment="1">
      <alignment horizontal="center"/>
    </xf>
    <xf numFmtId="0" fontId="5" fillId="2" borderId="21" xfId="2" applyFont="1" applyFill="1" applyBorder="1" applyAlignment="1">
      <alignment horizontal="center"/>
    </xf>
    <xf numFmtId="0" fontId="5" fillId="2" borderId="31" xfId="2" applyFont="1" applyFill="1" applyBorder="1" applyAlignment="1">
      <alignment horizontal="center"/>
    </xf>
    <xf numFmtId="0" fontId="5" fillId="4" borderId="37" xfId="2" applyFont="1" applyFill="1" applyBorder="1" applyAlignment="1">
      <alignment horizontal="center"/>
    </xf>
    <xf numFmtId="0" fontId="5" fillId="4" borderId="19" xfId="2" applyFont="1" applyFill="1" applyBorder="1" applyAlignment="1">
      <alignment horizontal="center"/>
    </xf>
    <xf numFmtId="0" fontId="5" fillId="4" borderId="18" xfId="2" applyFont="1" applyFill="1" applyBorder="1" applyAlignment="1">
      <alignment horizontal="center"/>
    </xf>
    <xf numFmtId="0" fontId="5" fillId="4" borderId="4" xfId="2" applyFont="1" applyFill="1" applyBorder="1" applyAlignment="1">
      <alignment horizontal="center"/>
    </xf>
    <xf numFmtId="173" fontId="5" fillId="4" borderId="10" xfId="407" applyNumberFormat="1" applyFont="1" applyFill="1" applyBorder="1" applyAlignment="1" applyProtection="1">
      <alignment horizontal="center" vertical="center"/>
    </xf>
    <xf numFmtId="173" fontId="5" fillId="4" borderId="18" xfId="407" applyNumberFormat="1" applyFont="1" applyFill="1" applyBorder="1" applyAlignment="1" applyProtection="1">
      <alignment horizontal="center" vertical="center"/>
    </xf>
    <xf numFmtId="0" fontId="5" fillId="4" borderId="75" xfId="0" applyFont="1" applyFill="1" applyBorder="1" applyAlignment="1">
      <alignment horizontal="center" vertical="center"/>
    </xf>
    <xf numFmtId="0" fontId="5" fillId="4" borderId="76" xfId="0" applyFont="1" applyFill="1" applyBorder="1" applyAlignment="1">
      <alignment horizontal="center" vertical="center"/>
    </xf>
    <xf numFmtId="0" fontId="5" fillId="4" borderId="75" xfId="0" applyFont="1" applyFill="1" applyBorder="1" applyAlignment="1">
      <alignment horizontal="center" vertical="center" wrapText="1"/>
    </xf>
    <xf numFmtId="0" fontId="5" fillId="4" borderId="84" xfId="0" applyFont="1" applyFill="1" applyBorder="1" applyAlignment="1">
      <alignment horizontal="center" vertical="center" wrapText="1"/>
    </xf>
    <xf numFmtId="0" fontId="5" fillId="4" borderId="24" xfId="0" applyFont="1" applyFill="1" applyBorder="1" applyAlignment="1">
      <alignment horizontal="center" vertical="center" wrapText="1"/>
    </xf>
    <xf numFmtId="0" fontId="5" fillId="4" borderId="3" xfId="0" applyFont="1" applyFill="1" applyBorder="1" applyAlignment="1">
      <alignment horizontal="center" vertical="center" wrapText="1"/>
    </xf>
    <xf numFmtId="0" fontId="5" fillId="4" borderId="15" xfId="0" applyFont="1" applyFill="1" applyBorder="1" applyAlignment="1">
      <alignment horizontal="center" vertical="center"/>
    </xf>
    <xf numFmtId="0" fontId="5" fillId="4" borderId="46" xfId="0" applyFont="1" applyFill="1" applyBorder="1" applyAlignment="1">
      <alignment horizontal="center" vertical="center"/>
    </xf>
    <xf numFmtId="0" fontId="5" fillId="4" borderId="77" xfId="0" applyFont="1" applyFill="1" applyBorder="1" applyAlignment="1">
      <alignment horizontal="center" vertical="center"/>
    </xf>
    <xf numFmtId="0" fontId="5" fillId="4" borderId="5" xfId="0" applyFont="1" applyFill="1" applyBorder="1" applyAlignment="1">
      <alignment horizontal="center" vertical="center"/>
    </xf>
    <xf numFmtId="0" fontId="5" fillId="4" borderId="7" xfId="0" applyFont="1" applyFill="1" applyBorder="1" applyAlignment="1">
      <alignment horizontal="center" vertical="center"/>
    </xf>
    <xf numFmtId="0" fontId="3" fillId="0" borderId="15" xfId="289" applyFont="1" applyFill="1" applyBorder="1" applyAlignment="1">
      <alignment horizontal="left"/>
    </xf>
    <xf numFmtId="0" fontId="3" fillId="0" borderId="0" xfId="207" applyFont="1" applyFill="1" applyAlignment="1">
      <alignment horizontal="left" wrapText="1"/>
    </xf>
    <xf numFmtId="0" fontId="5" fillId="0" borderId="0" xfId="289" applyFont="1" applyFill="1" applyAlignment="1">
      <alignment horizontal="center" vertical="center"/>
    </xf>
    <xf numFmtId="0" fontId="32" fillId="0" borderId="20" xfId="289" applyFont="1" applyFill="1" applyBorder="1" applyAlignment="1">
      <alignment horizontal="right"/>
    </xf>
    <xf numFmtId="0" fontId="5" fillId="4" borderId="81" xfId="289" applyFont="1" applyFill="1" applyBorder="1" applyAlignment="1">
      <alignment horizontal="center" vertical="center"/>
    </xf>
    <xf numFmtId="0" fontId="5" fillId="4" borderId="15" xfId="289" applyFont="1" applyFill="1" applyBorder="1" applyAlignment="1">
      <alignment horizontal="center" vertical="center"/>
    </xf>
    <xf numFmtId="0" fontId="5" fillId="4" borderId="76" xfId="289" applyFont="1" applyFill="1" applyBorder="1" applyAlignment="1">
      <alignment horizontal="center" vertical="center"/>
    </xf>
    <xf numFmtId="0" fontId="5" fillId="4" borderId="24" xfId="289" applyFont="1" applyFill="1" applyBorder="1" applyAlignment="1">
      <alignment horizontal="center" vertical="center"/>
    </xf>
    <xf numFmtId="0" fontId="5" fillId="4" borderId="0" xfId="289" applyFont="1" applyFill="1" applyBorder="1" applyAlignment="1">
      <alignment horizontal="center" vertical="center"/>
    </xf>
    <xf numFmtId="0" fontId="5" fillId="4" borderId="1" xfId="289" applyFont="1" applyFill="1" applyBorder="1" applyAlignment="1">
      <alignment horizontal="center" vertical="center"/>
    </xf>
    <xf numFmtId="0" fontId="5" fillId="4" borderId="82" xfId="289" applyFont="1" applyFill="1" applyBorder="1" applyAlignment="1">
      <alignment horizontal="center" vertical="center"/>
    </xf>
    <xf numFmtId="0" fontId="5" fillId="18" borderId="77" xfId="289" applyFont="1" applyFill="1" applyBorder="1" applyAlignment="1">
      <alignment horizontal="center" vertical="center"/>
    </xf>
    <xf numFmtId="0" fontId="5" fillId="18" borderId="37" xfId="289" applyFont="1" applyFill="1" applyBorder="1" applyAlignment="1">
      <alignment horizontal="center" vertical="center"/>
    </xf>
    <xf numFmtId="0" fontId="5" fillId="4" borderId="15" xfId="289" quotePrefix="1" applyFont="1" applyFill="1" applyBorder="1" applyAlignment="1">
      <alignment horizontal="center" vertical="center"/>
    </xf>
    <xf numFmtId="0" fontId="5" fillId="4" borderId="28" xfId="289" applyFont="1" applyFill="1" applyBorder="1" applyAlignment="1">
      <alignment horizontal="center" vertical="center"/>
    </xf>
    <xf numFmtId="0" fontId="5" fillId="4" borderId="4" xfId="289" applyFont="1" applyFill="1" applyBorder="1" applyAlignment="1">
      <alignment horizontal="center" vertical="center"/>
    </xf>
    <xf numFmtId="0" fontId="5" fillId="4" borderId="75" xfId="289" applyFont="1" applyFill="1" applyBorder="1" applyAlignment="1">
      <alignment horizontal="center" vertical="center"/>
    </xf>
    <xf numFmtId="0" fontId="5" fillId="4" borderId="84" xfId="289" applyFont="1" applyFill="1" applyBorder="1" applyAlignment="1">
      <alignment horizontal="center" vertical="center"/>
    </xf>
    <xf numFmtId="0" fontId="43" fillId="0" borderId="0" xfId="289" applyFont="1" applyFill="1" applyAlignment="1">
      <alignment horizontal="center" vertical="center"/>
    </xf>
    <xf numFmtId="0" fontId="45" fillId="0" borderId="0" xfId="342" applyFont="1" applyFill="1" applyBorder="1" applyAlignment="1">
      <alignment horizontal="left"/>
    </xf>
    <xf numFmtId="0" fontId="5" fillId="2" borderId="88" xfId="342" applyFont="1" applyFill="1" applyBorder="1" applyAlignment="1" applyProtection="1">
      <alignment horizontal="center" vertical="center"/>
      <protection locked="0"/>
    </xf>
    <xf numFmtId="0" fontId="5" fillId="2" borderId="89" xfId="342" applyFont="1" applyFill="1" applyBorder="1" applyAlignment="1" applyProtection="1">
      <alignment horizontal="center" vertical="center"/>
      <protection locked="0"/>
    </xf>
    <xf numFmtId="0" fontId="5" fillId="2" borderId="90" xfId="342" applyFont="1" applyFill="1" applyBorder="1" applyAlignment="1" applyProtection="1">
      <alignment horizontal="center" vertical="center"/>
      <protection locked="0"/>
    </xf>
    <xf numFmtId="0" fontId="5" fillId="2" borderId="91" xfId="342" applyFont="1" applyFill="1" applyBorder="1" applyAlignment="1" applyProtection="1">
      <alignment horizontal="center" vertical="center"/>
      <protection locked="0"/>
    </xf>
    <xf numFmtId="0" fontId="5" fillId="2" borderId="92" xfId="342" applyFont="1" applyFill="1" applyBorder="1" applyAlignment="1" applyProtection="1">
      <alignment horizontal="center" vertical="center"/>
      <protection locked="0"/>
    </xf>
    <xf numFmtId="0" fontId="5" fillId="2" borderId="93" xfId="342" applyFont="1" applyFill="1" applyBorder="1" applyAlignment="1" applyProtection="1">
      <alignment horizontal="center" vertical="center"/>
      <protection locked="0"/>
    </xf>
    <xf numFmtId="0" fontId="5" fillId="2" borderId="119" xfId="342" applyFont="1" applyFill="1" applyBorder="1" applyAlignment="1" applyProtection="1">
      <alignment horizontal="center" vertical="center"/>
      <protection locked="0"/>
    </xf>
    <xf numFmtId="0" fontId="5" fillId="2" borderId="120" xfId="342" applyFont="1" applyFill="1" applyBorder="1" applyAlignment="1" applyProtection="1">
      <alignment horizontal="center" vertical="center"/>
      <protection locked="0"/>
    </xf>
    <xf numFmtId="0" fontId="5" fillId="2" borderId="121" xfId="342" applyFont="1" applyFill="1" applyBorder="1" applyAlignment="1" applyProtection="1">
      <alignment horizontal="center" vertical="center"/>
      <protection locked="0"/>
    </xf>
    <xf numFmtId="0" fontId="5" fillId="2" borderId="15" xfId="289" quotePrefix="1" applyFont="1" applyFill="1" applyBorder="1" applyAlignment="1">
      <alignment horizontal="center" vertical="center"/>
    </xf>
    <xf numFmtId="0" fontId="5" fillId="2" borderId="76" xfId="289" applyFont="1" applyFill="1" applyBorder="1" applyAlignment="1">
      <alignment horizontal="center" vertical="center"/>
    </xf>
    <xf numFmtId="0" fontId="5" fillId="2" borderId="77" xfId="289" applyFont="1" applyFill="1" applyBorder="1" applyAlignment="1">
      <alignment horizontal="center" vertical="center"/>
    </xf>
    <xf numFmtId="0" fontId="5" fillId="2" borderId="37" xfId="289" applyFont="1" applyFill="1" applyBorder="1" applyAlignment="1">
      <alignment horizontal="center" vertical="center"/>
    </xf>
    <xf numFmtId="0" fontId="5" fillId="2" borderId="15" xfId="289" applyFont="1" applyFill="1" applyBorder="1" applyAlignment="1">
      <alignment horizontal="center" vertical="center"/>
    </xf>
    <xf numFmtId="0" fontId="5" fillId="2" borderId="28" xfId="289" applyFont="1" applyFill="1" applyBorder="1" applyAlignment="1">
      <alignment horizontal="center" vertical="center"/>
    </xf>
    <xf numFmtId="0" fontId="5" fillId="2" borderId="4" xfId="289" applyFont="1" applyFill="1" applyBorder="1" applyAlignment="1">
      <alignment horizontal="center" vertical="center"/>
    </xf>
    <xf numFmtId="0" fontId="5" fillId="2" borderId="75" xfId="289" applyFont="1" applyFill="1" applyBorder="1" applyAlignment="1">
      <alignment horizontal="center" vertical="center"/>
    </xf>
    <xf numFmtId="0" fontId="5" fillId="2" borderId="84" xfId="289" applyFont="1" applyFill="1" applyBorder="1" applyAlignment="1">
      <alignment horizontal="center" vertical="center"/>
    </xf>
    <xf numFmtId="0" fontId="5" fillId="2" borderId="46" xfId="289" applyFont="1" applyFill="1" applyBorder="1" applyAlignment="1">
      <alignment horizontal="center" vertical="center"/>
    </xf>
    <xf numFmtId="0" fontId="5" fillId="2" borderId="29" xfId="289" applyFont="1" applyFill="1" applyBorder="1" applyAlignment="1">
      <alignment horizontal="center" vertical="center"/>
    </xf>
    <xf numFmtId="165" fontId="5" fillId="0" borderId="24" xfId="0" applyNumberFormat="1" applyFont="1" applyFill="1" applyBorder="1" applyAlignment="1">
      <alignment horizontal="left"/>
    </xf>
    <xf numFmtId="165" fontId="5" fillId="0" borderId="1" xfId="0" applyNumberFormat="1" applyFont="1" applyFill="1" applyBorder="1" applyAlignment="1">
      <alignment horizontal="left"/>
    </xf>
    <xf numFmtId="165" fontId="5" fillId="0" borderId="0" xfId="0" applyNumberFormat="1" applyFont="1" applyFill="1" applyAlignment="1">
      <alignment horizontal="center"/>
    </xf>
    <xf numFmtId="165" fontId="32" fillId="0" borderId="0" xfId="0" applyNumberFormat="1" applyFont="1" applyFill="1" applyAlignment="1">
      <alignment horizontal="right"/>
    </xf>
    <xf numFmtId="165" fontId="5" fillId="2" borderId="81" xfId="0" applyNumberFormat="1" applyFont="1" applyFill="1" applyBorder="1" applyAlignment="1">
      <alignment horizontal="center" vertical="center"/>
    </xf>
    <xf numFmtId="165" fontId="5" fillId="2" borderId="76" xfId="0" applyNumberFormat="1" applyFont="1" applyFill="1" applyBorder="1" applyAlignment="1">
      <alignment horizontal="center" vertical="center"/>
    </xf>
    <xf numFmtId="165" fontId="5" fillId="2" borderId="24" xfId="0" applyNumberFormat="1" applyFont="1" applyFill="1" applyBorder="1" applyAlignment="1">
      <alignment horizontal="center" vertical="center"/>
    </xf>
    <xf numFmtId="165" fontId="5" fillId="2" borderId="1" xfId="0" applyNumberFormat="1" applyFont="1" applyFill="1" applyBorder="1" applyAlignment="1">
      <alignment horizontal="center" vertical="center"/>
    </xf>
    <xf numFmtId="165" fontId="5" fillId="2" borderId="82" xfId="0" applyNumberFormat="1" applyFont="1" applyFill="1" applyBorder="1" applyAlignment="1">
      <alignment horizontal="center" vertical="center"/>
    </xf>
    <xf numFmtId="165" fontId="5" fillId="2" borderId="37" xfId="0" applyNumberFormat="1" applyFont="1" applyFill="1" applyBorder="1" applyAlignment="1">
      <alignment horizontal="center" vertical="center"/>
    </xf>
    <xf numFmtId="165" fontId="5" fillId="2" borderId="75" xfId="0" quotePrefix="1" applyNumberFormat="1" applyFont="1" applyFill="1" applyBorder="1" applyAlignment="1">
      <alignment horizontal="center"/>
    </xf>
    <xf numFmtId="165" fontId="5" fillId="2" borderId="84" xfId="0" quotePrefix="1" applyNumberFormat="1" applyFont="1" applyFill="1" applyBorder="1" applyAlignment="1">
      <alignment horizontal="center"/>
    </xf>
    <xf numFmtId="165" fontId="3" fillId="0" borderId="1" xfId="0" applyNumberFormat="1" applyFont="1" applyFill="1" applyBorder="1" applyAlignment="1">
      <alignment horizontal="left"/>
    </xf>
    <xf numFmtId="165" fontId="5" fillId="0" borderId="10" xfId="0" applyNumberFormat="1" applyFont="1" applyFill="1" applyBorder="1" applyAlignment="1">
      <alignment horizontal="left"/>
    </xf>
    <xf numFmtId="165" fontId="3" fillId="0" borderId="3" xfId="0" applyNumberFormat="1" applyFont="1" applyFill="1" applyBorder="1" applyAlignment="1">
      <alignment horizontal="left"/>
    </xf>
    <xf numFmtId="165" fontId="3" fillId="0" borderId="0" xfId="0" applyNumberFormat="1" applyFont="1" applyFill="1" applyAlignment="1">
      <alignment horizontal="left"/>
    </xf>
    <xf numFmtId="0" fontId="5" fillId="0" borderId="0" xfId="2" applyFont="1" applyAlignment="1">
      <alignment horizontal="center"/>
    </xf>
    <xf numFmtId="165" fontId="32" fillId="0" borderId="20" xfId="0" applyNumberFormat="1" applyFont="1" applyFill="1" applyBorder="1" applyAlignment="1">
      <alignment horizontal="right"/>
    </xf>
    <xf numFmtId="165" fontId="3" fillId="0" borderId="3" xfId="0" applyNumberFormat="1" applyFont="1" applyBorder="1" applyAlignment="1">
      <alignment horizontal="left"/>
    </xf>
    <xf numFmtId="165" fontId="3" fillId="0" borderId="15" xfId="0" quotePrefix="1" applyNumberFormat="1" applyFont="1" applyFill="1" applyBorder="1" applyAlignment="1">
      <alignment horizontal="left"/>
    </xf>
    <xf numFmtId="165" fontId="3" fillId="0" borderId="0" xfId="0" applyNumberFormat="1" applyFont="1" applyFill="1" applyBorder="1" applyAlignment="1">
      <alignment horizontal="left"/>
    </xf>
    <xf numFmtId="165" fontId="3" fillId="0" borderId="0" xfId="0" quotePrefix="1" applyNumberFormat="1" applyFont="1" applyFill="1" applyAlignment="1">
      <alignment horizontal="left"/>
    </xf>
    <xf numFmtId="165" fontId="3" fillId="0" borderId="0" xfId="0" quotePrefix="1" applyNumberFormat="1" applyFont="1" applyFill="1" applyBorder="1" applyAlignment="1">
      <alignment horizontal="left"/>
    </xf>
    <xf numFmtId="0" fontId="35" fillId="0" borderId="0" xfId="2" applyFont="1" applyAlignment="1">
      <alignment horizontal="left"/>
    </xf>
    <xf numFmtId="0" fontId="35" fillId="0" borderId="15" xfId="2" applyFont="1" applyBorder="1" applyAlignment="1">
      <alignment horizontal="left"/>
    </xf>
    <xf numFmtId="0" fontId="46" fillId="0" borderId="0" xfId="408" applyAlignment="1" applyProtection="1">
      <alignment horizontal="left"/>
    </xf>
    <xf numFmtId="0" fontId="3" fillId="0" borderId="15" xfId="336" applyFont="1" applyBorder="1" applyAlignment="1">
      <alignment horizontal="left"/>
    </xf>
    <xf numFmtId="0" fontId="3" fillId="0" borderId="22" xfId="336" applyFont="1" applyBorder="1" applyAlignment="1">
      <alignment horizontal="center" vertical="center"/>
    </xf>
    <xf numFmtId="0" fontId="3" fillId="0" borderId="10" xfId="336" applyFont="1" applyBorder="1" applyAlignment="1">
      <alignment horizontal="center" vertical="center"/>
    </xf>
    <xf numFmtId="0" fontId="3" fillId="0" borderId="30" xfId="336" applyFont="1" applyBorder="1" applyAlignment="1">
      <alignment horizontal="center" vertical="center"/>
    </xf>
    <xf numFmtId="0" fontId="5" fillId="0" borderId="0" xfId="336" applyFont="1" applyAlignment="1">
      <alignment horizontal="center"/>
    </xf>
    <xf numFmtId="165" fontId="5" fillId="0" borderId="0" xfId="336" applyNumberFormat="1" applyFont="1" applyAlignment="1" applyProtection="1">
      <alignment horizontal="center" wrapText="1"/>
    </xf>
    <xf numFmtId="165" fontId="5" fillId="0" borderId="0" xfId="336" applyNumberFormat="1" applyFont="1" applyAlignment="1" applyProtection="1">
      <alignment horizontal="center"/>
    </xf>
    <xf numFmtId="0" fontId="5" fillId="2" borderId="81" xfId="336" applyFont="1" applyFill="1" applyBorder="1" applyAlignment="1">
      <alignment horizontal="center" vertical="center"/>
    </xf>
    <xf numFmtId="0" fontId="5" fillId="2" borderId="96" xfId="336" applyFont="1" applyFill="1" applyBorder="1" applyAlignment="1">
      <alignment horizontal="center" vertical="center"/>
    </xf>
    <xf numFmtId="0" fontId="5" fillId="2" borderId="28" xfId="336" applyFont="1" applyFill="1" applyBorder="1" applyAlignment="1">
      <alignment horizontal="center" vertical="center"/>
    </xf>
    <xf numFmtId="0" fontId="5" fillId="2" borderId="97" xfId="336" applyFont="1" applyFill="1" applyBorder="1" applyAlignment="1">
      <alignment horizontal="center" vertical="center"/>
    </xf>
    <xf numFmtId="0" fontId="5" fillId="2" borderId="9" xfId="336" applyFont="1" applyFill="1" applyBorder="1" applyAlignment="1">
      <alignment horizontal="center" vertical="center"/>
    </xf>
    <xf numFmtId="0" fontId="5" fillId="2" borderId="17" xfId="336" applyFont="1" applyFill="1" applyBorder="1" applyAlignment="1">
      <alignment horizontal="center" vertical="center"/>
    </xf>
    <xf numFmtId="0" fontId="5" fillId="2" borderId="13" xfId="336" applyFont="1" applyFill="1" applyBorder="1" applyAlignment="1">
      <alignment horizontal="center" vertical="center"/>
    </xf>
    <xf numFmtId="0" fontId="3" fillId="0" borderId="100" xfId="336" applyFont="1" applyBorder="1" applyAlignment="1">
      <alignment horizontal="center" vertical="center"/>
    </xf>
    <xf numFmtId="0" fontId="3" fillId="0" borderId="18" xfId="336" applyFont="1" applyBorder="1" applyAlignment="1">
      <alignment horizontal="center" vertical="center"/>
    </xf>
    <xf numFmtId="0" fontId="3" fillId="0" borderId="8" xfId="336" applyFont="1" applyBorder="1" applyAlignment="1">
      <alignment horizontal="center" vertical="center"/>
    </xf>
    <xf numFmtId="0" fontId="4" fillId="2" borderId="8" xfId="2" applyFont="1" applyFill="1" applyBorder="1" applyAlignment="1">
      <alignment horizontal="center" vertical="center"/>
    </xf>
    <xf numFmtId="0" fontId="4" fillId="2" borderId="10" xfId="2" applyFont="1" applyFill="1" applyBorder="1" applyAlignment="1">
      <alignment horizontal="center" vertical="center"/>
    </xf>
    <xf numFmtId="0" fontId="4" fillId="2" borderId="18" xfId="2" applyFont="1" applyFill="1" applyBorder="1" applyAlignment="1">
      <alignment horizontal="center" vertical="center"/>
    </xf>
    <xf numFmtId="0" fontId="13" fillId="2" borderId="75" xfId="2" applyFont="1" applyFill="1" applyBorder="1" applyAlignment="1">
      <alignment horizontal="center" vertical="center"/>
    </xf>
    <xf numFmtId="0" fontId="13" fillId="2" borderId="15" xfId="2" applyFont="1" applyFill="1" applyBorder="1" applyAlignment="1">
      <alignment horizontal="center" vertical="center"/>
    </xf>
    <xf numFmtId="0" fontId="13" fillId="2" borderId="76" xfId="2" applyFont="1" applyFill="1" applyBorder="1" applyAlignment="1">
      <alignment horizontal="center" vertical="center"/>
    </xf>
    <xf numFmtId="0" fontId="13" fillId="2" borderId="46" xfId="2" applyFont="1" applyFill="1" applyBorder="1" applyAlignment="1">
      <alignment horizontal="center" vertical="center"/>
    </xf>
    <xf numFmtId="0" fontId="13" fillId="2" borderId="77" xfId="2" applyFont="1" applyFill="1" applyBorder="1" applyAlignment="1">
      <alignment horizontal="center" vertical="center"/>
    </xf>
    <xf numFmtId="0" fontId="13" fillId="2" borderId="37" xfId="2" applyFont="1" applyFill="1" applyBorder="1" applyAlignment="1">
      <alignment horizontal="center" vertical="center"/>
    </xf>
    <xf numFmtId="0" fontId="13" fillId="2" borderId="16" xfId="2" applyFont="1" applyFill="1" applyBorder="1" applyAlignment="1">
      <alignment horizontal="center" vertical="center"/>
    </xf>
    <xf numFmtId="0" fontId="13" fillId="2" borderId="21" xfId="2" applyFont="1" applyFill="1" applyBorder="1" applyAlignment="1">
      <alignment horizontal="center" vertical="center"/>
    </xf>
    <xf numFmtId="0" fontId="13" fillId="2" borderId="31" xfId="2" applyFont="1" applyFill="1" applyBorder="1" applyAlignment="1">
      <alignment horizontal="center" vertical="center"/>
    </xf>
    <xf numFmtId="0" fontId="13" fillId="2" borderId="7" xfId="2" applyFont="1" applyFill="1" applyBorder="1" applyAlignment="1">
      <alignment horizontal="center" vertical="center"/>
    </xf>
    <xf numFmtId="0" fontId="13" fillId="2" borderId="6" xfId="2" applyFont="1" applyFill="1" applyBorder="1" applyAlignment="1">
      <alignment horizontal="center" vertical="center"/>
    </xf>
    <xf numFmtId="0" fontId="13" fillId="2" borderId="35" xfId="2" applyFont="1" applyFill="1" applyBorder="1" applyAlignment="1">
      <alignment horizontal="center" vertical="center"/>
    </xf>
    <xf numFmtId="0" fontId="9" fillId="0" borderId="0" xfId="0" applyFont="1" applyAlignment="1">
      <alignment horizontal="left"/>
    </xf>
    <xf numFmtId="0" fontId="3" fillId="0" borderId="0" xfId="0" applyFont="1" applyAlignment="1">
      <alignment horizontal="left"/>
    </xf>
    <xf numFmtId="0" fontId="9" fillId="0" borderId="0" xfId="0" quotePrefix="1" applyFont="1" applyAlignment="1">
      <alignment horizontal="left" wrapText="1"/>
    </xf>
    <xf numFmtId="0" fontId="9" fillId="0" borderId="0" xfId="0" applyFont="1" applyAlignment="1">
      <alignment horizontal="left" wrapText="1"/>
    </xf>
    <xf numFmtId="0" fontId="22" fillId="0" borderId="0" xfId="0" applyFont="1" applyAlignment="1">
      <alignment horizontal="right"/>
    </xf>
    <xf numFmtId="0" fontId="11" fillId="0" borderId="0" xfId="0" applyFont="1" applyAlignment="1">
      <alignment horizontal="center"/>
    </xf>
    <xf numFmtId="0" fontId="9" fillId="0" borderId="15" xfId="0" applyFont="1" applyBorder="1" applyAlignment="1">
      <alignment horizontal="left" wrapText="1"/>
    </xf>
    <xf numFmtId="0" fontId="8" fillId="2" borderId="8"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18" xfId="0" applyFont="1" applyFill="1" applyBorder="1" applyAlignment="1">
      <alignment horizontal="center" vertical="center"/>
    </xf>
    <xf numFmtId="0" fontId="8" fillId="2" borderId="9" xfId="0" applyFont="1" applyFill="1" applyBorder="1" applyAlignment="1">
      <alignment horizontal="center"/>
    </xf>
    <xf numFmtId="0" fontId="8" fillId="2" borderId="13" xfId="0" applyFont="1" applyFill="1" applyBorder="1" applyAlignment="1">
      <alignment horizontal="center"/>
    </xf>
    <xf numFmtId="0" fontId="8" fillId="2" borderId="7" xfId="0" applyFont="1" applyFill="1" applyBorder="1" applyAlignment="1">
      <alignment horizontal="center"/>
    </xf>
    <xf numFmtId="0" fontId="8" fillId="2" borderId="6" xfId="0" applyFont="1" applyFill="1" applyBorder="1" applyAlignment="1">
      <alignment horizontal="center"/>
    </xf>
    <xf numFmtId="0" fontId="8" fillId="2" borderId="5" xfId="0" applyFont="1" applyFill="1" applyBorder="1" applyAlignment="1">
      <alignment horizontal="center"/>
    </xf>
    <xf numFmtId="0" fontId="8" fillId="2" borderId="11" xfId="0" applyFont="1" applyFill="1" applyBorder="1" applyAlignment="1">
      <alignment horizontal="center"/>
    </xf>
    <xf numFmtId="0" fontId="3" fillId="0" borderId="0" xfId="2" applyFont="1" applyBorder="1" applyAlignment="1">
      <alignment horizontal="justify" wrapText="1"/>
    </xf>
    <xf numFmtId="0" fontId="3" fillId="0" borderId="0" xfId="2" applyFont="1" applyAlignment="1">
      <alignment horizontal="left"/>
    </xf>
    <xf numFmtId="0" fontId="5" fillId="2" borderId="8" xfId="2" applyFont="1" applyFill="1" applyBorder="1" applyAlignment="1">
      <alignment horizontal="center" vertical="center"/>
    </xf>
    <xf numFmtId="0" fontId="2" fillId="2" borderId="10" xfId="3" applyFont="1" applyFill="1" applyBorder="1" applyAlignment="1">
      <alignment horizontal="center" vertical="center"/>
    </xf>
    <xf numFmtId="0" fontId="2" fillId="2" borderId="18" xfId="3" applyFont="1" applyFill="1" applyBorder="1" applyAlignment="1">
      <alignment horizontal="center" vertical="center"/>
    </xf>
    <xf numFmtId="0" fontId="5" fillId="2" borderId="16" xfId="2" applyFont="1" applyFill="1" applyBorder="1" applyAlignment="1">
      <alignment horizontal="center" vertical="center"/>
    </xf>
    <xf numFmtId="0" fontId="5" fillId="2" borderId="21" xfId="2" applyFont="1" applyFill="1" applyBorder="1" applyAlignment="1">
      <alignment horizontal="center" vertical="center"/>
    </xf>
    <xf numFmtId="0" fontId="5" fillId="2" borderId="17" xfId="2" applyFont="1" applyFill="1" applyBorder="1" applyAlignment="1">
      <alignment horizontal="center" vertical="center"/>
    </xf>
    <xf numFmtId="0" fontId="5" fillId="2" borderId="9" xfId="2" applyFont="1" applyFill="1" applyBorder="1" applyAlignment="1">
      <alignment horizontal="center" vertical="center" wrapText="1"/>
    </xf>
    <xf numFmtId="0" fontId="5" fillId="2" borderId="5" xfId="2" applyFont="1" applyFill="1" applyBorder="1" applyAlignment="1">
      <alignment horizontal="center" vertical="center" wrapText="1"/>
    </xf>
    <xf numFmtId="0" fontId="5" fillId="2" borderId="13" xfId="2" applyFont="1" applyFill="1" applyBorder="1" applyAlignment="1">
      <alignment horizontal="center" vertical="center" wrapText="1"/>
    </xf>
    <xf numFmtId="0" fontId="5" fillId="2" borderId="11" xfId="2" applyFont="1" applyFill="1" applyBorder="1" applyAlignment="1">
      <alignment horizontal="center" vertical="center" wrapText="1"/>
    </xf>
    <xf numFmtId="0" fontId="5" fillId="2" borderId="5" xfId="2" applyFont="1" applyFill="1" applyBorder="1" applyAlignment="1">
      <alignment horizontal="center" vertical="center"/>
    </xf>
    <xf numFmtId="0" fontId="2" fillId="2" borderId="5" xfId="3" applyFont="1" applyFill="1" applyBorder="1" applyAlignment="1">
      <alignment horizontal="center" vertical="center"/>
    </xf>
    <xf numFmtId="0" fontId="14" fillId="0" borderId="20" xfId="0" applyFont="1" applyBorder="1" applyAlignment="1">
      <alignment horizontal="right"/>
    </xf>
    <xf numFmtId="0" fontId="5" fillId="2" borderId="8" xfId="0" applyFont="1" applyFill="1" applyBorder="1" applyAlignment="1">
      <alignment horizontal="center" vertical="center"/>
    </xf>
    <xf numFmtId="0" fontId="5" fillId="2" borderId="18" xfId="0" applyFont="1" applyFill="1" applyBorder="1" applyAlignment="1">
      <alignment horizontal="center" vertical="center"/>
    </xf>
    <xf numFmtId="0" fontId="5" fillId="2" borderId="28" xfId="0" applyFont="1" applyFill="1" applyBorder="1" applyAlignment="1" applyProtection="1">
      <alignment horizontal="center" vertical="center"/>
    </xf>
    <xf numFmtId="0" fontId="5" fillId="2" borderId="4" xfId="0" applyFont="1" applyFill="1" applyBorder="1" applyAlignment="1" applyProtection="1">
      <alignment horizontal="center" vertical="center"/>
    </xf>
    <xf numFmtId="0" fontId="8" fillId="2" borderId="16" xfId="0" applyFont="1" applyFill="1" applyBorder="1" applyAlignment="1">
      <alignment horizontal="center" vertical="center" wrapText="1"/>
    </xf>
    <xf numFmtId="0" fontId="8" fillId="2" borderId="31" xfId="0" applyFont="1" applyFill="1" applyBorder="1" applyAlignment="1">
      <alignment horizontal="center" vertical="center" wrapText="1"/>
    </xf>
    <xf numFmtId="0" fontId="5" fillId="0" borderId="0" xfId="2413" applyFont="1" applyFill="1" applyAlignment="1">
      <alignment horizontal="center" vertical="center"/>
    </xf>
    <xf numFmtId="14" fontId="5" fillId="0" borderId="0" xfId="2413" applyNumberFormat="1" applyFont="1" applyFill="1" applyBorder="1" applyAlignment="1">
      <alignment horizontal="center"/>
    </xf>
    <xf numFmtId="0" fontId="32" fillId="0" borderId="0" xfId="2413" applyFont="1" applyFill="1" applyBorder="1" applyAlignment="1">
      <alignment horizontal="right"/>
    </xf>
    <xf numFmtId="0" fontId="5" fillId="2" borderId="16" xfId="2413" applyFont="1" applyFill="1" applyBorder="1" applyAlignment="1" applyProtection="1">
      <alignment horizontal="center"/>
    </xf>
    <xf numFmtId="0" fontId="5" fillId="2" borderId="21" xfId="2413" applyFont="1" applyFill="1" applyBorder="1" applyAlignment="1" applyProtection="1">
      <alignment horizontal="center"/>
    </xf>
    <xf numFmtId="0" fontId="5" fillId="2" borderId="31" xfId="2413" applyFont="1" applyFill="1" applyBorder="1" applyAlignment="1" applyProtection="1">
      <alignment horizontal="center"/>
    </xf>
    <xf numFmtId="176" fontId="5" fillId="2" borderId="7" xfId="2413" quotePrefix="1" applyNumberFormat="1" applyFont="1" applyFill="1" applyBorder="1" applyAlignment="1" applyProtection="1">
      <alignment horizontal="center"/>
    </xf>
    <xf numFmtId="176" fontId="5" fillId="2" borderId="34" xfId="2413" quotePrefix="1" applyNumberFormat="1" applyFont="1" applyFill="1" applyBorder="1" applyAlignment="1" applyProtection="1">
      <alignment horizontal="center"/>
    </xf>
    <xf numFmtId="176" fontId="5" fillId="2" borderId="6" xfId="2413" quotePrefix="1" applyNumberFormat="1" applyFont="1" applyFill="1" applyBorder="1" applyAlignment="1" applyProtection="1">
      <alignment horizontal="center"/>
    </xf>
    <xf numFmtId="176" fontId="5" fillId="2" borderId="35" xfId="2413" quotePrefix="1" applyNumberFormat="1" applyFont="1" applyFill="1" applyBorder="1" applyAlignment="1" applyProtection="1">
      <alignment horizontal="center"/>
    </xf>
    <xf numFmtId="0" fontId="5" fillId="2" borderId="8" xfId="2413" quotePrefix="1" applyFont="1" applyFill="1" applyBorder="1" applyAlignment="1">
      <alignment horizontal="center" vertical="center"/>
    </xf>
    <xf numFmtId="0" fontId="5" fillId="2" borderId="10" xfId="2413" quotePrefix="1" applyFont="1" applyFill="1" applyBorder="1" applyAlignment="1">
      <alignment horizontal="center" vertical="center"/>
    </xf>
    <xf numFmtId="0" fontId="5" fillId="2" borderId="18" xfId="2413" quotePrefix="1" applyFont="1" applyFill="1" applyBorder="1" applyAlignment="1">
      <alignment horizontal="center" vertical="center"/>
    </xf>
    <xf numFmtId="178" fontId="5" fillId="0" borderId="0" xfId="2413" applyNumberFormat="1" applyFont="1" applyFill="1" applyBorder="1" applyAlignment="1" applyProtection="1">
      <alignment horizontal="center"/>
    </xf>
    <xf numFmtId="0" fontId="5" fillId="2" borderId="8" xfId="2413" applyFont="1" applyFill="1" applyBorder="1" applyAlignment="1">
      <alignment horizontal="center" vertical="center"/>
    </xf>
    <xf numFmtId="0" fontId="5" fillId="2" borderId="10" xfId="2413" applyFont="1" applyFill="1" applyBorder="1" applyAlignment="1">
      <alignment horizontal="center" vertical="center"/>
    </xf>
    <xf numFmtId="0" fontId="5" fillId="2" borderId="18" xfId="2413" applyFont="1" applyFill="1" applyBorder="1" applyAlignment="1">
      <alignment horizontal="center" vertical="center"/>
    </xf>
    <xf numFmtId="0" fontId="5" fillId="2" borderId="16" xfId="2413" applyFont="1" applyFill="1" applyBorder="1" applyAlignment="1" applyProtection="1">
      <alignment horizontal="center" vertical="center"/>
    </xf>
    <xf numFmtId="0" fontId="5" fillId="2" borderId="21" xfId="2413" applyFont="1" applyFill="1" applyBorder="1" applyAlignment="1" applyProtection="1">
      <alignment horizontal="center" vertical="center"/>
    </xf>
    <xf numFmtId="0" fontId="5" fillId="2" borderId="31" xfId="2413" applyFont="1" applyFill="1" applyBorder="1" applyAlignment="1" applyProtection="1">
      <alignment horizontal="center" vertical="center"/>
    </xf>
    <xf numFmtId="0" fontId="5" fillId="2" borderId="9" xfId="2413" applyFont="1" applyFill="1" applyBorder="1" applyAlignment="1" applyProtection="1">
      <alignment horizontal="center" vertical="center"/>
    </xf>
    <xf numFmtId="0" fontId="5" fillId="2" borderId="13" xfId="2413" applyFont="1" applyFill="1" applyBorder="1" applyAlignment="1" applyProtection="1">
      <alignment horizontal="center" vertical="center"/>
    </xf>
    <xf numFmtId="176" fontId="5" fillId="2" borderId="5" xfId="2413" quotePrefix="1" applyNumberFormat="1" applyFont="1" applyFill="1" applyBorder="1" applyAlignment="1" applyProtection="1">
      <alignment horizontal="center"/>
    </xf>
    <xf numFmtId="176" fontId="5" fillId="2" borderId="9" xfId="2413" quotePrefix="1" applyNumberFormat="1" applyFont="1" applyFill="1" applyBorder="1" applyAlignment="1" applyProtection="1">
      <alignment horizontal="center"/>
    </xf>
    <xf numFmtId="176" fontId="5" fillId="2" borderId="13" xfId="2413" quotePrefix="1" applyNumberFormat="1" applyFont="1" applyFill="1" applyBorder="1" applyAlignment="1" applyProtection="1">
      <alignment horizontal="center"/>
    </xf>
    <xf numFmtId="176" fontId="5" fillId="2" borderId="11" xfId="2413" quotePrefix="1" applyNumberFormat="1" applyFont="1" applyFill="1" applyBorder="1" applyAlignment="1" applyProtection="1">
      <alignment horizontal="center"/>
    </xf>
    <xf numFmtId="166" fontId="3" fillId="0" borderId="0" xfId="2413" applyNumberFormat="1" applyFont="1" applyFill="1" applyAlignment="1">
      <alignment horizontal="left"/>
    </xf>
    <xf numFmtId="178" fontId="3" fillId="0" borderId="0" xfId="2413" applyNumberFormat="1" applyFont="1" applyFill="1" applyBorder="1" applyAlignment="1" applyProtection="1">
      <alignment horizontal="left"/>
    </xf>
    <xf numFmtId="166" fontId="5" fillId="0" borderId="0" xfId="2413" applyNumberFormat="1" applyFont="1" applyFill="1" applyAlignment="1">
      <alignment horizontal="center"/>
    </xf>
    <xf numFmtId="166" fontId="32" fillId="0" borderId="0" xfId="2413" applyNumberFormat="1" applyFont="1" applyFill="1" applyBorder="1" applyAlignment="1">
      <alignment horizontal="right"/>
    </xf>
    <xf numFmtId="166" fontId="3" fillId="0" borderId="0" xfId="2413" applyNumberFormat="1" applyFont="1" applyFill="1" applyBorder="1" applyAlignment="1">
      <alignment horizontal="right"/>
    </xf>
    <xf numFmtId="166" fontId="5" fillId="2" borderId="16" xfId="4" applyNumberFormat="1" applyFont="1" applyFill="1" applyBorder="1" applyAlignment="1">
      <alignment horizontal="center" wrapText="1"/>
    </xf>
    <xf numFmtId="166" fontId="5" fillId="2" borderId="21" xfId="4" applyNumberFormat="1" applyFont="1" applyFill="1" applyBorder="1" applyAlignment="1">
      <alignment horizontal="center" wrapText="1"/>
    </xf>
    <xf numFmtId="166" fontId="5" fillId="2" borderId="31" xfId="4" applyNumberFormat="1" applyFont="1" applyFill="1" applyBorder="1" applyAlignment="1">
      <alignment horizontal="center" wrapText="1"/>
    </xf>
    <xf numFmtId="166" fontId="5" fillId="2" borderId="7" xfId="4" quotePrefix="1" applyNumberFormat="1" applyFont="1" applyFill="1" applyBorder="1" applyAlignment="1">
      <alignment horizontal="center"/>
    </xf>
    <xf numFmtId="166" fontId="5" fillId="2" borderId="6" xfId="4" quotePrefix="1" applyNumberFormat="1" applyFont="1" applyFill="1" applyBorder="1" applyAlignment="1">
      <alignment horizontal="center"/>
    </xf>
    <xf numFmtId="166" fontId="5" fillId="2" borderId="35" xfId="4" quotePrefix="1" applyNumberFormat="1" applyFont="1" applyFill="1" applyBorder="1" applyAlignment="1">
      <alignment horizontal="center"/>
    </xf>
    <xf numFmtId="166" fontId="5" fillId="2" borderId="8" xfId="2413" applyNumberFormat="1" applyFont="1" applyFill="1" applyBorder="1" applyAlignment="1" applyProtection="1">
      <alignment horizontal="center" vertical="center"/>
    </xf>
    <xf numFmtId="166" fontId="5" fillId="2" borderId="10" xfId="2413" applyNumberFormat="1" applyFont="1" applyFill="1" applyBorder="1" applyAlignment="1" applyProtection="1">
      <alignment horizontal="center" vertical="center"/>
    </xf>
    <xf numFmtId="166" fontId="5" fillId="2" borderId="18" xfId="2413" applyNumberFormat="1" applyFont="1" applyFill="1" applyBorder="1" applyAlignment="1" applyProtection="1">
      <alignment horizontal="center" vertical="center"/>
    </xf>
    <xf numFmtId="0" fontId="47" fillId="0" borderId="0" xfId="2413" applyFont="1" applyFill="1" applyAlignment="1">
      <alignment horizontal="center"/>
    </xf>
    <xf numFmtId="0" fontId="48" fillId="0" borderId="0" xfId="2413" applyFont="1" applyFill="1" applyAlignment="1">
      <alignment horizontal="center"/>
    </xf>
    <xf numFmtId="0" fontId="49" fillId="0" borderId="20" xfId="2413" applyFont="1" applyFill="1" applyBorder="1" applyAlignment="1">
      <alignment horizontal="center"/>
    </xf>
    <xf numFmtId="166" fontId="13" fillId="2" borderId="16" xfId="4" applyNumberFormat="1" applyFont="1" applyFill="1" applyBorder="1" applyAlignment="1">
      <alignment horizontal="center" wrapText="1"/>
    </xf>
    <xf numFmtId="166" fontId="13" fillId="2" borderId="21" xfId="4" applyNumberFormat="1" applyFont="1" applyFill="1" applyBorder="1" applyAlignment="1">
      <alignment horizontal="center" wrapText="1"/>
    </xf>
    <xf numFmtId="166" fontId="13" fillId="2" borderId="31" xfId="4" applyNumberFormat="1" applyFont="1" applyFill="1" applyBorder="1" applyAlignment="1">
      <alignment horizontal="center" wrapText="1"/>
    </xf>
    <xf numFmtId="166" fontId="13" fillId="2" borderId="7" xfId="4" quotePrefix="1" applyNumberFormat="1" applyFont="1" applyFill="1" applyBorder="1" applyAlignment="1">
      <alignment horizontal="center"/>
    </xf>
    <xf numFmtId="166" fontId="13" fillId="2" borderId="6" xfId="4" quotePrefix="1" applyNumberFormat="1" applyFont="1" applyFill="1" applyBorder="1" applyAlignment="1">
      <alignment horizontal="center"/>
    </xf>
    <xf numFmtId="166" fontId="13" fillId="2" borderId="35" xfId="4" quotePrefix="1" applyNumberFormat="1" applyFont="1" applyFill="1" applyBorder="1" applyAlignment="1">
      <alignment horizontal="center"/>
    </xf>
    <xf numFmtId="178" fontId="4" fillId="0" borderId="0" xfId="2413" applyNumberFormat="1" applyFont="1" applyFill="1" applyBorder="1" applyAlignment="1" applyProtection="1">
      <alignment horizontal="left" wrapText="1"/>
    </xf>
    <xf numFmtId="0" fontId="13" fillId="2" borderId="8" xfId="2413" applyFont="1" applyFill="1" applyBorder="1" applyAlignment="1">
      <alignment horizontal="center" vertical="center"/>
    </xf>
    <xf numFmtId="0" fontId="13" fillId="2" borderId="10" xfId="2413" applyFont="1" applyFill="1" applyBorder="1" applyAlignment="1">
      <alignment horizontal="center" vertical="center"/>
    </xf>
    <xf numFmtId="0" fontId="13" fillId="2" borderId="18" xfId="2413" applyFont="1" applyFill="1" applyBorder="1" applyAlignment="1">
      <alignment horizontal="center" vertical="center"/>
    </xf>
    <xf numFmtId="0" fontId="5" fillId="0" borderId="0" xfId="2413" applyFont="1" applyFill="1" applyAlignment="1">
      <alignment horizontal="center"/>
    </xf>
    <xf numFmtId="0" fontId="32" fillId="0" borderId="20" xfId="2413" applyFont="1" applyFill="1" applyBorder="1" applyAlignment="1">
      <alignment horizontal="center"/>
    </xf>
    <xf numFmtId="0" fontId="3" fillId="0" borderId="0" xfId="2413" applyFont="1" applyFill="1" applyAlignment="1">
      <alignment horizontal="left"/>
    </xf>
    <xf numFmtId="166" fontId="5" fillId="2" borderId="16" xfId="6" quotePrefix="1" applyNumberFormat="1" applyFont="1" applyFill="1" applyBorder="1" applyAlignment="1">
      <alignment horizontal="center" wrapText="1"/>
    </xf>
    <xf numFmtId="166" fontId="5" fillId="2" borderId="21" xfId="6" quotePrefix="1" applyNumberFormat="1" applyFont="1" applyFill="1" applyBorder="1" applyAlignment="1">
      <alignment horizontal="center" wrapText="1"/>
    </xf>
    <xf numFmtId="166" fontId="5" fillId="2" borderId="31" xfId="6" quotePrefix="1" applyNumberFormat="1" applyFont="1" applyFill="1" applyBorder="1" applyAlignment="1">
      <alignment horizontal="center" wrapText="1"/>
    </xf>
    <xf numFmtId="1" fontId="5" fillId="2" borderId="7" xfId="2413" quotePrefix="1" applyNumberFormat="1" applyFont="1" applyFill="1" applyBorder="1" applyAlignment="1">
      <alignment horizontal="center"/>
    </xf>
    <xf numFmtId="0" fontId="5" fillId="2" borderId="6" xfId="2413" applyFont="1" applyFill="1" applyBorder="1" applyAlignment="1">
      <alignment horizontal="center"/>
    </xf>
    <xf numFmtId="1" fontId="5" fillId="2" borderId="34" xfId="2413" quotePrefix="1" applyNumberFormat="1" applyFont="1" applyFill="1" applyBorder="1" applyAlignment="1">
      <alignment horizontal="center"/>
    </xf>
    <xf numFmtId="0" fontId="5" fillId="2" borderId="35" xfId="2413" applyFont="1" applyFill="1" applyBorder="1" applyAlignment="1">
      <alignment horizontal="center"/>
    </xf>
    <xf numFmtId="178" fontId="3" fillId="0" borderId="15" xfId="2413" applyNumberFormat="1" applyFont="1" applyFill="1" applyBorder="1" applyAlignment="1" applyProtection="1">
      <alignment horizontal="left"/>
    </xf>
    <xf numFmtId="166" fontId="5" fillId="0" borderId="0" xfId="2413" applyNumberFormat="1" applyFont="1" applyFill="1" applyBorder="1" applyAlignment="1">
      <alignment horizontal="center"/>
    </xf>
    <xf numFmtId="166" fontId="5" fillId="0" borderId="0" xfId="2413" applyNumberFormat="1" applyFont="1" applyFill="1" applyBorder="1" applyAlignment="1" applyProtection="1">
      <alignment horizontal="center"/>
    </xf>
    <xf numFmtId="166" fontId="5" fillId="2" borderId="8" xfId="2413" applyNumberFormat="1" applyFont="1" applyFill="1" applyBorder="1" applyAlignment="1">
      <alignment horizontal="center" vertical="center"/>
    </xf>
    <xf numFmtId="166" fontId="5" fillId="2" borderId="10" xfId="2413" applyNumberFormat="1" applyFont="1" applyFill="1" applyBorder="1" applyAlignment="1">
      <alignment horizontal="center" vertical="center"/>
    </xf>
    <xf numFmtId="166" fontId="5" fillId="2" borderId="18" xfId="2413" applyNumberFormat="1" applyFont="1" applyFill="1" applyBorder="1" applyAlignment="1">
      <alignment horizontal="center" vertical="center"/>
    </xf>
    <xf numFmtId="0" fontId="5" fillId="2" borderId="8" xfId="289" applyFont="1" applyFill="1" applyBorder="1" applyAlignment="1">
      <alignment horizontal="center" vertical="center"/>
    </xf>
    <xf numFmtId="0" fontId="0" fillId="0" borderId="10" xfId="0" applyBorder="1"/>
    <xf numFmtId="0" fontId="0" fillId="0" borderId="18" xfId="0" applyBorder="1"/>
    <xf numFmtId="0" fontId="5" fillId="0" borderId="0" xfId="0" applyFont="1" applyFill="1" applyAlignment="1">
      <alignment horizontal="center" vertical="center"/>
    </xf>
    <xf numFmtId="14" fontId="5" fillId="0" borderId="0" xfId="0" applyNumberFormat="1" applyFont="1" applyFill="1" applyBorder="1" applyAlignment="1">
      <alignment horizontal="center"/>
    </xf>
    <xf numFmtId="0" fontId="32" fillId="0" borderId="20" xfId="0" applyFont="1" applyFill="1" applyBorder="1" applyAlignment="1">
      <alignment horizontal="right"/>
    </xf>
    <xf numFmtId="0" fontId="5" fillId="2" borderId="16" xfId="289" applyFont="1" applyFill="1" applyBorder="1" applyAlignment="1">
      <alignment horizontal="center" vertical="center"/>
    </xf>
    <xf numFmtId="0" fontId="5" fillId="2" borderId="21" xfId="289" applyFont="1" applyFill="1" applyBorder="1" applyAlignment="1">
      <alignment horizontal="center" vertical="center"/>
    </xf>
    <xf numFmtId="0" fontId="5" fillId="2" borderId="17" xfId="289" applyFont="1" applyFill="1" applyBorder="1" applyAlignment="1">
      <alignment horizontal="center" vertical="center"/>
    </xf>
    <xf numFmtId="0" fontId="5" fillId="2" borderId="31" xfId="289" applyFont="1" applyFill="1" applyBorder="1" applyAlignment="1">
      <alignment horizontal="center" vertical="center"/>
    </xf>
    <xf numFmtId="0" fontId="5" fillId="2" borderId="7" xfId="289" quotePrefix="1" applyFont="1" applyFill="1" applyBorder="1" applyAlignment="1">
      <alignment horizontal="center"/>
    </xf>
    <xf numFmtId="0" fontId="5" fillId="2" borderId="6" xfId="289" quotePrefix="1" applyFont="1" applyFill="1" applyBorder="1" applyAlignment="1">
      <alignment horizontal="center"/>
    </xf>
    <xf numFmtId="0" fontId="5" fillId="2" borderId="5" xfId="289" quotePrefix="1" applyFont="1" applyFill="1" applyBorder="1" applyAlignment="1">
      <alignment horizontal="center"/>
    </xf>
    <xf numFmtId="0" fontId="5" fillId="2" borderId="5" xfId="289" applyFont="1" applyFill="1" applyBorder="1" applyAlignment="1">
      <alignment horizontal="center"/>
    </xf>
    <xf numFmtId="0" fontId="5" fillId="2" borderId="34" xfId="289" applyNumberFormat="1" applyFont="1" applyFill="1" applyBorder="1" applyAlignment="1">
      <alignment horizontal="center"/>
    </xf>
    <xf numFmtId="0" fontId="5" fillId="2" borderId="6" xfId="289" applyNumberFormat="1" applyFont="1" applyFill="1" applyBorder="1" applyAlignment="1">
      <alignment horizontal="center"/>
    </xf>
    <xf numFmtId="0" fontId="5" fillId="2" borderId="11" xfId="289" applyFont="1" applyFill="1" applyBorder="1" applyAlignment="1">
      <alignment horizontal="center"/>
    </xf>
    <xf numFmtId="39" fontId="5" fillId="2" borderId="8" xfId="290" applyNumberFormat="1" applyFont="1" applyFill="1" applyBorder="1" applyAlignment="1">
      <alignment horizontal="center" vertical="center"/>
    </xf>
    <xf numFmtId="39" fontId="5" fillId="2" borderId="10" xfId="290" quotePrefix="1" applyNumberFormat="1" applyFont="1" applyFill="1" applyBorder="1" applyAlignment="1">
      <alignment horizontal="center" vertical="center"/>
    </xf>
    <xf numFmtId="39" fontId="5" fillId="2" borderId="18" xfId="290" quotePrefix="1" applyNumberFormat="1" applyFont="1" applyFill="1" applyBorder="1" applyAlignment="1">
      <alignment horizontal="center" vertical="center"/>
    </xf>
    <xf numFmtId="180" fontId="5" fillId="2" borderId="9" xfId="199" applyNumberFormat="1" applyFont="1" applyFill="1" applyBorder="1" applyAlignment="1">
      <alignment horizontal="center" vertical="center"/>
    </xf>
    <xf numFmtId="180" fontId="5" fillId="2" borderId="13" xfId="199" applyNumberFormat="1" applyFont="1" applyFill="1" applyBorder="1" applyAlignment="1">
      <alignment horizontal="center" vertical="center"/>
    </xf>
    <xf numFmtId="39" fontId="5" fillId="2" borderId="7" xfId="290" quotePrefix="1" applyNumberFormat="1" applyFont="1" applyFill="1" applyBorder="1" applyAlignment="1">
      <alignment horizontal="center"/>
    </xf>
    <xf numFmtId="39" fontId="5" fillId="2" borderId="6" xfId="290" quotePrefix="1" applyNumberFormat="1" applyFont="1" applyFill="1" applyBorder="1" applyAlignment="1">
      <alignment horizontal="center"/>
    </xf>
    <xf numFmtId="39" fontId="5" fillId="2" borderId="34" xfId="290" quotePrefix="1" applyNumberFormat="1" applyFont="1" applyFill="1" applyBorder="1" applyAlignment="1">
      <alignment horizontal="center"/>
    </xf>
    <xf numFmtId="39" fontId="5" fillId="2" borderId="35" xfId="290" quotePrefix="1" applyNumberFormat="1" applyFont="1" applyFill="1" applyBorder="1" applyAlignment="1">
      <alignment horizontal="center"/>
    </xf>
    <xf numFmtId="0" fontId="5" fillId="2" borderId="45" xfId="289" quotePrefix="1" applyFont="1" applyFill="1" applyBorder="1" applyAlignment="1">
      <alignment horizontal="center" vertical="center"/>
    </xf>
    <xf numFmtId="0" fontId="5" fillId="2" borderId="36" xfId="289" quotePrefix="1" applyFont="1" applyFill="1" applyBorder="1" applyAlignment="1">
      <alignment horizontal="center" vertical="center"/>
    </xf>
    <xf numFmtId="0" fontId="5" fillId="2" borderId="46" xfId="289" quotePrefix="1" applyFont="1" applyFill="1" applyBorder="1" applyAlignment="1">
      <alignment horizontal="center" vertical="center"/>
    </xf>
    <xf numFmtId="0" fontId="5" fillId="2" borderId="29" xfId="289" quotePrefix="1" applyFont="1" applyFill="1" applyBorder="1" applyAlignment="1">
      <alignment horizontal="center" vertical="center"/>
    </xf>
    <xf numFmtId="0" fontId="3" fillId="0" borderId="0" xfId="0" applyFont="1" applyFill="1" applyBorder="1" applyAlignment="1">
      <alignment horizontal="left"/>
    </xf>
    <xf numFmtId="0" fontId="5" fillId="2" borderId="7" xfId="290" applyFont="1" applyFill="1" applyBorder="1" applyAlignment="1">
      <alignment horizontal="center" vertical="center" wrapText="1"/>
    </xf>
    <xf numFmtId="0" fontId="5" fillId="2" borderId="6" xfId="290" applyFont="1" applyFill="1" applyBorder="1" applyAlignment="1">
      <alignment horizontal="center" vertical="center" wrapText="1"/>
    </xf>
    <xf numFmtId="0" fontId="5" fillId="2" borderId="35" xfId="290" applyFont="1" applyFill="1" applyBorder="1" applyAlignment="1">
      <alignment horizontal="center" vertical="center" wrapText="1"/>
    </xf>
    <xf numFmtId="39" fontId="5" fillId="2" borderId="10" xfId="290" applyNumberFormat="1" applyFont="1" applyFill="1" applyBorder="1" applyAlignment="1">
      <alignment horizontal="center" vertical="center"/>
    </xf>
    <xf numFmtId="39" fontId="5" fillId="2" borderId="18" xfId="290" applyNumberFormat="1" applyFont="1" applyFill="1" applyBorder="1" applyAlignment="1">
      <alignment horizontal="center" vertical="center"/>
    </xf>
    <xf numFmtId="180" fontId="5" fillId="2" borderId="16" xfId="199" applyNumberFormat="1" applyFont="1" applyFill="1" applyBorder="1" applyAlignment="1">
      <alignment horizontal="center" vertical="center"/>
    </xf>
    <xf numFmtId="180" fontId="5" fillId="2" borderId="21" xfId="199" applyNumberFormat="1" applyFont="1" applyFill="1" applyBorder="1" applyAlignment="1">
      <alignment horizontal="center" vertical="center"/>
    </xf>
    <xf numFmtId="180" fontId="5" fillId="2" borderId="31" xfId="199" applyNumberFormat="1" applyFont="1" applyFill="1" applyBorder="1" applyAlignment="1">
      <alignment horizontal="center" vertical="center"/>
    </xf>
    <xf numFmtId="164" fontId="5" fillId="2" borderId="43" xfId="0" applyNumberFormat="1" applyFont="1" applyFill="1" applyBorder="1" applyAlignment="1">
      <alignment horizontal="center" vertical="center"/>
    </xf>
    <xf numFmtId="164" fontId="5" fillId="2" borderId="14" xfId="0" applyNumberFormat="1" applyFont="1" applyFill="1" applyBorder="1" applyAlignment="1">
      <alignment horizontal="center" vertical="center"/>
    </xf>
    <xf numFmtId="0" fontId="5" fillId="2" borderId="16" xfId="0" applyFont="1" applyFill="1" applyBorder="1" applyAlignment="1">
      <alignment horizontal="center"/>
    </xf>
    <xf numFmtId="0" fontId="5" fillId="2" borderId="21" xfId="0" applyFont="1" applyFill="1" applyBorder="1" applyAlignment="1">
      <alignment horizontal="center"/>
    </xf>
    <xf numFmtId="0" fontId="5" fillId="2" borderId="17" xfId="0" applyFont="1" applyFill="1" applyBorder="1" applyAlignment="1">
      <alignment horizontal="center"/>
    </xf>
    <xf numFmtId="0" fontId="5" fillId="2" borderId="31" xfId="0" applyFont="1" applyFill="1" applyBorder="1" applyAlignment="1">
      <alignment horizontal="center"/>
    </xf>
    <xf numFmtId="39" fontId="5" fillId="2" borderId="7" xfId="0" quotePrefix="1" applyNumberFormat="1" applyFont="1" applyFill="1" applyBorder="1" applyAlignment="1" applyProtection="1">
      <alignment horizontal="center"/>
    </xf>
    <xf numFmtId="39" fontId="5" fillId="2" borderId="34" xfId="0" quotePrefix="1" applyNumberFormat="1" applyFont="1" applyFill="1" applyBorder="1" applyAlignment="1" applyProtection="1">
      <alignment horizontal="center"/>
    </xf>
    <xf numFmtId="39" fontId="5" fillId="2" borderId="6" xfId="0" quotePrefix="1" applyNumberFormat="1" applyFont="1" applyFill="1" applyBorder="1" applyAlignment="1" applyProtection="1">
      <alignment horizontal="center"/>
    </xf>
    <xf numFmtId="39" fontId="5" fillId="2" borderId="95" xfId="0" quotePrefix="1" applyNumberFormat="1" applyFont="1" applyFill="1" applyBorder="1" applyAlignment="1" applyProtection="1">
      <alignment horizontal="center" vertical="center"/>
    </xf>
    <xf numFmtId="39" fontId="5" fillId="2" borderId="32" xfId="0" quotePrefix="1" applyNumberFormat="1" applyFont="1" applyFill="1" applyBorder="1" applyAlignment="1" applyProtection="1">
      <alignment horizontal="center" vertical="center"/>
    </xf>
    <xf numFmtId="39" fontId="5" fillId="2" borderId="77" xfId="0" quotePrefix="1" applyNumberFormat="1" applyFont="1" applyFill="1" applyBorder="1" applyAlignment="1" applyProtection="1">
      <alignment horizontal="center" vertical="center"/>
    </xf>
    <xf numFmtId="39" fontId="5" fillId="2" borderId="37" xfId="0" quotePrefix="1" applyNumberFormat="1" applyFont="1" applyFill="1" applyBorder="1" applyAlignment="1" applyProtection="1">
      <alignment horizontal="center" vertical="center"/>
    </xf>
    <xf numFmtId="39" fontId="5" fillId="2" borderId="101" xfId="0" quotePrefix="1" applyNumberFormat="1" applyFont="1" applyFill="1" applyBorder="1" applyAlignment="1" applyProtection="1">
      <alignment horizontal="center" vertical="center"/>
    </xf>
    <xf numFmtId="39" fontId="5" fillId="2" borderId="29" xfId="0" quotePrefix="1" applyNumberFormat="1" applyFont="1" applyFill="1" applyBorder="1" applyAlignment="1" applyProtection="1">
      <alignment horizontal="center" vertical="center"/>
    </xf>
    <xf numFmtId="39" fontId="5" fillId="2" borderId="7" xfId="0" applyNumberFormat="1" applyFont="1" applyFill="1" applyBorder="1" applyAlignment="1" applyProtection="1">
      <alignment horizontal="center" vertical="center"/>
    </xf>
    <xf numFmtId="39" fontId="5" fillId="2" borderId="6" xfId="0" applyNumberFormat="1" applyFont="1" applyFill="1" applyBorder="1" applyAlignment="1" applyProtection="1">
      <alignment horizontal="center" vertical="center"/>
    </xf>
    <xf numFmtId="39" fontId="5" fillId="2" borderId="34" xfId="0" applyNumberFormat="1" applyFont="1" applyFill="1" applyBorder="1" applyAlignment="1" applyProtection="1">
      <alignment horizontal="center" vertical="center" wrapText="1"/>
    </xf>
    <xf numFmtId="39" fontId="5" fillId="2" borderId="6" xfId="0" applyNumberFormat="1" applyFont="1" applyFill="1" applyBorder="1" applyAlignment="1" applyProtection="1">
      <alignment horizontal="center" vertical="center" wrapText="1"/>
    </xf>
    <xf numFmtId="39" fontId="5" fillId="2" borderId="34" xfId="0" applyNumberFormat="1" applyFont="1" applyFill="1" applyBorder="1" applyAlignment="1" applyProtection="1">
      <alignment horizontal="center" vertical="center"/>
    </xf>
    <xf numFmtId="0" fontId="3" fillId="0" borderId="0" xfId="286" applyFont="1" applyFill="1" applyBorder="1" applyAlignment="1">
      <alignment horizontal="left"/>
    </xf>
    <xf numFmtId="0" fontId="5" fillId="0" borderId="0" xfId="286" applyFont="1" applyFill="1" applyAlignment="1">
      <alignment horizontal="center" vertical="center"/>
    </xf>
    <xf numFmtId="0" fontId="5" fillId="0" borderId="0" xfId="286" applyFont="1" applyFill="1" applyAlignment="1">
      <alignment horizontal="center"/>
    </xf>
    <xf numFmtId="0" fontId="5" fillId="2" borderId="34" xfId="2" applyFont="1" applyFill="1" applyBorder="1" applyAlignment="1">
      <alignment horizontal="center"/>
    </xf>
    <xf numFmtId="0" fontId="5" fillId="2" borderId="7" xfId="2" quotePrefix="1" applyFont="1" applyFill="1" applyBorder="1" applyAlignment="1">
      <alignment horizontal="center"/>
    </xf>
    <xf numFmtId="0" fontId="5" fillId="2" borderId="6" xfId="2" applyFont="1" applyFill="1" applyBorder="1" applyAlignment="1">
      <alignment horizontal="center"/>
    </xf>
    <xf numFmtId="0" fontId="5" fillId="2" borderId="35" xfId="2" applyFont="1" applyFill="1" applyBorder="1" applyAlignment="1">
      <alignment horizontal="center"/>
    </xf>
    <xf numFmtId="0" fontId="3" fillId="0" borderId="15" xfId="2" applyFont="1" applyFill="1" applyBorder="1" applyAlignment="1">
      <alignment horizontal="left"/>
    </xf>
    <xf numFmtId="0" fontId="32" fillId="0" borderId="20" xfId="2" applyFont="1" applyFill="1" applyBorder="1" applyAlignment="1">
      <alignment horizontal="right"/>
    </xf>
    <xf numFmtId="0" fontId="5" fillId="2" borderId="10" xfId="289" applyFont="1" applyFill="1" applyBorder="1" applyAlignment="1">
      <alignment horizontal="center" vertical="center"/>
    </xf>
    <xf numFmtId="0" fontId="5" fillId="2" borderId="16" xfId="289" applyFont="1" applyFill="1" applyBorder="1" applyAlignment="1">
      <alignment horizontal="center"/>
    </xf>
    <xf numFmtId="0" fontId="5" fillId="2" borderId="21" xfId="289" applyFont="1" applyFill="1" applyBorder="1" applyAlignment="1">
      <alignment horizontal="center"/>
    </xf>
    <xf numFmtId="0" fontId="5" fillId="2" borderId="17" xfId="289" applyFont="1" applyFill="1" applyBorder="1" applyAlignment="1">
      <alignment horizontal="center"/>
    </xf>
    <xf numFmtId="0" fontId="5" fillId="2" borderId="31" xfId="289" applyFont="1" applyFill="1" applyBorder="1" applyAlignment="1">
      <alignment horizontal="center"/>
    </xf>
    <xf numFmtId="0" fontId="5" fillId="2" borderId="7" xfId="289" applyFont="1" applyFill="1" applyBorder="1" applyAlignment="1">
      <alignment horizontal="center"/>
    </xf>
    <xf numFmtId="0" fontId="5" fillId="2" borderId="6" xfId="289" applyFont="1" applyFill="1" applyBorder="1" applyAlignment="1">
      <alignment horizontal="center"/>
    </xf>
    <xf numFmtId="0" fontId="5" fillId="2" borderId="34" xfId="289" applyFont="1" applyFill="1" applyBorder="1" applyAlignment="1">
      <alignment horizontal="center"/>
    </xf>
    <xf numFmtId="0" fontId="5" fillId="2" borderId="8" xfId="289" applyFont="1" applyFill="1" applyBorder="1" applyAlignment="1" applyProtection="1">
      <alignment horizontal="center" vertical="center"/>
    </xf>
    <xf numFmtId="0" fontId="5" fillId="2" borderId="18" xfId="289" applyFont="1" applyFill="1" applyBorder="1" applyAlignment="1" applyProtection="1">
      <alignment horizontal="center" vertical="center"/>
    </xf>
    <xf numFmtId="0" fontId="5" fillId="2" borderId="16" xfId="289" applyFont="1" applyFill="1" applyBorder="1" applyAlignment="1" applyProtection="1">
      <alignment horizontal="center" vertical="center"/>
    </xf>
    <xf numFmtId="0" fontId="5" fillId="2" borderId="21" xfId="289" applyFont="1" applyFill="1" applyBorder="1" applyAlignment="1" applyProtection="1">
      <alignment horizontal="center" vertical="center"/>
    </xf>
    <xf numFmtId="0" fontId="5" fillId="2" borderId="17" xfId="289" applyFont="1" applyFill="1" applyBorder="1" applyAlignment="1" applyProtection="1">
      <alignment horizontal="center" vertical="center"/>
    </xf>
    <xf numFmtId="0" fontId="5" fillId="2" borderId="15" xfId="289" applyFont="1" applyFill="1" applyBorder="1" applyAlignment="1" applyProtection="1">
      <alignment horizontal="center" vertical="center"/>
    </xf>
    <xf numFmtId="0" fontId="5" fillId="2" borderId="84" xfId="289" applyFont="1" applyFill="1" applyBorder="1" applyAlignment="1" applyProtection="1">
      <alignment horizontal="center" vertical="center"/>
    </xf>
    <xf numFmtId="0" fontId="5" fillId="0" borderId="0" xfId="2413" applyFont="1" applyFill="1" applyBorder="1" applyAlignment="1">
      <alignment horizontal="center"/>
    </xf>
    <xf numFmtId="0" fontId="5" fillId="2" borderId="9" xfId="2413" applyFont="1" applyFill="1" applyBorder="1" applyAlignment="1">
      <alignment horizontal="center" vertical="center"/>
    </xf>
    <xf numFmtId="0" fontId="5" fillId="2" borderId="21" xfId="2413" applyFont="1" applyFill="1" applyBorder="1" applyAlignment="1">
      <alignment horizontal="center" vertical="center"/>
    </xf>
    <xf numFmtId="0" fontId="5" fillId="2" borderId="17" xfId="2413" applyFont="1" applyFill="1" applyBorder="1" applyAlignment="1">
      <alignment horizontal="center" vertical="center"/>
    </xf>
    <xf numFmtId="0" fontId="5" fillId="2" borderId="16" xfId="2413" applyFont="1" applyFill="1" applyBorder="1" applyAlignment="1">
      <alignment horizontal="center" vertical="center"/>
    </xf>
    <xf numFmtId="0" fontId="5" fillId="2" borderId="31" xfId="2413" applyFont="1" applyFill="1" applyBorder="1" applyAlignment="1">
      <alignment horizontal="center" vertical="center"/>
    </xf>
    <xf numFmtId="0" fontId="5" fillId="2" borderId="2" xfId="2413" applyFont="1" applyFill="1" applyBorder="1" applyAlignment="1">
      <alignment horizontal="center" vertical="center"/>
    </xf>
    <xf numFmtId="0" fontId="5" fillId="2" borderId="4" xfId="2413" applyFont="1" applyFill="1" applyBorder="1" applyAlignment="1">
      <alignment horizontal="center" vertical="center"/>
    </xf>
    <xf numFmtId="0" fontId="5" fillId="2" borderId="23" xfId="2413" applyFont="1" applyFill="1" applyBorder="1" applyAlignment="1">
      <alignment horizontal="center" vertical="center"/>
    </xf>
    <xf numFmtId="0" fontId="5" fillId="2" borderId="19" xfId="2413" applyFont="1" applyFill="1" applyBorder="1" applyAlignment="1">
      <alignment horizontal="center" vertical="center"/>
    </xf>
    <xf numFmtId="0" fontId="3" fillId="0" borderId="15" xfId="2413" applyFont="1" applyBorder="1" applyAlignment="1">
      <alignment horizontal="left"/>
    </xf>
    <xf numFmtId="0" fontId="5" fillId="0" borderId="0" xfId="2413" applyFont="1" applyAlignment="1">
      <alignment horizontal="center"/>
    </xf>
    <xf numFmtId="0" fontId="3" fillId="0" borderId="0" xfId="2413" applyFont="1" applyBorder="1" applyAlignment="1">
      <alignment horizontal="center" vertical="center"/>
    </xf>
    <xf numFmtId="0" fontId="32" fillId="0" borderId="20" xfId="2413" applyFont="1" applyBorder="1" applyAlignment="1">
      <alignment horizontal="right" vertical="center"/>
    </xf>
    <xf numFmtId="0" fontId="5" fillId="2" borderId="5" xfId="2413" applyFont="1" applyFill="1" applyBorder="1" applyAlignment="1">
      <alignment horizontal="center" vertical="center"/>
    </xf>
    <xf numFmtId="0" fontId="5" fillId="2" borderId="11" xfId="2413" applyFont="1" applyFill="1" applyBorder="1" applyAlignment="1">
      <alignment horizontal="center" vertical="center"/>
    </xf>
    <xf numFmtId="0" fontId="3" fillId="0" borderId="0" xfId="2413" applyFont="1" applyAlignment="1">
      <alignment horizontal="left"/>
    </xf>
    <xf numFmtId="0" fontId="5" fillId="0" borderId="0" xfId="2413" applyFont="1" applyBorder="1" applyAlignment="1">
      <alignment horizontal="center" vertical="center"/>
    </xf>
    <xf numFmtId="0" fontId="5" fillId="2" borderId="8" xfId="2413" applyFont="1" applyFill="1" applyBorder="1" applyAlignment="1">
      <alignment horizontal="center" vertical="center" wrapText="1"/>
    </xf>
    <xf numFmtId="0" fontId="5" fillId="2" borderId="10" xfId="2413" applyFont="1" applyFill="1" applyBorder="1" applyAlignment="1">
      <alignment horizontal="center" vertical="center" wrapText="1"/>
    </xf>
    <xf numFmtId="0" fontId="5" fillId="2" borderId="18" xfId="2413" applyFont="1" applyFill="1" applyBorder="1" applyAlignment="1">
      <alignment horizontal="center" vertical="center" wrapText="1"/>
    </xf>
    <xf numFmtId="0" fontId="5" fillId="2" borderId="122" xfId="2413" applyFont="1" applyFill="1" applyBorder="1" applyAlignment="1">
      <alignment horizontal="center" vertical="center"/>
    </xf>
    <xf numFmtId="0" fontId="5" fillId="2" borderId="110" xfId="2413" applyFont="1" applyFill="1" applyBorder="1" applyAlignment="1">
      <alignment horizontal="center" vertical="center"/>
    </xf>
    <xf numFmtId="0" fontId="5" fillId="2" borderId="111" xfId="2413" applyFont="1" applyFill="1" applyBorder="1" applyAlignment="1">
      <alignment horizontal="center" vertical="center"/>
    </xf>
    <xf numFmtId="0" fontId="5" fillId="2" borderId="7" xfId="2413" applyFont="1" applyFill="1" applyBorder="1" applyAlignment="1">
      <alignment horizontal="center" vertical="center"/>
    </xf>
    <xf numFmtId="0" fontId="5" fillId="2" borderId="34" xfId="2413" applyFont="1" applyFill="1" applyBorder="1" applyAlignment="1">
      <alignment horizontal="center" vertical="center"/>
    </xf>
    <xf numFmtId="0" fontId="5" fillId="2" borderId="35" xfId="2413" applyFont="1" applyFill="1" applyBorder="1" applyAlignment="1">
      <alignment horizontal="center" vertical="center"/>
    </xf>
    <xf numFmtId="0" fontId="3" fillId="0" borderId="0" xfId="2413" applyFont="1" applyBorder="1" applyAlignment="1">
      <alignment horizontal="left"/>
    </xf>
    <xf numFmtId="0" fontId="5" fillId="2" borderId="43" xfId="2413" applyFont="1" applyFill="1" applyBorder="1" applyAlignment="1">
      <alignment horizontal="center" vertical="center"/>
    </xf>
    <xf numFmtId="0" fontId="5" fillId="2" borderId="14" xfId="2413" applyFont="1" applyFill="1" applyBorder="1" applyAlignment="1">
      <alignment horizontal="center" vertical="center"/>
    </xf>
    <xf numFmtId="0" fontId="5" fillId="2" borderId="13" xfId="2413" applyFont="1" applyFill="1" applyBorder="1" applyAlignment="1">
      <alignment horizontal="center" vertical="center"/>
    </xf>
    <xf numFmtId="0" fontId="5" fillId="2" borderId="5" xfId="2413" applyFont="1" applyFill="1" applyBorder="1" applyAlignment="1">
      <alignment horizontal="center" vertical="center" wrapText="1"/>
    </xf>
    <xf numFmtId="0" fontId="5" fillId="2" borderId="11" xfId="2413" applyFont="1" applyFill="1" applyBorder="1" applyAlignment="1">
      <alignment horizontal="center" vertical="center" wrapText="1"/>
    </xf>
    <xf numFmtId="0" fontId="5" fillId="0" borderId="0" xfId="2413" applyFont="1" applyFill="1" applyBorder="1" applyAlignment="1">
      <alignment horizontal="center" vertical="top"/>
    </xf>
    <xf numFmtId="0" fontId="5" fillId="0" borderId="33" xfId="2413" applyFont="1" applyFill="1" applyBorder="1" applyAlignment="1">
      <alignment horizontal="left" vertical="top"/>
    </xf>
    <xf numFmtId="0" fontId="5" fillId="0" borderId="34" xfId="2413" applyFont="1" applyFill="1" applyBorder="1" applyAlignment="1">
      <alignment horizontal="left" vertical="top"/>
    </xf>
    <xf numFmtId="0" fontId="5" fillId="0" borderId="35" xfId="2413" applyFont="1" applyFill="1" applyBorder="1" applyAlignment="1">
      <alignment horizontal="left" vertical="top"/>
    </xf>
    <xf numFmtId="0" fontId="5" fillId="0" borderId="0" xfId="2413" applyFont="1" applyBorder="1" applyAlignment="1">
      <alignment horizontal="center" vertical="top"/>
    </xf>
    <xf numFmtId="0" fontId="5" fillId="2" borderId="9" xfId="2413" applyFont="1" applyFill="1" applyBorder="1" applyAlignment="1">
      <alignment horizontal="center" vertical="top"/>
    </xf>
    <xf numFmtId="0" fontId="5" fillId="2" borderId="16" xfId="2413" applyFont="1" applyFill="1" applyBorder="1" applyAlignment="1">
      <alignment horizontal="center" vertical="top" wrapText="1"/>
    </xf>
    <xf numFmtId="0" fontId="5" fillId="2" borderId="31" xfId="2413" applyFont="1" applyFill="1" applyBorder="1" applyAlignment="1">
      <alignment horizontal="center" vertical="top" wrapText="1"/>
    </xf>
  </cellXfs>
  <cellStyles count="41501">
    <cellStyle name="20% - Accent1 2" xfId="409"/>
    <cellStyle name="20% - Accent1 2 2" xfId="410"/>
    <cellStyle name="20% - Accent1 3" xfId="411"/>
    <cellStyle name="20% - Accent2 2" xfId="412"/>
    <cellStyle name="20% - Accent2 2 2" xfId="413"/>
    <cellStyle name="20% - Accent2 3" xfId="414"/>
    <cellStyle name="20% - Accent3 2" xfId="415"/>
    <cellStyle name="20% - Accent3 2 2" xfId="416"/>
    <cellStyle name="20% - Accent3 3" xfId="417"/>
    <cellStyle name="20% - Accent4 2" xfId="418"/>
    <cellStyle name="20% - Accent4 2 2" xfId="419"/>
    <cellStyle name="20% - Accent4 3" xfId="420"/>
    <cellStyle name="20% - Accent5 2" xfId="421"/>
    <cellStyle name="20% - Accent5 2 2" xfId="422"/>
    <cellStyle name="20% - Accent5 3" xfId="423"/>
    <cellStyle name="20% - Accent6 2" xfId="424"/>
    <cellStyle name="20% - Accent6 2 2" xfId="425"/>
    <cellStyle name="20% - Accent6 3" xfId="426"/>
    <cellStyle name="40% - Accent1 2" xfId="427"/>
    <cellStyle name="40% - Accent1 2 2" xfId="428"/>
    <cellStyle name="40% - Accent1 3" xfId="429"/>
    <cellStyle name="40% - Accent2 2" xfId="430"/>
    <cellStyle name="40% - Accent2 2 2" xfId="431"/>
    <cellStyle name="40% - Accent2 3" xfId="432"/>
    <cellStyle name="40% - Accent3 2" xfId="433"/>
    <cellStyle name="40% - Accent3 2 2" xfId="434"/>
    <cellStyle name="40% - Accent3 3" xfId="435"/>
    <cellStyle name="40% - Accent4 2" xfId="436"/>
    <cellStyle name="40% - Accent4 2 2" xfId="437"/>
    <cellStyle name="40% - Accent4 3" xfId="438"/>
    <cellStyle name="40% - Accent5 2" xfId="439"/>
    <cellStyle name="40% - Accent5 2 2" xfId="440"/>
    <cellStyle name="40% - Accent5 3" xfId="441"/>
    <cellStyle name="40% - Accent6 2" xfId="442"/>
    <cellStyle name="40% - Accent6 2 2" xfId="443"/>
    <cellStyle name="40% - Accent6 3" xfId="444"/>
    <cellStyle name="Comma" xfId="387" builtinId="3"/>
    <cellStyle name="Comma 10" xfId="4"/>
    <cellStyle name="Comma 10 2" xfId="5"/>
    <cellStyle name="Comma 10 3" xfId="345"/>
    <cellStyle name="Comma 11" xfId="6"/>
    <cellStyle name="Comma 11 2" xfId="346"/>
    <cellStyle name="Comma 12" xfId="7"/>
    <cellStyle name="Comma 13" xfId="8"/>
    <cellStyle name="Comma 14" xfId="9"/>
    <cellStyle name="Comma 14 2" xfId="445"/>
    <cellStyle name="Comma 15" xfId="10"/>
    <cellStyle name="Comma 16" xfId="11"/>
    <cellStyle name="Comma 17" xfId="12"/>
    <cellStyle name="Comma 17 2" xfId="13"/>
    <cellStyle name="Comma 18" xfId="14"/>
    <cellStyle name="Comma 18 2" xfId="15"/>
    <cellStyle name="Comma 19" xfId="16"/>
    <cellStyle name="Comma 19 2" xfId="17"/>
    <cellStyle name="Comma 2" xfId="18"/>
    <cellStyle name="Comma 2 10" xfId="19"/>
    <cellStyle name="Comma 2 11" xfId="20"/>
    <cellStyle name="Comma 2 12" xfId="21"/>
    <cellStyle name="Comma 2 13" xfId="22"/>
    <cellStyle name="Comma 2 14" xfId="23"/>
    <cellStyle name="Comma 2 15" xfId="24"/>
    <cellStyle name="Comma 2 16" xfId="25"/>
    <cellStyle name="Comma 2 17" xfId="26"/>
    <cellStyle name="Comma 2 18" xfId="27"/>
    <cellStyle name="Comma 2 19" xfId="28"/>
    <cellStyle name="Comma 2 2" xfId="29"/>
    <cellStyle name="Comma 2 2 2" xfId="30"/>
    <cellStyle name="Comma 2 2 2 2" xfId="31"/>
    <cellStyle name="Comma 2 2 2 2 2" xfId="32"/>
    <cellStyle name="Comma 2 2 2 2 3" xfId="33"/>
    <cellStyle name="Comma 2 2 2 2 3 2" xfId="34"/>
    <cellStyle name="Comma 2 2 2 2 3 2 2" xfId="35"/>
    <cellStyle name="Comma 2 2 2 2 3 2 2 2" xfId="36"/>
    <cellStyle name="Comma 2 2 2 2 3 2 3" xfId="37"/>
    <cellStyle name="Comma 2 2 2 2 3 3" xfId="38"/>
    <cellStyle name="Comma 2 2 2 2 3 3 2" xfId="39"/>
    <cellStyle name="Comma 2 2 2 2 3 3 2 2" xfId="40"/>
    <cellStyle name="Comma 2 2 2 2 3 3 3" xfId="41"/>
    <cellStyle name="Comma 2 2 2 2 3 4" xfId="42"/>
    <cellStyle name="Comma 2 2 2 2 3 4 2" xfId="43"/>
    <cellStyle name="Comma 2 2 2 2 3 4 2 2" xfId="44"/>
    <cellStyle name="Comma 2 2 2 2 3 4 2 2 2" xfId="45"/>
    <cellStyle name="Comma 2 2 2 2 3 4 2 3" xfId="46"/>
    <cellStyle name="Comma 2 2 2 2 3 4 3" xfId="47"/>
    <cellStyle name="Comma 2 2 2 2 3 4 3 2" xfId="48"/>
    <cellStyle name="Comma 2 2 2 2 3 4 4" xfId="49"/>
    <cellStyle name="Comma 2 2 2 2 3 4 4 2" xfId="50"/>
    <cellStyle name="Comma 2 2 2 2 3 4 5" xfId="51"/>
    <cellStyle name="Comma 2 2 2 2 3 5" xfId="52"/>
    <cellStyle name="Comma 2 2 2 2 3 5 2" xfId="53"/>
    <cellStyle name="Comma 2 2 2 2 3 6" xfId="54"/>
    <cellStyle name="Comma 2 2 2 2 4" xfId="55"/>
    <cellStyle name="Comma 2 2 2 2 4 2" xfId="56"/>
    <cellStyle name="Comma 2 2 2 2 4 2 2" xfId="57"/>
    <cellStyle name="Comma 2 2 2 2 4 2 2 2" xfId="58"/>
    <cellStyle name="Comma 2 2 2 2 4 2 3" xfId="59"/>
    <cellStyle name="Comma 2 2 2 2 4 2 3 2" xfId="60"/>
    <cellStyle name="Comma 2 2 2 2 4 2 4" xfId="61"/>
    <cellStyle name="Comma 2 2 2 2 4 3" xfId="62"/>
    <cellStyle name="Comma 2 2 2 2 4 3 2" xfId="63"/>
    <cellStyle name="Comma 2 2 2 2 4 4" xfId="64"/>
    <cellStyle name="Comma 2 2 2 2 5" xfId="65"/>
    <cellStyle name="Comma 2 2 2 2 5 2" xfId="66"/>
    <cellStyle name="Comma 2 2 2 2 6" xfId="67"/>
    <cellStyle name="Comma 2 2 2 3" xfId="68"/>
    <cellStyle name="Comma 2 2 3" xfId="69"/>
    <cellStyle name="Comma 2 2 3 2" xfId="70"/>
    <cellStyle name="Comma 2 2 3 2 2" xfId="71"/>
    <cellStyle name="Comma 2 2 3 2 2 2" xfId="72"/>
    <cellStyle name="Comma 2 2 3 2 3" xfId="73"/>
    <cellStyle name="Comma 2 2 3 3" xfId="74"/>
    <cellStyle name="Comma 2 2 3 3 2" xfId="75"/>
    <cellStyle name="Comma 2 2 3 4" xfId="76"/>
    <cellStyle name="Comma 2 20" xfId="77"/>
    <cellStyle name="Comma 2 21" xfId="78"/>
    <cellStyle name="Comma 2 22" xfId="79"/>
    <cellStyle name="Comma 2 23" xfId="80"/>
    <cellStyle name="Comma 2 24" xfId="81"/>
    <cellStyle name="Comma 2 25" xfId="82"/>
    <cellStyle name="Comma 2 26" xfId="83"/>
    <cellStyle name="Comma 2 27" xfId="84"/>
    <cellStyle name="Comma 2 3" xfId="85"/>
    <cellStyle name="Comma 2 4" xfId="86"/>
    <cellStyle name="Comma 2 5" xfId="87"/>
    <cellStyle name="Comma 2 6" xfId="88"/>
    <cellStyle name="Comma 2 7" xfId="89"/>
    <cellStyle name="Comma 2 8" xfId="90"/>
    <cellStyle name="Comma 2 9" xfId="91"/>
    <cellStyle name="Comma 20" xfId="92"/>
    <cellStyle name="Comma 20 2" xfId="93"/>
    <cellStyle name="Comma 20 3" xfId="347"/>
    <cellStyle name="Comma 21" xfId="94"/>
    <cellStyle name="Comma 21 2" xfId="95"/>
    <cellStyle name="Comma 22" xfId="96"/>
    <cellStyle name="Comma 22 2" xfId="97"/>
    <cellStyle name="Comma 22 3" xfId="446"/>
    <cellStyle name="Comma 23" xfId="329"/>
    <cellStyle name="Comma 23 2" xfId="447"/>
    <cellStyle name="Comma 24" xfId="331"/>
    <cellStyle name="Comma 24 2" xfId="448"/>
    <cellStyle name="Comma 25" xfId="340"/>
    <cellStyle name="Comma 25 2" xfId="449"/>
    <cellStyle name="Comma 26" xfId="450"/>
    <cellStyle name="Comma 27" xfId="98"/>
    <cellStyle name="Comma 27 2" xfId="99"/>
    <cellStyle name="Comma 27 3" xfId="348"/>
    <cellStyle name="Comma 29" xfId="100"/>
    <cellStyle name="Comma 29 2" xfId="101"/>
    <cellStyle name="Comma 29 3" xfId="349"/>
    <cellStyle name="Comma 3" xfId="102"/>
    <cellStyle name="Comma 3 2" xfId="103"/>
    <cellStyle name="Comma 3 3" xfId="104"/>
    <cellStyle name="Comma 3 39" xfId="105"/>
    <cellStyle name="Comma 3 4" xfId="106"/>
    <cellStyle name="Comma 3 4 2" xfId="107"/>
    <cellStyle name="Comma 3 4 2 2" xfId="108"/>
    <cellStyle name="Comma 3 4 2 2 2" xfId="109"/>
    <cellStyle name="Comma 3 4 2 3" xfId="110"/>
    <cellStyle name="Comma 3 4 2 3 2" xfId="111"/>
    <cellStyle name="Comma 3 4 2 4" xfId="112"/>
    <cellStyle name="Comma 3 4 3" xfId="113"/>
    <cellStyle name="Comma 3 4 3 2" xfId="114"/>
    <cellStyle name="Comma 3 4 4" xfId="115"/>
    <cellStyle name="Comma 30" xfId="116"/>
    <cellStyle name="Comma 30 2" xfId="117"/>
    <cellStyle name="Comma 30 3" xfId="350"/>
    <cellStyle name="Comma 4" xfId="118"/>
    <cellStyle name="Comma 4 2" xfId="119"/>
    <cellStyle name="Comma 4 2 2" xfId="120"/>
    <cellStyle name="Comma 4 2 2 2" xfId="121"/>
    <cellStyle name="Comma 4 2 3" xfId="122"/>
    <cellStyle name="Comma 4 3" xfId="123"/>
    <cellStyle name="Comma 4 3 2" xfId="124"/>
    <cellStyle name="Comma 4 3 2 2" xfId="125"/>
    <cellStyle name="Comma 4 3 3" xfId="126"/>
    <cellStyle name="Comma 4 4" xfId="127"/>
    <cellStyle name="Comma 5" xfId="128"/>
    <cellStyle name="Comma 5 2" xfId="129"/>
    <cellStyle name="Comma 5 2 2" xfId="130"/>
    <cellStyle name="Comma 5 3" xfId="131"/>
    <cellStyle name="Comma 5 4" xfId="451"/>
    <cellStyle name="Comma 6" xfId="132"/>
    <cellStyle name="Comma 67 2" xfId="133"/>
    <cellStyle name="Comma 7" xfId="134"/>
    <cellStyle name="Comma 70" xfId="135"/>
    <cellStyle name="Comma 8" xfId="136"/>
    <cellStyle name="Comma 8 2" xfId="452"/>
    <cellStyle name="Comma 9" xfId="137"/>
    <cellStyle name="Currency 2" xfId="138"/>
    <cellStyle name="Excel Built-in Comma 2" xfId="139"/>
    <cellStyle name="Excel Built-in Normal" xfId="140"/>
    <cellStyle name="Excel Built-in Normal 2" xfId="141"/>
    <cellStyle name="Excel Built-in Normal 2 2" xfId="142"/>
    <cellStyle name="Excel Built-in Normal 2 2 2" xfId="143"/>
    <cellStyle name="Excel Built-in Normal 2 3" xfId="144"/>
    <cellStyle name="Excel Built-in Normal 3" xfId="145"/>
    <cellStyle name="Excel Built-in Normal 3 2" xfId="146"/>
    <cellStyle name="Excel Built-in Normal 4" xfId="147"/>
    <cellStyle name="Excel Built-in Normal_50. Bishwo" xfId="148"/>
    <cellStyle name="Hyperlink" xfId="408" builtinId="8"/>
    <cellStyle name="Hyperlink 2" xfId="149"/>
    <cellStyle name="Normal" xfId="0" builtinId="0"/>
    <cellStyle name="Normal 10" xfId="2"/>
    <cellStyle name="Normal 10 2" xfId="150"/>
    <cellStyle name="Normal 10 3" xfId="151"/>
    <cellStyle name="Normal 10 3 2" xfId="336"/>
    <cellStyle name="Normal 11" xfId="152"/>
    <cellStyle name="Normal 11 10" xfId="453"/>
    <cellStyle name="Normal 11 10 2" xfId="454"/>
    <cellStyle name="Normal 11 10 2 2" xfId="455"/>
    <cellStyle name="Normal 11 10 2 2 2" xfId="456"/>
    <cellStyle name="Normal 11 10 2 2 2 2" xfId="457"/>
    <cellStyle name="Normal 11 10 2 2 3" xfId="458"/>
    <cellStyle name="Normal 11 10 2 3" xfId="459"/>
    <cellStyle name="Normal 11 10 2 3 2" xfId="460"/>
    <cellStyle name="Normal 11 10 2 4" xfId="461"/>
    <cellStyle name="Normal 11 10 3" xfId="462"/>
    <cellStyle name="Normal 11 10 3 2" xfId="463"/>
    <cellStyle name="Normal 11 10 3 2 2" xfId="464"/>
    <cellStyle name="Normal 11 10 3 3" xfId="465"/>
    <cellStyle name="Normal 11 10 4" xfId="466"/>
    <cellStyle name="Normal 11 10 4 2" xfId="467"/>
    <cellStyle name="Normal 11 10 5" xfId="468"/>
    <cellStyle name="Normal 11 11" xfId="469"/>
    <cellStyle name="Normal 11 11 2" xfId="470"/>
    <cellStyle name="Normal 11 12" xfId="471"/>
    <cellStyle name="Normal 11 2" xfId="153"/>
    <cellStyle name="Normal 11 2 10" xfId="472"/>
    <cellStyle name="Normal 11 2 2" xfId="473"/>
    <cellStyle name="Normal 11 2 2 2" xfId="474"/>
    <cellStyle name="Normal 11 2 2 2 2" xfId="475"/>
    <cellStyle name="Normal 11 2 2 2 2 2" xfId="476"/>
    <cellStyle name="Normal 11 2 2 2 2 2 2" xfId="477"/>
    <cellStyle name="Normal 11 2 2 2 2 2 2 2" xfId="478"/>
    <cellStyle name="Normal 11 2 2 2 2 2 2 2 2" xfId="479"/>
    <cellStyle name="Normal 11 2 2 2 2 2 2 2 2 2" xfId="480"/>
    <cellStyle name="Normal 11 2 2 2 2 2 2 2 2 2 2" xfId="481"/>
    <cellStyle name="Normal 11 2 2 2 2 2 2 2 2 2 2 2" xfId="482"/>
    <cellStyle name="Normal 11 2 2 2 2 2 2 2 2 2 2 2 2" xfId="483"/>
    <cellStyle name="Normal 11 2 2 2 2 2 2 2 2 2 2 3" xfId="484"/>
    <cellStyle name="Normal 11 2 2 2 2 2 2 2 2 2 3" xfId="485"/>
    <cellStyle name="Normal 11 2 2 2 2 2 2 2 2 2 3 2" xfId="486"/>
    <cellStyle name="Normal 11 2 2 2 2 2 2 2 2 2 4" xfId="487"/>
    <cellStyle name="Normal 11 2 2 2 2 2 2 2 2 3" xfId="488"/>
    <cellStyle name="Normal 11 2 2 2 2 2 2 2 2 3 2" xfId="489"/>
    <cellStyle name="Normal 11 2 2 2 2 2 2 2 2 3 2 2" xfId="490"/>
    <cellStyle name="Normal 11 2 2 2 2 2 2 2 2 3 3" xfId="491"/>
    <cellStyle name="Normal 11 2 2 2 2 2 2 2 2 4" xfId="492"/>
    <cellStyle name="Normal 11 2 2 2 2 2 2 2 2 4 2" xfId="493"/>
    <cellStyle name="Normal 11 2 2 2 2 2 2 2 2 5" xfId="494"/>
    <cellStyle name="Normal 11 2 2 2 2 2 2 2 3" xfId="495"/>
    <cellStyle name="Normal 11 2 2 2 2 2 2 2 3 2" xfId="496"/>
    <cellStyle name="Normal 11 2 2 2 2 2 2 2 3 2 2" xfId="497"/>
    <cellStyle name="Normal 11 2 2 2 2 2 2 2 3 3" xfId="498"/>
    <cellStyle name="Normal 11 2 2 2 2 2 2 2 4" xfId="499"/>
    <cellStyle name="Normal 11 2 2 2 2 2 2 2 4 2" xfId="500"/>
    <cellStyle name="Normal 11 2 2 2 2 2 2 2 5" xfId="501"/>
    <cellStyle name="Normal 11 2 2 2 2 2 2 3" xfId="502"/>
    <cellStyle name="Normal 11 2 2 2 2 2 2 3 2" xfId="503"/>
    <cellStyle name="Normal 11 2 2 2 2 2 2 3 2 2" xfId="504"/>
    <cellStyle name="Normal 11 2 2 2 2 2 2 3 3" xfId="505"/>
    <cellStyle name="Normal 11 2 2 2 2 2 2 4" xfId="506"/>
    <cellStyle name="Normal 11 2 2 2 2 2 2 4 2" xfId="507"/>
    <cellStyle name="Normal 11 2 2 2 2 2 2 5" xfId="508"/>
    <cellStyle name="Normal 11 2 2 2 2 2 3" xfId="509"/>
    <cellStyle name="Normal 11 2 2 2 2 2 3 2" xfId="510"/>
    <cellStyle name="Normal 11 2 2 2 2 2 3 2 2" xfId="511"/>
    <cellStyle name="Normal 11 2 2 2 2 2 3 2 2 2" xfId="512"/>
    <cellStyle name="Normal 11 2 2 2 2 2 3 2 3" xfId="513"/>
    <cellStyle name="Normal 11 2 2 2 2 2 3 3" xfId="514"/>
    <cellStyle name="Normal 11 2 2 2 2 2 3 3 2" xfId="515"/>
    <cellStyle name="Normal 11 2 2 2 2 2 3 4" xfId="516"/>
    <cellStyle name="Normal 11 2 2 2 2 2 4" xfId="517"/>
    <cellStyle name="Normal 11 2 2 2 2 2 4 2" xfId="518"/>
    <cellStyle name="Normal 11 2 2 2 2 2 4 2 2" xfId="519"/>
    <cellStyle name="Normal 11 2 2 2 2 2 4 3" xfId="520"/>
    <cellStyle name="Normal 11 2 2 2 2 2 5" xfId="521"/>
    <cellStyle name="Normal 11 2 2 2 2 2 5 2" xfId="522"/>
    <cellStyle name="Normal 11 2 2 2 2 2 6" xfId="523"/>
    <cellStyle name="Normal 11 2 2 2 2 3" xfId="524"/>
    <cellStyle name="Normal 11 2 2 2 2 3 2" xfId="525"/>
    <cellStyle name="Normal 11 2 2 2 2 3 2 2" xfId="526"/>
    <cellStyle name="Normal 11 2 2 2 2 3 2 2 2" xfId="527"/>
    <cellStyle name="Normal 11 2 2 2 2 3 2 2 2 2" xfId="528"/>
    <cellStyle name="Normal 11 2 2 2 2 3 2 2 3" xfId="529"/>
    <cellStyle name="Normal 11 2 2 2 2 3 2 3" xfId="530"/>
    <cellStyle name="Normal 11 2 2 2 2 3 2 3 2" xfId="531"/>
    <cellStyle name="Normal 11 2 2 2 2 3 2 4" xfId="532"/>
    <cellStyle name="Normal 11 2 2 2 2 3 3" xfId="533"/>
    <cellStyle name="Normal 11 2 2 2 2 3 3 2" xfId="534"/>
    <cellStyle name="Normal 11 2 2 2 2 3 3 2 2" xfId="535"/>
    <cellStyle name="Normal 11 2 2 2 2 3 3 3" xfId="536"/>
    <cellStyle name="Normal 11 2 2 2 2 3 4" xfId="537"/>
    <cellStyle name="Normal 11 2 2 2 2 3 4 2" xfId="538"/>
    <cellStyle name="Normal 11 2 2 2 2 3 5" xfId="539"/>
    <cellStyle name="Normal 11 2 2 2 2 4" xfId="540"/>
    <cellStyle name="Normal 11 2 2 2 2 4 2" xfId="541"/>
    <cellStyle name="Normal 11 2 2 2 2 4 2 2" xfId="542"/>
    <cellStyle name="Normal 11 2 2 2 2 4 2 2 2" xfId="543"/>
    <cellStyle name="Normal 11 2 2 2 2 4 2 3" xfId="544"/>
    <cellStyle name="Normal 11 2 2 2 2 4 3" xfId="545"/>
    <cellStyle name="Normal 11 2 2 2 2 4 3 2" xfId="546"/>
    <cellStyle name="Normal 11 2 2 2 2 4 4" xfId="547"/>
    <cellStyle name="Normal 11 2 2 2 2 5" xfId="548"/>
    <cellStyle name="Normal 11 2 2 2 2 5 2" xfId="549"/>
    <cellStyle name="Normal 11 2 2 2 2 5 2 2" xfId="550"/>
    <cellStyle name="Normal 11 2 2 2 2 5 3" xfId="551"/>
    <cellStyle name="Normal 11 2 2 2 2 6" xfId="552"/>
    <cellStyle name="Normal 11 2 2 2 2 6 2" xfId="553"/>
    <cellStyle name="Normal 11 2 2 2 2 7" xfId="554"/>
    <cellStyle name="Normal 11 2 2 2 3" xfId="555"/>
    <cellStyle name="Normal 11 2 2 2 3 2" xfId="556"/>
    <cellStyle name="Normal 11 2 2 2 3 2 2" xfId="557"/>
    <cellStyle name="Normal 11 2 2 2 3 2 2 2" xfId="558"/>
    <cellStyle name="Normal 11 2 2 2 3 2 2 2 2" xfId="559"/>
    <cellStyle name="Normal 11 2 2 2 3 2 2 2 2 2" xfId="560"/>
    <cellStyle name="Normal 11 2 2 2 3 2 2 2 3" xfId="561"/>
    <cellStyle name="Normal 11 2 2 2 3 2 2 3" xfId="562"/>
    <cellStyle name="Normal 11 2 2 2 3 2 2 3 2" xfId="563"/>
    <cellStyle name="Normal 11 2 2 2 3 2 2 4" xfId="564"/>
    <cellStyle name="Normal 11 2 2 2 3 2 3" xfId="565"/>
    <cellStyle name="Normal 11 2 2 2 3 2 3 2" xfId="566"/>
    <cellStyle name="Normal 11 2 2 2 3 2 3 2 2" xfId="567"/>
    <cellStyle name="Normal 11 2 2 2 3 2 3 3" xfId="568"/>
    <cellStyle name="Normal 11 2 2 2 3 2 4" xfId="569"/>
    <cellStyle name="Normal 11 2 2 2 3 2 4 2" xfId="570"/>
    <cellStyle name="Normal 11 2 2 2 3 2 5" xfId="571"/>
    <cellStyle name="Normal 11 2 2 2 3 3" xfId="572"/>
    <cellStyle name="Normal 11 2 2 2 3 3 2" xfId="573"/>
    <cellStyle name="Normal 11 2 2 2 3 3 2 2" xfId="574"/>
    <cellStyle name="Normal 11 2 2 2 3 3 2 2 2" xfId="575"/>
    <cellStyle name="Normal 11 2 2 2 3 3 2 3" xfId="576"/>
    <cellStyle name="Normal 11 2 2 2 3 3 3" xfId="577"/>
    <cellStyle name="Normal 11 2 2 2 3 3 3 2" xfId="578"/>
    <cellStyle name="Normal 11 2 2 2 3 3 4" xfId="579"/>
    <cellStyle name="Normal 11 2 2 2 3 4" xfId="580"/>
    <cellStyle name="Normal 11 2 2 2 3 4 2" xfId="581"/>
    <cellStyle name="Normal 11 2 2 2 3 4 2 2" xfId="582"/>
    <cellStyle name="Normal 11 2 2 2 3 4 3" xfId="583"/>
    <cellStyle name="Normal 11 2 2 2 3 5" xfId="584"/>
    <cellStyle name="Normal 11 2 2 2 3 5 2" xfId="585"/>
    <cellStyle name="Normal 11 2 2 2 3 6" xfId="586"/>
    <cellStyle name="Normal 11 2 2 2 4" xfId="587"/>
    <cellStyle name="Normal 11 2 2 2 4 2" xfId="588"/>
    <cellStyle name="Normal 11 2 2 2 4 2 2" xfId="589"/>
    <cellStyle name="Normal 11 2 2 2 4 2 2 2" xfId="590"/>
    <cellStyle name="Normal 11 2 2 2 4 2 2 2 2" xfId="591"/>
    <cellStyle name="Normal 11 2 2 2 4 2 2 3" xfId="592"/>
    <cellStyle name="Normal 11 2 2 2 4 2 3" xfId="593"/>
    <cellStyle name="Normal 11 2 2 2 4 2 3 2" xfId="594"/>
    <cellStyle name="Normal 11 2 2 2 4 2 4" xfId="595"/>
    <cellStyle name="Normal 11 2 2 2 4 3" xfId="596"/>
    <cellStyle name="Normal 11 2 2 2 4 3 2" xfId="597"/>
    <cellStyle name="Normal 11 2 2 2 4 3 2 2" xfId="598"/>
    <cellStyle name="Normal 11 2 2 2 4 3 3" xfId="599"/>
    <cellStyle name="Normal 11 2 2 2 4 4" xfId="600"/>
    <cellStyle name="Normal 11 2 2 2 4 4 2" xfId="601"/>
    <cellStyle name="Normal 11 2 2 2 4 5" xfId="602"/>
    <cellStyle name="Normal 11 2 2 2 5" xfId="603"/>
    <cellStyle name="Normal 11 2 2 2 5 2" xfId="604"/>
    <cellStyle name="Normal 11 2 2 2 5 2 2" xfId="605"/>
    <cellStyle name="Normal 11 2 2 2 5 2 2 2" xfId="606"/>
    <cellStyle name="Normal 11 2 2 2 5 2 3" xfId="607"/>
    <cellStyle name="Normal 11 2 2 2 5 3" xfId="608"/>
    <cellStyle name="Normal 11 2 2 2 5 3 2" xfId="609"/>
    <cellStyle name="Normal 11 2 2 2 5 4" xfId="610"/>
    <cellStyle name="Normal 11 2 2 2 6" xfId="611"/>
    <cellStyle name="Normal 11 2 2 2 6 2" xfId="612"/>
    <cellStyle name="Normal 11 2 2 2 6 2 2" xfId="613"/>
    <cellStyle name="Normal 11 2 2 2 6 3" xfId="614"/>
    <cellStyle name="Normal 11 2 2 2 7" xfId="615"/>
    <cellStyle name="Normal 11 2 2 2 7 2" xfId="616"/>
    <cellStyle name="Normal 11 2 2 2 8" xfId="617"/>
    <cellStyle name="Normal 11 2 2 3" xfId="618"/>
    <cellStyle name="Normal 11 2 2 3 2" xfId="619"/>
    <cellStyle name="Normal 11 2 2 3 2 2" xfId="620"/>
    <cellStyle name="Normal 11 2 2 3 2 2 2" xfId="621"/>
    <cellStyle name="Normal 11 2 2 3 2 2 2 2" xfId="622"/>
    <cellStyle name="Normal 11 2 2 3 2 2 2 2 2" xfId="623"/>
    <cellStyle name="Normal 11 2 2 3 2 2 2 2 2 2" xfId="624"/>
    <cellStyle name="Normal 11 2 2 3 2 2 2 2 3" xfId="625"/>
    <cellStyle name="Normal 11 2 2 3 2 2 2 3" xfId="626"/>
    <cellStyle name="Normal 11 2 2 3 2 2 2 3 2" xfId="627"/>
    <cellStyle name="Normal 11 2 2 3 2 2 2 4" xfId="628"/>
    <cellStyle name="Normal 11 2 2 3 2 2 3" xfId="629"/>
    <cellStyle name="Normal 11 2 2 3 2 2 3 2" xfId="630"/>
    <cellStyle name="Normal 11 2 2 3 2 2 3 2 2" xfId="631"/>
    <cellStyle name="Normal 11 2 2 3 2 2 3 3" xfId="632"/>
    <cellStyle name="Normal 11 2 2 3 2 2 4" xfId="633"/>
    <cellStyle name="Normal 11 2 2 3 2 2 4 2" xfId="634"/>
    <cellStyle name="Normal 11 2 2 3 2 2 5" xfId="635"/>
    <cellStyle name="Normal 11 2 2 3 2 3" xfId="636"/>
    <cellStyle name="Normal 11 2 2 3 2 3 2" xfId="637"/>
    <cellStyle name="Normal 11 2 2 3 2 3 2 2" xfId="638"/>
    <cellStyle name="Normal 11 2 2 3 2 3 2 2 2" xfId="639"/>
    <cellStyle name="Normal 11 2 2 3 2 3 2 3" xfId="640"/>
    <cellStyle name="Normal 11 2 2 3 2 3 3" xfId="641"/>
    <cellStyle name="Normal 11 2 2 3 2 3 3 2" xfId="642"/>
    <cellStyle name="Normal 11 2 2 3 2 3 4" xfId="643"/>
    <cellStyle name="Normal 11 2 2 3 2 4" xfId="644"/>
    <cellStyle name="Normal 11 2 2 3 2 4 2" xfId="645"/>
    <cellStyle name="Normal 11 2 2 3 2 4 2 2" xfId="646"/>
    <cellStyle name="Normal 11 2 2 3 2 4 3" xfId="647"/>
    <cellStyle name="Normal 11 2 2 3 2 5" xfId="648"/>
    <cellStyle name="Normal 11 2 2 3 2 5 2" xfId="649"/>
    <cellStyle name="Normal 11 2 2 3 2 6" xfId="650"/>
    <cellStyle name="Normal 11 2 2 3 3" xfId="651"/>
    <cellStyle name="Normal 11 2 2 3 3 2" xfId="652"/>
    <cellStyle name="Normal 11 2 2 3 3 2 2" xfId="653"/>
    <cellStyle name="Normal 11 2 2 3 3 2 2 2" xfId="654"/>
    <cellStyle name="Normal 11 2 2 3 3 2 2 2 2" xfId="655"/>
    <cellStyle name="Normal 11 2 2 3 3 2 2 3" xfId="656"/>
    <cellStyle name="Normal 11 2 2 3 3 2 3" xfId="657"/>
    <cellStyle name="Normal 11 2 2 3 3 2 3 2" xfId="658"/>
    <cellStyle name="Normal 11 2 2 3 3 2 4" xfId="659"/>
    <cellStyle name="Normal 11 2 2 3 3 3" xfId="660"/>
    <cellStyle name="Normal 11 2 2 3 3 3 2" xfId="661"/>
    <cellStyle name="Normal 11 2 2 3 3 3 2 2" xfId="662"/>
    <cellStyle name="Normal 11 2 2 3 3 3 3" xfId="663"/>
    <cellStyle name="Normal 11 2 2 3 3 4" xfId="664"/>
    <cellStyle name="Normal 11 2 2 3 3 4 2" xfId="665"/>
    <cellStyle name="Normal 11 2 2 3 3 5" xfId="666"/>
    <cellStyle name="Normal 11 2 2 3 4" xfId="667"/>
    <cellStyle name="Normal 11 2 2 3 4 2" xfId="668"/>
    <cellStyle name="Normal 11 2 2 3 4 2 2" xfId="669"/>
    <cellStyle name="Normal 11 2 2 3 4 2 2 2" xfId="670"/>
    <cellStyle name="Normal 11 2 2 3 4 2 3" xfId="671"/>
    <cellStyle name="Normal 11 2 2 3 4 3" xfId="672"/>
    <cellStyle name="Normal 11 2 2 3 4 3 2" xfId="673"/>
    <cellStyle name="Normal 11 2 2 3 4 4" xfId="674"/>
    <cellStyle name="Normal 11 2 2 3 5" xfId="675"/>
    <cellStyle name="Normal 11 2 2 3 5 2" xfId="676"/>
    <cellStyle name="Normal 11 2 2 3 5 2 2" xfId="677"/>
    <cellStyle name="Normal 11 2 2 3 5 3" xfId="678"/>
    <cellStyle name="Normal 11 2 2 3 6" xfId="679"/>
    <cellStyle name="Normal 11 2 2 3 6 2" xfId="680"/>
    <cellStyle name="Normal 11 2 2 3 7" xfId="681"/>
    <cellStyle name="Normal 11 2 2 4" xfId="682"/>
    <cellStyle name="Normal 11 2 2 4 2" xfId="683"/>
    <cellStyle name="Normal 11 2 2 4 2 2" xfId="684"/>
    <cellStyle name="Normal 11 2 2 4 2 2 2" xfId="685"/>
    <cellStyle name="Normal 11 2 2 4 2 2 2 2" xfId="686"/>
    <cellStyle name="Normal 11 2 2 4 2 2 2 2 2" xfId="687"/>
    <cellStyle name="Normal 11 2 2 4 2 2 2 3" xfId="688"/>
    <cellStyle name="Normal 11 2 2 4 2 2 3" xfId="689"/>
    <cellStyle name="Normal 11 2 2 4 2 2 3 2" xfId="690"/>
    <cellStyle name="Normal 11 2 2 4 2 2 4" xfId="691"/>
    <cellStyle name="Normal 11 2 2 4 2 3" xfId="692"/>
    <cellStyle name="Normal 11 2 2 4 2 3 2" xfId="693"/>
    <cellStyle name="Normal 11 2 2 4 2 3 2 2" xfId="694"/>
    <cellStyle name="Normal 11 2 2 4 2 3 3" xfId="695"/>
    <cellStyle name="Normal 11 2 2 4 2 4" xfId="696"/>
    <cellStyle name="Normal 11 2 2 4 2 4 2" xfId="697"/>
    <cellStyle name="Normal 11 2 2 4 2 5" xfId="698"/>
    <cellStyle name="Normal 11 2 2 4 3" xfId="699"/>
    <cellStyle name="Normal 11 2 2 4 3 2" xfId="700"/>
    <cellStyle name="Normal 11 2 2 4 3 2 2" xfId="701"/>
    <cellStyle name="Normal 11 2 2 4 3 2 2 2" xfId="702"/>
    <cellStyle name="Normal 11 2 2 4 3 2 3" xfId="703"/>
    <cellStyle name="Normal 11 2 2 4 3 3" xfId="704"/>
    <cellStyle name="Normal 11 2 2 4 3 3 2" xfId="705"/>
    <cellStyle name="Normal 11 2 2 4 3 4" xfId="706"/>
    <cellStyle name="Normal 11 2 2 4 4" xfId="707"/>
    <cellStyle name="Normal 11 2 2 4 4 2" xfId="708"/>
    <cellStyle name="Normal 11 2 2 4 4 2 2" xfId="709"/>
    <cellStyle name="Normal 11 2 2 4 4 3" xfId="710"/>
    <cellStyle name="Normal 11 2 2 4 5" xfId="711"/>
    <cellStyle name="Normal 11 2 2 4 5 2" xfId="712"/>
    <cellStyle name="Normal 11 2 2 4 6" xfId="713"/>
    <cellStyle name="Normal 11 2 2 5" xfId="714"/>
    <cellStyle name="Normal 11 2 2 5 2" xfId="715"/>
    <cellStyle name="Normal 11 2 2 5 2 2" xfId="716"/>
    <cellStyle name="Normal 11 2 2 5 2 2 2" xfId="717"/>
    <cellStyle name="Normal 11 2 2 5 2 2 2 2" xfId="718"/>
    <cellStyle name="Normal 11 2 2 5 2 2 3" xfId="719"/>
    <cellStyle name="Normal 11 2 2 5 2 3" xfId="720"/>
    <cellStyle name="Normal 11 2 2 5 2 3 2" xfId="721"/>
    <cellStyle name="Normal 11 2 2 5 2 4" xfId="722"/>
    <cellStyle name="Normal 11 2 2 5 3" xfId="723"/>
    <cellStyle name="Normal 11 2 2 5 3 2" xfId="724"/>
    <cellStyle name="Normal 11 2 2 5 3 2 2" xfId="725"/>
    <cellStyle name="Normal 11 2 2 5 3 3" xfId="726"/>
    <cellStyle name="Normal 11 2 2 5 4" xfId="727"/>
    <cellStyle name="Normal 11 2 2 5 4 2" xfId="728"/>
    <cellStyle name="Normal 11 2 2 5 5" xfId="729"/>
    <cellStyle name="Normal 11 2 2 6" xfId="730"/>
    <cellStyle name="Normal 11 2 2 6 2" xfId="731"/>
    <cellStyle name="Normal 11 2 2 6 2 2" xfId="732"/>
    <cellStyle name="Normal 11 2 2 6 2 2 2" xfId="733"/>
    <cellStyle name="Normal 11 2 2 6 2 3" xfId="734"/>
    <cellStyle name="Normal 11 2 2 6 3" xfId="735"/>
    <cellStyle name="Normal 11 2 2 6 3 2" xfId="736"/>
    <cellStyle name="Normal 11 2 2 6 4" xfId="737"/>
    <cellStyle name="Normal 11 2 2 7" xfId="738"/>
    <cellStyle name="Normal 11 2 2 7 2" xfId="739"/>
    <cellStyle name="Normal 11 2 2 7 2 2" xfId="740"/>
    <cellStyle name="Normal 11 2 2 7 3" xfId="741"/>
    <cellStyle name="Normal 11 2 2 8" xfId="742"/>
    <cellStyle name="Normal 11 2 2 8 2" xfId="743"/>
    <cellStyle name="Normal 11 2 2 9" xfId="744"/>
    <cellStyle name="Normal 11 2 3" xfId="745"/>
    <cellStyle name="Normal 11 2 3 2" xfId="746"/>
    <cellStyle name="Normal 11 2 3 2 2" xfId="747"/>
    <cellStyle name="Normal 11 2 3 2 2 2" xfId="748"/>
    <cellStyle name="Normal 11 2 3 2 2 2 2" xfId="749"/>
    <cellStyle name="Normal 11 2 3 2 2 2 2 2" xfId="750"/>
    <cellStyle name="Normal 11 2 3 2 2 2 2 2 2" xfId="751"/>
    <cellStyle name="Normal 11 2 3 2 2 2 2 2 2 2" xfId="752"/>
    <cellStyle name="Normal 11 2 3 2 2 2 2 2 3" xfId="753"/>
    <cellStyle name="Normal 11 2 3 2 2 2 2 3" xfId="754"/>
    <cellStyle name="Normal 11 2 3 2 2 2 2 3 2" xfId="755"/>
    <cellStyle name="Normal 11 2 3 2 2 2 2 4" xfId="756"/>
    <cellStyle name="Normal 11 2 3 2 2 2 3" xfId="757"/>
    <cellStyle name="Normal 11 2 3 2 2 2 3 2" xfId="758"/>
    <cellStyle name="Normal 11 2 3 2 2 2 3 2 2" xfId="759"/>
    <cellStyle name="Normal 11 2 3 2 2 2 3 3" xfId="760"/>
    <cellStyle name="Normal 11 2 3 2 2 2 4" xfId="761"/>
    <cellStyle name="Normal 11 2 3 2 2 2 4 2" xfId="762"/>
    <cellStyle name="Normal 11 2 3 2 2 2 5" xfId="763"/>
    <cellStyle name="Normal 11 2 3 2 2 3" xfId="764"/>
    <cellStyle name="Normal 11 2 3 2 2 3 2" xfId="765"/>
    <cellStyle name="Normal 11 2 3 2 2 3 2 2" xfId="766"/>
    <cellStyle name="Normal 11 2 3 2 2 3 2 2 2" xfId="767"/>
    <cellStyle name="Normal 11 2 3 2 2 3 2 3" xfId="768"/>
    <cellStyle name="Normal 11 2 3 2 2 3 3" xfId="769"/>
    <cellStyle name="Normal 11 2 3 2 2 3 3 2" xfId="770"/>
    <cellStyle name="Normal 11 2 3 2 2 3 4" xfId="771"/>
    <cellStyle name="Normal 11 2 3 2 2 4" xfId="772"/>
    <cellStyle name="Normal 11 2 3 2 2 4 2" xfId="773"/>
    <cellStyle name="Normal 11 2 3 2 2 4 2 2" xfId="774"/>
    <cellStyle name="Normal 11 2 3 2 2 4 3" xfId="775"/>
    <cellStyle name="Normal 11 2 3 2 2 5" xfId="776"/>
    <cellStyle name="Normal 11 2 3 2 2 5 2" xfId="777"/>
    <cellStyle name="Normal 11 2 3 2 2 6" xfId="778"/>
    <cellStyle name="Normal 11 2 3 2 3" xfId="779"/>
    <cellStyle name="Normal 11 2 3 2 3 2" xfId="780"/>
    <cellStyle name="Normal 11 2 3 2 3 2 2" xfId="781"/>
    <cellStyle name="Normal 11 2 3 2 3 2 2 2" xfId="782"/>
    <cellStyle name="Normal 11 2 3 2 3 2 2 2 2" xfId="783"/>
    <cellStyle name="Normal 11 2 3 2 3 2 2 3" xfId="784"/>
    <cellStyle name="Normal 11 2 3 2 3 2 3" xfId="785"/>
    <cellStyle name="Normal 11 2 3 2 3 2 3 2" xfId="786"/>
    <cellStyle name="Normal 11 2 3 2 3 2 4" xfId="787"/>
    <cellStyle name="Normal 11 2 3 2 3 3" xfId="788"/>
    <cellStyle name="Normal 11 2 3 2 3 3 2" xfId="789"/>
    <cellStyle name="Normal 11 2 3 2 3 3 2 2" xfId="790"/>
    <cellStyle name="Normal 11 2 3 2 3 3 3" xfId="791"/>
    <cellStyle name="Normal 11 2 3 2 3 4" xfId="792"/>
    <cellStyle name="Normal 11 2 3 2 3 4 2" xfId="793"/>
    <cellStyle name="Normal 11 2 3 2 3 5" xfId="794"/>
    <cellStyle name="Normal 11 2 3 2 4" xfId="795"/>
    <cellStyle name="Normal 11 2 3 2 4 2" xfId="796"/>
    <cellStyle name="Normal 11 2 3 2 4 2 2" xfId="797"/>
    <cellStyle name="Normal 11 2 3 2 4 2 2 2" xfId="798"/>
    <cellStyle name="Normal 11 2 3 2 4 2 3" xfId="799"/>
    <cellStyle name="Normal 11 2 3 2 4 3" xfId="800"/>
    <cellStyle name="Normal 11 2 3 2 4 3 2" xfId="801"/>
    <cellStyle name="Normal 11 2 3 2 4 4" xfId="802"/>
    <cellStyle name="Normal 11 2 3 2 5" xfId="803"/>
    <cellStyle name="Normal 11 2 3 2 5 2" xfId="804"/>
    <cellStyle name="Normal 11 2 3 2 5 2 2" xfId="805"/>
    <cellStyle name="Normal 11 2 3 2 5 3" xfId="806"/>
    <cellStyle name="Normal 11 2 3 2 6" xfId="807"/>
    <cellStyle name="Normal 11 2 3 2 6 2" xfId="808"/>
    <cellStyle name="Normal 11 2 3 2 7" xfId="809"/>
    <cellStyle name="Normal 11 2 3 3" xfId="810"/>
    <cellStyle name="Normal 11 2 3 3 2" xfId="811"/>
    <cellStyle name="Normal 11 2 3 3 2 2" xfId="812"/>
    <cellStyle name="Normal 11 2 3 3 2 2 2" xfId="813"/>
    <cellStyle name="Normal 11 2 3 3 2 2 2 2" xfId="814"/>
    <cellStyle name="Normal 11 2 3 3 2 2 2 2 2" xfId="815"/>
    <cellStyle name="Normal 11 2 3 3 2 2 2 3" xfId="816"/>
    <cellStyle name="Normal 11 2 3 3 2 2 3" xfId="817"/>
    <cellStyle name="Normal 11 2 3 3 2 2 3 2" xfId="818"/>
    <cellStyle name="Normal 11 2 3 3 2 2 4" xfId="819"/>
    <cellStyle name="Normal 11 2 3 3 2 3" xfId="820"/>
    <cellStyle name="Normal 11 2 3 3 2 3 2" xfId="821"/>
    <cellStyle name="Normal 11 2 3 3 2 3 2 2" xfId="822"/>
    <cellStyle name="Normal 11 2 3 3 2 3 3" xfId="823"/>
    <cellStyle name="Normal 11 2 3 3 2 4" xfId="824"/>
    <cellStyle name="Normal 11 2 3 3 2 4 2" xfId="825"/>
    <cellStyle name="Normal 11 2 3 3 2 5" xfId="826"/>
    <cellStyle name="Normal 11 2 3 3 3" xfId="827"/>
    <cellStyle name="Normal 11 2 3 3 3 2" xfId="828"/>
    <cellStyle name="Normal 11 2 3 3 3 2 2" xfId="829"/>
    <cellStyle name="Normal 11 2 3 3 3 2 2 2" xfId="830"/>
    <cellStyle name="Normal 11 2 3 3 3 2 3" xfId="831"/>
    <cellStyle name="Normal 11 2 3 3 3 3" xfId="832"/>
    <cellStyle name="Normal 11 2 3 3 3 3 2" xfId="833"/>
    <cellStyle name="Normal 11 2 3 3 3 4" xfId="834"/>
    <cellStyle name="Normal 11 2 3 3 4" xfId="835"/>
    <cellStyle name="Normal 11 2 3 3 4 2" xfId="836"/>
    <cellStyle name="Normal 11 2 3 3 4 2 2" xfId="837"/>
    <cellStyle name="Normal 11 2 3 3 4 3" xfId="838"/>
    <cellStyle name="Normal 11 2 3 3 5" xfId="839"/>
    <cellStyle name="Normal 11 2 3 3 5 2" xfId="840"/>
    <cellStyle name="Normal 11 2 3 3 6" xfId="841"/>
    <cellStyle name="Normal 11 2 3 4" xfId="842"/>
    <cellStyle name="Normal 11 2 3 4 2" xfId="843"/>
    <cellStyle name="Normal 11 2 3 4 2 2" xfId="844"/>
    <cellStyle name="Normal 11 2 3 4 2 2 2" xfId="845"/>
    <cellStyle name="Normal 11 2 3 4 2 2 2 2" xfId="846"/>
    <cellStyle name="Normal 11 2 3 4 2 2 3" xfId="847"/>
    <cellStyle name="Normal 11 2 3 4 2 3" xfId="848"/>
    <cellStyle name="Normal 11 2 3 4 2 3 2" xfId="849"/>
    <cellStyle name="Normal 11 2 3 4 2 4" xfId="850"/>
    <cellStyle name="Normal 11 2 3 4 3" xfId="851"/>
    <cellStyle name="Normal 11 2 3 4 3 2" xfId="852"/>
    <cellStyle name="Normal 11 2 3 4 3 2 2" xfId="853"/>
    <cellStyle name="Normal 11 2 3 4 3 3" xfId="854"/>
    <cellStyle name="Normal 11 2 3 4 4" xfId="855"/>
    <cellStyle name="Normal 11 2 3 4 4 2" xfId="856"/>
    <cellStyle name="Normal 11 2 3 4 5" xfId="857"/>
    <cellStyle name="Normal 11 2 3 5" xfId="858"/>
    <cellStyle name="Normal 11 2 3 5 2" xfId="859"/>
    <cellStyle name="Normal 11 2 3 5 2 2" xfId="860"/>
    <cellStyle name="Normal 11 2 3 5 2 2 2" xfId="861"/>
    <cellStyle name="Normal 11 2 3 5 2 3" xfId="862"/>
    <cellStyle name="Normal 11 2 3 5 3" xfId="863"/>
    <cellStyle name="Normal 11 2 3 5 3 2" xfId="864"/>
    <cellStyle name="Normal 11 2 3 5 4" xfId="865"/>
    <cellStyle name="Normal 11 2 3 6" xfId="866"/>
    <cellStyle name="Normal 11 2 3 6 2" xfId="867"/>
    <cellStyle name="Normal 11 2 3 6 2 2" xfId="868"/>
    <cellStyle name="Normal 11 2 3 6 3" xfId="869"/>
    <cellStyle name="Normal 11 2 3 7" xfId="870"/>
    <cellStyle name="Normal 11 2 3 7 2" xfId="871"/>
    <cellStyle name="Normal 11 2 3 8" xfId="872"/>
    <cellStyle name="Normal 11 2 4" xfId="873"/>
    <cellStyle name="Normal 11 2 4 2" xfId="874"/>
    <cellStyle name="Normal 11 2 4 2 2" xfId="875"/>
    <cellStyle name="Normal 11 2 4 2 2 2" xfId="876"/>
    <cellStyle name="Normal 11 2 4 2 2 2 2" xfId="877"/>
    <cellStyle name="Normal 11 2 4 2 2 2 2 2" xfId="878"/>
    <cellStyle name="Normal 11 2 4 2 2 2 2 2 2" xfId="879"/>
    <cellStyle name="Normal 11 2 4 2 2 2 2 3" xfId="880"/>
    <cellStyle name="Normal 11 2 4 2 2 2 3" xfId="881"/>
    <cellStyle name="Normal 11 2 4 2 2 2 3 2" xfId="882"/>
    <cellStyle name="Normal 11 2 4 2 2 2 4" xfId="883"/>
    <cellStyle name="Normal 11 2 4 2 2 3" xfId="884"/>
    <cellStyle name="Normal 11 2 4 2 2 3 2" xfId="885"/>
    <cellStyle name="Normal 11 2 4 2 2 3 2 2" xfId="886"/>
    <cellStyle name="Normal 11 2 4 2 2 3 3" xfId="887"/>
    <cellStyle name="Normal 11 2 4 2 2 4" xfId="888"/>
    <cellStyle name="Normal 11 2 4 2 2 4 2" xfId="889"/>
    <cellStyle name="Normal 11 2 4 2 2 5" xfId="890"/>
    <cellStyle name="Normal 11 2 4 2 3" xfId="891"/>
    <cellStyle name="Normal 11 2 4 2 3 2" xfId="892"/>
    <cellStyle name="Normal 11 2 4 2 3 2 2" xfId="893"/>
    <cellStyle name="Normal 11 2 4 2 3 2 2 2" xfId="894"/>
    <cellStyle name="Normal 11 2 4 2 3 2 3" xfId="895"/>
    <cellStyle name="Normal 11 2 4 2 3 3" xfId="896"/>
    <cellStyle name="Normal 11 2 4 2 3 3 2" xfId="897"/>
    <cellStyle name="Normal 11 2 4 2 3 4" xfId="898"/>
    <cellStyle name="Normal 11 2 4 2 4" xfId="899"/>
    <cellStyle name="Normal 11 2 4 2 4 2" xfId="900"/>
    <cellStyle name="Normal 11 2 4 2 4 2 2" xfId="901"/>
    <cellStyle name="Normal 11 2 4 2 4 3" xfId="902"/>
    <cellStyle name="Normal 11 2 4 2 5" xfId="903"/>
    <cellStyle name="Normal 11 2 4 2 5 2" xfId="904"/>
    <cellStyle name="Normal 11 2 4 2 6" xfId="905"/>
    <cellStyle name="Normal 11 2 4 3" xfId="906"/>
    <cellStyle name="Normal 11 2 4 3 2" xfId="907"/>
    <cellStyle name="Normal 11 2 4 3 2 2" xfId="908"/>
    <cellStyle name="Normal 11 2 4 3 2 2 2" xfId="909"/>
    <cellStyle name="Normal 11 2 4 3 2 2 2 2" xfId="910"/>
    <cellStyle name="Normal 11 2 4 3 2 2 3" xfId="911"/>
    <cellStyle name="Normal 11 2 4 3 2 3" xfId="912"/>
    <cellStyle name="Normal 11 2 4 3 2 3 2" xfId="913"/>
    <cellStyle name="Normal 11 2 4 3 2 4" xfId="914"/>
    <cellStyle name="Normal 11 2 4 3 3" xfId="915"/>
    <cellStyle name="Normal 11 2 4 3 3 2" xfId="916"/>
    <cellStyle name="Normal 11 2 4 3 3 2 2" xfId="917"/>
    <cellStyle name="Normal 11 2 4 3 3 3" xfId="918"/>
    <cellStyle name="Normal 11 2 4 3 4" xfId="919"/>
    <cellStyle name="Normal 11 2 4 3 4 2" xfId="920"/>
    <cellStyle name="Normal 11 2 4 3 5" xfId="921"/>
    <cellStyle name="Normal 11 2 4 4" xfId="922"/>
    <cellStyle name="Normal 11 2 4 4 2" xfId="923"/>
    <cellStyle name="Normal 11 2 4 4 2 2" xfId="924"/>
    <cellStyle name="Normal 11 2 4 4 2 2 2" xfId="925"/>
    <cellStyle name="Normal 11 2 4 4 2 3" xfId="926"/>
    <cellStyle name="Normal 11 2 4 4 3" xfId="927"/>
    <cellStyle name="Normal 11 2 4 4 3 2" xfId="928"/>
    <cellStyle name="Normal 11 2 4 4 4" xfId="929"/>
    <cellStyle name="Normal 11 2 4 5" xfId="930"/>
    <cellStyle name="Normal 11 2 4 5 2" xfId="931"/>
    <cellStyle name="Normal 11 2 4 5 2 2" xfId="932"/>
    <cellStyle name="Normal 11 2 4 5 3" xfId="933"/>
    <cellStyle name="Normal 11 2 4 6" xfId="934"/>
    <cellStyle name="Normal 11 2 4 6 2" xfId="935"/>
    <cellStyle name="Normal 11 2 4 7" xfId="936"/>
    <cellStyle name="Normal 11 2 5" xfId="937"/>
    <cellStyle name="Normal 11 2 5 2" xfId="938"/>
    <cellStyle name="Normal 11 2 5 2 2" xfId="939"/>
    <cellStyle name="Normal 11 2 5 2 2 2" xfId="940"/>
    <cellStyle name="Normal 11 2 5 2 2 2 2" xfId="941"/>
    <cellStyle name="Normal 11 2 5 2 2 2 2 2" xfId="942"/>
    <cellStyle name="Normal 11 2 5 2 2 2 3" xfId="943"/>
    <cellStyle name="Normal 11 2 5 2 2 3" xfId="944"/>
    <cellStyle name="Normal 11 2 5 2 2 3 2" xfId="945"/>
    <cellStyle name="Normal 11 2 5 2 2 4" xfId="946"/>
    <cellStyle name="Normal 11 2 5 2 3" xfId="947"/>
    <cellStyle name="Normal 11 2 5 2 3 2" xfId="948"/>
    <cellStyle name="Normal 11 2 5 2 3 2 2" xfId="949"/>
    <cellStyle name="Normal 11 2 5 2 3 3" xfId="950"/>
    <cellStyle name="Normal 11 2 5 2 4" xfId="951"/>
    <cellStyle name="Normal 11 2 5 2 4 2" xfId="952"/>
    <cellStyle name="Normal 11 2 5 2 5" xfId="953"/>
    <cellStyle name="Normal 11 2 5 3" xfId="954"/>
    <cellStyle name="Normal 11 2 5 3 2" xfId="955"/>
    <cellStyle name="Normal 11 2 5 3 2 2" xfId="956"/>
    <cellStyle name="Normal 11 2 5 3 2 2 2" xfId="957"/>
    <cellStyle name="Normal 11 2 5 3 2 3" xfId="958"/>
    <cellStyle name="Normal 11 2 5 3 3" xfId="959"/>
    <cellStyle name="Normal 11 2 5 3 3 2" xfId="960"/>
    <cellStyle name="Normal 11 2 5 3 4" xfId="961"/>
    <cellStyle name="Normal 11 2 5 4" xfId="962"/>
    <cellStyle name="Normal 11 2 5 4 2" xfId="963"/>
    <cellStyle name="Normal 11 2 5 4 2 2" xfId="964"/>
    <cellStyle name="Normal 11 2 5 4 3" xfId="965"/>
    <cellStyle name="Normal 11 2 5 5" xfId="966"/>
    <cellStyle name="Normal 11 2 5 5 2" xfId="967"/>
    <cellStyle name="Normal 11 2 5 6" xfId="968"/>
    <cellStyle name="Normal 11 2 6" xfId="969"/>
    <cellStyle name="Normal 11 2 6 2" xfId="970"/>
    <cellStyle name="Normal 11 2 6 2 2" xfId="971"/>
    <cellStyle name="Normal 11 2 6 2 2 2" xfId="972"/>
    <cellStyle name="Normal 11 2 6 2 2 2 2" xfId="973"/>
    <cellStyle name="Normal 11 2 6 2 2 3" xfId="974"/>
    <cellStyle name="Normal 11 2 6 2 3" xfId="975"/>
    <cellStyle name="Normal 11 2 6 2 3 2" xfId="976"/>
    <cellStyle name="Normal 11 2 6 2 4" xfId="977"/>
    <cellStyle name="Normal 11 2 6 3" xfId="978"/>
    <cellStyle name="Normal 11 2 6 3 2" xfId="979"/>
    <cellStyle name="Normal 11 2 6 3 2 2" xfId="980"/>
    <cellStyle name="Normal 11 2 6 3 3" xfId="981"/>
    <cellStyle name="Normal 11 2 6 4" xfId="982"/>
    <cellStyle name="Normal 11 2 6 4 2" xfId="983"/>
    <cellStyle name="Normal 11 2 6 5" xfId="984"/>
    <cellStyle name="Normal 11 2 7" xfId="985"/>
    <cellStyle name="Normal 11 2 7 2" xfId="986"/>
    <cellStyle name="Normal 11 2 7 2 2" xfId="987"/>
    <cellStyle name="Normal 11 2 7 2 2 2" xfId="988"/>
    <cellStyle name="Normal 11 2 7 2 3" xfId="989"/>
    <cellStyle name="Normal 11 2 7 3" xfId="990"/>
    <cellStyle name="Normal 11 2 7 3 2" xfId="991"/>
    <cellStyle name="Normal 11 2 7 4" xfId="992"/>
    <cellStyle name="Normal 11 2 8" xfId="993"/>
    <cellStyle name="Normal 11 2 8 2" xfId="994"/>
    <cellStyle name="Normal 11 2 8 2 2" xfId="995"/>
    <cellStyle name="Normal 11 2 8 3" xfId="996"/>
    <cellStyle name="Normal 11 2 9" xfId="997"/>
    <cellStyle name="Normal 11 2 9 2" xfId="998"/>
    <cellStyle name="Normal 11 3" xfId="999"/>
    <cellStyle name="Normal 11 3 2" xfId="1000"/>
    <cellStyle name="Normal 11 3 2 2" xfId="1001"/>
    <cellStyle name="Normal 11 3 2 2 2" xfId="1002"/>
    <cellStyle name="Normal 11 3 2 2 2 2" xfId="1003"/>
    <cellStyle name="Normal 11 3 2 2 2 2 2" xfId="1004"/>
    <cellStyle name="Normal 11 3 2 2 2 2 2 2" xfId="1005"/>
    <cellStyle name="Normal 11 3 2 2 2 2 2 2 2" xfId="1006"/>
    <cellStyle name="Normal 11 3 2 2 2 2 2 2 2 2" xfId="1007"/>
    <cellStyle name="Normal 11 3 2 2 2 2 2 2 3" xfId="1008"/>
    <cellStyle name="Normal 11 3 2 2 2 2 2 3" xfId="1009"/>
    <cellStyle name="Normal 11 3 2 2 2 2 2 3 2" xfId="1010"/>
    <cellStyle name="Normal 11 3 2 2 2 2 2 4" xfId="1011"/>
    <cellStyle name="Normal 11 3 2 2 2 2 3" xfId="1012"/>
    <cellStyle name="Normal 11 3 2 2 2 2 3 2" xfId="1013"/>
    <cellStyle name="Normal 11 3 2 2 2 2 3 2 2" xfId="1014"/>
    <cellStyle name="Normal 11 3 2 2 2 2 3 3" xfId="1015"/>
    <cellStyle name="Normal 11 3 2 2 2 2 4" xfId="1016"/>
    <cellStyle name="Normal 11 3 2 2 2 2 4 2" xfId="1017"/>
    <cellStyle name="Normal 11 3 2 2 2 2 5" xfId="1018"/>
    <cellStyle name="Normal 11 3 2 2 2 3" xfId="1019"/>
    <cellStyle name="Normal 11 3 2 2 2 3 2" xfId="1020"/>
    <cellStyle name="Normal 11 3 2 2 2 3 2 2" xfId="1021"/>
    <cellStyle name="Normal 11 3 2 2 2 3 2 2 2" xfId="1022"/>
    <cellStyle name="Normal 11 3 2 2 2 3 2 3" xfId="1023"/>
    <cellStyle name="Normal 11 3 2 2 2 3 3" xfId="1024"/>
    <cellStyle name="Normal 11 3 2 2 2 3 3 2" xfId="1025"/>
    <cellStyle name="Normal 11 3 2 2 2 3 4" xfId="1026"/>
    <cellStyle name="Normal 11 3 2 2 2 4" xfId="1027"/>
    <cellStyle name="Normal 11 3 2 2 2 4 2" xfId="1028"/>
    <cellStyle name="Normal 11 3 2 2 2 4 2 2" xfId="1029"/>
    <cellStyle name="Normal 11 3 2 2 2 4 3" xfId="1030"/>
    <cellStyle name="Normal 11 3 2 2 2 5" xfId="1031"/>
    <cellStyle name="Normal 11 3 2 2 2 5 2" xfId="1032"/>
    <cellStyle name="Normal 11 3 2 2 2 6" xfId="1033"/>
    <cellStyle name="Normal 11 3 2 2 3" xfId="1034"/>
    <cellStyle name="Normal 11 3 2 2 3 2" xfId="1035"/>
    <cellStyle name="Normal 11 3 2 2 3 2 2" xfId="1036"/>
    <cellStyle name="Normal 11 3 2 2 3 2 2 2" xfId="1037"/>
    <cellStyle name="Normal 11 3 2 2 3 2 2 2 2" xfId="1038"/>
    <cellStyle name="Normal 11 3 2 2 3 2 2 3" xfId="1039"/>
    <cellStyle name="Normal 11 3 2 2 3 2 3" xfId="1040"/>
    <cellStyle name="Normal 11 3 2 2 3 2 3 2" xfId="1041"/>
    <cellStyle name="Normal 11 3 2 2 3 2 4" xfId="1042"/>
    <cellStyle name="Normal 11 3 2 2 3 3" xfId="1043"/>
    <cellStyle name="Normal 11 3 2 2 3 3 2" xfId="1044"/>
    <cellStyle name="Normal 11 3 2 2 3 3 2 2" xfId="1045"/>
    <cellStyle name="Normal 11 3 2 2 3 3 3" xfId="1046"/>
    <cellStyle name="Normal 11 3 2 2 3 4" xfId="1047"/>
    <cellStyle name="Normal 11 3 2 2 3 4 2" xfId="1048"/>
    <cellStyle name="Normal 11 3 2 2 3 5" xfId="1049"/>
    <cellStyle name="Normal 11 3 2 2 4" xfId="1050"/>
    <cellStyle name="Normal 11 3 2 2 4 2" xfId="1051"/>
    <cellStyle name="Normal 11 3 2 2 4 2 2" xfId="1052"/>
    <cellStyle name="Normal 11 3 2 2 4 2 2 2" xfId="1053"/>
    <cellStyle name="Normal 11 3 2 2 4 2 3" xfId="1054"/>
    <cellStyle name="Normal 11 3 2 2 4 3" xfId="1055"/>
    <cellStyle name="Normal 11 3 2 2 4 3 2" xfId="1056"/>
    <cellStyle name="Normal 11 3 2 2 4 4" xfId="1057"/>
    <cellStyle name="Normal 11 3 2 2 5" xfId="1058"/>
    <cellStyle name="Normal 11 3 2 2 5 2" xfId="1059"/>
    <cellStyle name="Normal 11 3 2 2 5 2 2" xfId="1060"/>
    <cellStyle name="Normal 11 3 2 2 5 3" xfId="1061"/>
    <cellStyle name="Normal 11 3 2 2 6" xfId="1062"/>
    <cellStyle name="Normal 11 3 2 2 6 2" xfId="1063"/>
    <cellStyle name="Normal 11 3 2 2 7" xfId="1064"/>
    <cellStyle name="Normal 11 3 2 3" xfId="1065"/>
    <cellStyle name="Normal 11 3 2 3 2" xfId="1066"/>
    <cellStyle name="Normal 11 3 2 3 2 2" xfId="1067"/>
    <cellStyle name="Normal 11 3 2 3 2 2 2" xfId="1068"/>
    <cellStyle name="Normal 11 3 2 3 2 2 2 2" xfId="1069"/>
    <cellStyle name="Normal 11 3 2 3 2 2 2 2 2" xfId="1070"/>
    <cellStyle name="Normal 11 3 2 3 2 2 2 3" xfId="1071"/>
    <cellStyle name="Normal 11 3 2 3 2 2 3" xfId="1072"/>
    <cellStyle name="Normal 11 3 2 3 2 2 3 2" xfId="1073"/>
    <cellStyle name="Normal 11 3 2 3 2 2 4" xfId="1074"/>
    <cellStyle name="Normal 11 3 2 3 2 3" xfId="1075"/>
    <cellStyle name="Normal 11 3 2 3 2 3 2" xfId="1076"/>
    <cellStyle name="Normal 11 3 2 3 2 3 2 2" xfId="1077"/>
    <cellStyle name="Normal 11 3 2 3 2 3 3" xfId="1078"/>
    <cellStyle name="Normal 11 3 2 3 2 4" xfId="1079"/>
    <cellStyle name="Normal 11 3 2 3 2 4 2" xfId="1080"/>
    <cellStyle name="Normal 11 3 2 3 2 5" xfId="1081"/>
    <cellStyle name="Normal 11 3 2 3 3" xfId="1082"/>
    <cellStyle name="Normal 11 3 2 3 3 2" xfId="1083"/>
    <cellStyle name="Normal 11 3 2 3 3 2 2" xfId="1084"/>
    <cellStyle name="Normal 11 3 2 3 3 2 2 2" xfId="1085"/>
    <cellStyle name="Normal 11 3 2 3 3 2 3" xfId="1086"/>
    <cellStyle name="Normal 11 3 2 3 3 3" xfId="1087"/>
    <cellStyle name="Normal 11 3 2 3 3 3 2" xfId="1088"/>
    <cellStyle name="Normal 11 3 2 3 3 4" xfId="1089"/>
    <cellStyle name="Normal 11 3 2 3 4" xfId="1090"/>
    <cellStyle name="Normal 11 3 2 3 4 2" xfId="1091"/>
    <cellStyle name="Normal 11 3 2 3 4 2 2" xfId="1092"/>
    <cellStyle name="Normal 11 3 2 3 4 3" xfId="1093"/>
    <cellStyle name="Normal 11 3 2 3 5" xfId="1094"/>
    <cellStyle name="Normal 11 3 2 3 5 2" xfId="1095"/>
    <cellStyle name="Normal 11 3 2 3 6" xfId="1096"/>
    <cellStyle name="Normal 11 3 2 4" xfId="1097"/>
    <cellStyle name="Normal 11 3 2 4 2" xfId="1098"/>
    <cellStyle name="Normal 11 3 2 4 2 2" xfId="1099"/>
    <cellStyle name="Normal 11 3 2 4 2 2 2" xfId="1100"/>
    <cellStyle name="Normal 11 3 2 4 2 2 2 2" xfId="1101"/>
    <cellStyle name="Normal 11 3 2 4 2 2 3" xfId="1102"/>
    <cellStyle name="Normal 11 3 2 4 2 3" xfId="1103"/>
    <cellStyle name="Normal 11 3 2 4 2 3 2" xfId="1104"/>
    <cellStyle name="Normal 11 3 2 4 2 4" xfId="1105"/>
    <cellStyle name="Normal 11 3 2 4 3" xfId="1106"/>
    <cellStyle name="Normal 11 3 2 4 3 2" xfId="1107"/>
    <cellStyle name="Normal 11 3 2 4 3 2 2" xfId="1108"/>
    <cellStyle name="Normal 11 3 2 4 3 3" xfId="1109"/>
    <cellStyle name="Normal 11 3 2 4 4" xfId="1110"/>
    <cellStyle name="Normal 11 3 2 4 4 2" xfId="1111"/>
    <cellStyle name="Normal 11 3 2 4 5" xfId="1112"/>
    <cellStyle name="Normal 11 3 2 5" xfId="1113"/>
    <cellStyle name="Normal 11 3 2 5 2" xfId="1114"/>
    <cellStyle name="Normal 11 3 2 5 2 2" xfId="1115"/>
    <cellStyle name="Normal 11 3 2 5 2 2 2" xfId="1116"/>
    <cellStyle name="Normal 11 3 2 5 2 3" xfId="1117"/>
    <cellStyle name="Normal 11 3 2 5 3" xfId="1118"/>
    <cellStyle name="Normal 11 3 2 5 3 2" xfId="1119"/>
    <cellStyle name="Normal 11 3 2 5 4" xfId="1120"/>
    <cellStyle name="Normal 11 3 2 6" xfId="1121"/>
    <cellStyle name="Normal 11 3 2 6 2" xfId="1122"/>
    <cellStyle name="Normal 11 3 2 6 2 2" xfId="1123"/>
    <cellStyle name="Normal 11 3 2 6 3" xfId="1124"/>
    <cellStyle name="Normal 11 3 2 7" xfId="1125"/>
    <cellStyle name="Normal 11 3 2 7 2" xfId="1126"/>
    <cellStyle name="Normal 11 3 2 8" xfId="1127"/>
    <cellStyle name="Normal 11 3 3" xfId="1128"/>
    <cellStyle name="Normal 11 3 3 2" xfId="1129"/>
    <cellStyle name="Normal 11 3 3 2 2" xfId="1130"/>
    <cellStyle name="Normal 11 3 3 2 2 2" xfId="1131"/>
    <cellStyle name="Normal 11 3 3 2 2 2 2" xfId="1132"/>
    <cellStyle name="Normal 11 3 3 2 2 2 2 2" xfId="1133"/>
    <cellStyle name="Normal 11 3 3 2 2 2 2 2 2" xfId="1134"/>
    <cellStyle name="Normal 11 3 3 2 2 2 2 3" xfId="1135"/>
    <cellStyle name="Normal 11 3 3 2 2 2 3" xfId="1136"/>
    <cellStyle name="Normal 11 3 3 2 2 2 3 2" xfId="1137"/>
    <cellStyle name="Normal 11 3 3 2 2 2 4" xfId="1138"/>
    <cellStyle name="Normal 11 3 3 2 2 3" xfId="1139"/>
    <cellStyle name="Normal 11 3 3 2 2 3 2" xfId="1140"/>
    <cellStyle name="Normal 11 3 3 2 2 3 2 2" xfId="1141"/>
    <cellStyle name="Normal 11 3 3 2 2 3 3" xfId="1142"/>
    <cellStyle name="Normal 11 3 3 2 2 4" xfId="1143"/>
    <cellStyle name="Normal 11 3 3 2 2 4 2" xfId="1144"/>
    <cellStyle name="Normal 11 3 3 2 2 5" xfId="1145"/>
    <cellStyle name="Normal 11 3 3 2 3" xfId="1146"/>
    <cellStyle name="Normal 11 3 3 2 3 2" xfId="1147"/>
    <cellStyle name="Normal 11 3 3 2 3 2 2" xfId="1148"/>
    <cellStyle name="Normal 11 3 3 2 3 2 2 2" xfId="1149"/>
    <cellStyle name="Normal 11 3 3 2 3 2 3" xfId="1150"/>
    <cellStyle name="Normal 11 3 3 2 3 3" xfId="1151"/>
    <cellStyle name="Normal 11 3 3 2 3 3 2" xfId="1152"/>
    <cellStyle name="Normal 11 3 3 2 3 4" xfId="1153"/>
    <cellStyle name="Normal 11 3 3 2 4" xfId="1154"/>
    <cellStyle name="Normal 11 3 3 2 4 2" xfId="1155"/>
    <cellStyle name="Normal 11 3 3 2 4 2 2" xfId="1156"/>
    <cellStyle name="Normal 11 3 3 2 4 3" xfId="1157"/>
    <cellStyle name="Normal 11 3 3 2 5" xfId="1158"/>
    <cellStyle name="Normal 11 3 3 2 5 2" xfId="1159"/>
    <cellStyle name="Normal 11 3 3 2 6" xfId="1160"/>
    <cellStyle name="Normal 11 3 3 3" xfId="1161"/>
    <cellStyle name="Normal 11 3 3 3 2" xfId="1162"/>
    <cellStyle name="Normal 11 3 3 3 2 2" xfId="1163"/>
    <cellStyle name="Normal 11 3 3 3 2 2 2" xfId="1164"/>
    <cellStyle name="Normal 11 3 3 3 2 2 2 2" xfId="1165"/>
    <cellStyle name="Normal 11 3 3 3 2 2 3" xfId="1166"/>
    <cellStyle name="Normal 11 3 3 3 2 3" xfId="1167"/>
    <cellStyle name="Normal 11 3 3 3 2 3 2" xfId="1168"/>
    <cellStyle name="Normal 11 3 3 3 2 4" xfId="1169"/>
    <cellStyle name="Normal 11 3 3 3 3" xfId="1170"/>
    <cellStyle name="Normal 11 3 3 3 3 2" xfId="1171"/>
    <cellStyle name="Normal 11 3 3 3 3 2 2" xfId="1172"/>
    <cellStyle name="Normal 11 3 3 3 3 3" xfId="1173"/>
    <cellStyle name="Normal 11 3 3 3 4" xfId="1174"/>
    <cellStyle name="Normal 11 3 3 3 4 2" xfId="1175"/>
    <cellStyle name="Normal 11 3 3 3 5" xfId="1176"/>
    <cellStyle name="Normal 11 3 3 4" xfId="1177"/>
    <cellStyle name="Normal 11 3 3 4 2" xfId="1178"/>
    <cellStyle name="Normal 11 3 3 4 2 2" xfId="1179"/>
    <cellStyle name="Normal 11 3 3 4 2 2 2" xfId="1180"/>
    <cellStyle name="Normal 11 3 3 4 2 3" xfId="1181"/>
    <cellStyle name="Normal 11 3 3 4 3" xfId="1182"/>
    <cellStyle name="Normal 11 3 3 4 3 2" xfId="1183"/>
    <cellStyle name="Normal 11 3 3 4 4" xfId="1184"/>
    <cellStyle name="Normal 11 3 3 5" xfId="1185"/>
    <cellStyle name="Normal 11 3 3 5 2" xfId="1186"/>
    <cellStyle name="Normal 11 3 3 5 2 2" xfId="1187"/>
    <cellStyle name="Normal 11 3 3 5 3" xfId="1188"/>
    <cellStyle name="Normal 11 3 3 6" xfId="1189"/>
    <cellStyle name="Normal 11 3 3 6 2" xfId="1190"/>
    <cellStyle name="Normal 11 3 3 7" xfId="1191"/>
    <cellStyle name="Normal 11 3 4" xfId="1192"/>
    <cellStyle name="Normal 11 3 4 2" xfId="1193"/>
    <cellStyle name="Normal 11 3 4 2 2" xfId="1194"/>
    <cellStyle name="Normal 11 3 4 2 2 2" xfId="1195"/>
    <cellStyle name="Normal 11 3 4 2 2 2 2" xfId="1196"/>
    <cellStyle name="Normal 11 3 4 2 2 2 2 2" xfId="1197"/>
    <cellStyle name="Normal 11 3 4 2 2 2 3" xfId="1198"/>
    <cellStyle name="Normal 11 3 4 2 2 3" xfId="1199"/>
    <cellStyle name="Normal 11 3 4 2 2 3 2" xfId="1200"/>
    <cellStyle name="Normal 11 3 4 2 2 4" xfId="1201"/>
    <cellStyle name="Normal 11 3 4 2 3" xfId="1202"/>
    <cellStyle name="Normal 11 3 4 2 3 2" xfId="1203"/>
    <cellStyle name="Normal 11 3 4 2 3 2 2" xfId="1204"/>
    <cellStyle name="Normal 11 3 4 2 3 3" xfId="1205"/>
    <cellStyle name="Normal 11 3 4 2 4" xfId="1206"/>
    <cellStyle name="Normal 11 3 4 2 4 2" xfId="1207"/>
    <cellStyle name="Normal 11 3 4 2 5" xfId="1208"/>
    <cellStyle name="Normal 11 3 4 3" xfId="1209"/>
    <cellStyle name="Normal 11 3 4 3 2" xfId="1210"/>
    <cellStyle name="Normal 11 3 4 3 2 2" xfId="1211"/>
    <cellStyle name="Normal 11 3 4 3 2 2 2" xfId="1212"/>
    <cellStyle name="Normal 11 3 4 3 2 3" xfId="1213"/>
    <cellStyle name="Normal 11 3 4 3 3" xfId="1214"/>
    <cellStyle name="Normal 11 3 4 3 3 2" xfId="1215"/>
    <cellStyle name="Normal 11 3 4 3 4" xfId="1216"/>
    <cellStyle name="Normal 11 3 4 4" xfId="1217"/>
    <cellStyle name="Normal 11 3 4 4 2" xfId="1218"/>
    <cellStyle name="Normal 11 3 4 4 2 2" xfId="1219"/>
    <cellStyle name="Normal 11 3 4 4 3" xfId="1220"/>
    <cellStyle name="Normal 11 3 4 5" xfId="1221"/>
    <cellStyle name="Normal 11 3 4 5 2" xfId="1222"/>
    <cellStyle name="Normal 11 3 4 6" xfId="1223"/>
    <cellStyle name="Normal 11 3 5" xfId="1224"/>
    <cellStyle name="Normal 11 3 5 2" xfId="1225"/>
    <cellStyle name="Normal 11 3 5 2 2" xfId="1226"/>
    <cellStyle name="Normal 11 3 5 2 2 2" xfId="1227"/>
    <cellStyle name="Normal 11 3 5 2 2 2 2" xfId="1228"/>
    <cellStyle name="Normal 11 3 5 2 2 3" xfId="1229"/>
    <cellStyle name="Normal 11 3 5 2 3" xfId="1230"/>
    <cellStyle name="Normal 11 3 5 2 3 2" xfId="1231"/>
    <cellStyle name="Normal 11 3 5 2 4" xfId="1232"/>
    <cellStyle name="Normal 11 3 5 3" xfId="1233"/>
    <cellStyle name="Normal 11 3 5 3 2" xfId="1234"/>
    <cellStyle name="Normal 11 3 5 3 2 2" xfId="1235"/>
    <cellStyle name="Normal 11 3 5 3 3" xfId="1236"/>
    <cellStyle name="Normal 11 3 5 4" xfId="1237"/>
    <cellStyle name="Normal 11 3 5 4 2" xfId="1238"/>
    <cellStyle name="Normal 11 3 5 5" xfId="1239"/>
    <cellStyle name="Normal 11 3 6" xfId="1240"/>
    <cellStyle name="Normal 11 3 6 2" xfId="1241"/>
    <cellStyle name="Normal 11 3 6 2 2" xfId="1242"/>
    <cellStyle name="Normal 11 3 6 2 2 2" xfId="1243"/>
    <cellStyle name="Normal 11 3 6 2 3" xfId="1244"/>
    <cellStyle name="Normal 11 3 6 3" xfId="1245"/>
    <cellStyle name="Normal 11 3 6 3 2" xfId="1246"/>
    <cellStyle name="Normal 11 3 6 4" xfId="1247"/>
    <cellStyle name="Normal 11 3 7" xfId="1248"/>
    <cellStyle name="Normal 11 3 7 2" xfId="1249"/>
    <cellStyle name="Normal 11 3 7 2 2" xfId="1250"/>
    <cellStyle name="Normal 11 3 7 3" xfId="1251"/>
    <cellStyle name="Normal 11 3 8" xfId="1252"/>
    <cellStyle name="Normal 11 3 8 2" xfId="1253"/>
    <cellStyle name="Normal 11 3 9" xfId="1254"/>
    <cellStyle name="Normal 11 4" xfId="1255"/>
    <cellStyle name="Normal 11 4 2" xfId="1256"/>
    <cellStyle name="Normal 11 4 2 2" xfId="1257"/>
    <cellStyle name="Normal 11 4 2 2 2" xfId="1258"/>
    <cellStyle name="Normal 11 4 2 2 2 2" xfId="1259"/>
    <cellStyle name="Normal 11 4 2 2 2 2 2" xfId="1260"/>
    <cellStyle name="Normal 11 4 2 2 2 2 2 2" xfId="1261"/>
    <cellStyle name="Normal 11 4 2 2 2 2 2 2 2" xfId="1262"/>
    <cellStyle name="Normal 11 4 2 2 2 2 2 3" xfId="1263"/>
    <cellStyle name="Normal 11 4 2 2 2 2 3" xfId="1264"/>
    <cellStyle name="Normal 11 4 2 2 2 2 3 2" xfId="1265"/>
    <cellStyle name="Normal 11 4 2 2 2 2 4" xfId="1266"/>
    <cellStyle name="Normal 11 4 2 2 2 3" xfId="1267"/>
    <cellStyle name="Normal 11 4 2 2 2 3 2" xfId="1268"/>
    <cellStyle name="Normal 11 4 2 2 2 3 2 2" xfId="1269"/>
    <cellStyle name="Normal 11 4 2 2 2 3 3" xfId="1270"/>
    <cellStyle name="Normal 11 4 2 2 2 4" xfId="1271"/>
    <cellStyle name="Normal 11 4 2 2 2 4 2" xfId="1272"/>
    <cellStyle name="Normal 11 4 2 2 2 5" xfId="1273"/>
    <cellStyle name="Normal 11 4 2 2 3" xfId="1274"/>
    <cellStyle name="Normal 11 4 2 2 3 2" xfId="1275"/>
    <cellStyle name="Normal 11 4 2 2 3 2 2" xfId="1276"/>
    <cellStyle name="Normal 11 4 2 2 3 2 2 2" xfId="1277"/>
    <cellStyle name="Normal 11 4 2 2 3 2 3" xfId="1278"/>
    <cellStyle name="Normal 11 4 2 2 3 3" xfId="1279"/>
    <cellStyle name="Normal 11 4 2 2 3 3 2" xfId="1280"/>
    <cellStyle name="Normal 11 4 2 2 3 4" xfId="1281"/>
    <cellStyle name="Normal 11 4 2 2 4" xfId="1282"/>
    <cellStyle name="Normal 11 4 2 2 4 2" xfId="1283"/>
    <cellStyle name="Normal 11 4 2 2 4 2 2" xfId="1284"/>
    <cellStyle name="Normal 11 4 2 2 4 3" xfId="1285"/>
    <cellStyle name="Normal 11 4 2 2 5" xfId="1286"/>
    <cellStyle name="Normal 11 4 2 2 5 2" xfId="1287"/>
    <cellStyle name="Normal 11 4 2 2 6" xfId="1288"/>
    <cellStyle name="Normal 11 4 2 3" xfId="1289"/>
    <cellStyle name="Normal 11 4 2 3 2" xfId="1290"/>
    <cellStyle name="Normal 11 4 2 3 2 2" xfId="1291"/>
    <cellStyle name="Normal 11 4 2 3 2 2 2" xfId="1292"/>
    <cellStyle name="Normal 11 4 2 3 2 2 2 2" xfId="1293"/>
    <cellStyle name="Normal 11 4 2 3 2 2 3" xfId="1294"/>
    <cellStyle name="Normal 11 4 2 3 2 3" xfId="1295"/>
    <cellStyle name="Normal 11 4 2 3 2 3 2" xfId="1296"/>
    <cellStyle name="Normal 11 4 2 3 2 4" xfId="1297"/>
    <cellStyle name="Normal 11 4 2 3 3" xfId="1298"/>
    <cellStyle name="Normal 11 4 2 3 3 2" xfId="1299"/>
    <cellStyle name="Normal 11 4 2 3 3 2 2" xfId="1300"/>
    <cellStyle name="Normal 11 4 2 3 3 3" xfId="1301"/>
    <cellStyle name="Normal 11 4 2 3 4" xfId="1302"/>
    <cellStyle name="Normal 11 4 2 3 4 2" xfId="1303"/>
    <cellStyle name="Normal 11 4 2 3 5" xfId="1304"/>
    <cellStyle name="Normal 11 4 2 4" xfId="1305"/>
    <cellStyle name="Normal 11 4 2 4 2" xfId="1306"/>
    <cellStyle name="Normal 11 4 2 4 2 2" xfId="1307"/>
    <cellStyle name="Normal 11 4 2 4 2 2 2" xfId="1308"/>
    <cellStyle name="Normal 11 4 2 4 2 3" xfId="1309"/>
    <cellStyle name="Normal 11 4 2 4 3" xfId="1310"/>
    <cellStyle name="Normal 11 4 2 4 3 2" xfId="1311"/>
    <cellStyle name="Normal 11 4 2 4 4" xfId="1312"/>
    <cellStyle name="Normal 11 4 2 5" xfId="1313"/>
    <cellStyle name="Normal 11 4 2 5 2" xfId="1314"/>
    <cellStyle name="Normal 11 4 2 5 2 2" xfId="1315"/>
    <cellStyle name="Normal 11 4 2 5 3" xfId="1316"/>
    <cellStyle name="Normal 11 4 2 6" xfId="1317"/>
    <cellStyle name="Normal 11 4 2 6 2" xfId="1318"/>
    <cellStyle name="Normal 11 4 2 7" xfId="1319"/>
    <cellStyle name="Normal 11 4 3" xfId="1320"/>
    <cellStyle name="Normal 11 4 3 2" xfId="1321"/>
    <cellStyle name="Normal 11 4 3 2 2" xfId="1322"/>
    <cellStyle name="Normal 11 4 3 2 2 2" xfId="1323"/>
    <cellStyle name="Normal 11 4 3 2 2 2 2" xfId="1324"/>
    <cellStyle name="Normal 11 4 3 2 2 2 2 2" xfId="1325"/>
    <cellStyle name="Normal 11 4 3 2 2 2 3" xfId="1326"/>
    <cellStyle name="Normal 11 4 3 2 2 3" xfId="1327"/>
    <cellStyle name="Normal 11 4 3 2 2 3 2" xfId="1328"/>
    <cellStyle name="Normal 11 4 3 2 2 4" xfId="1329"/>
    <cellStyle name="Normal 11 4 3 2 3" xfId="1330"/>
    <cellStyle name="Normal 11 4 3 2 3 2" xfId="1331"/>
    <cellStyle name="Normal 11 4 3 2 3 2 2" xfId="1332"/>
    <cellStyle name="Normal 11 4 3 2 3 3" xfId="1333"/>
    <cellStyle name="Normal 11 4 3 2 4" xfId="1334"/>
    <cellStyle name="Normal 11 4 3 2 4 2" xfId="1335"/>
    <cellStyle name="Normal 11 4 3 2 5" xfId="1336"/>
    <cellStyle name="Normal 11 4 3 3" xfId="1337"/>
    <cellStyle name="Normal 11 4 3 3 2" xfId="1338"/>
    <cellStyle name="Normal 11 4 3 3 2 2" xfId="1339"/>
    <cellStyle name="Normal 11 4 3 3 2 2 2" xfId="1340"/>
    <cellStyle name="Normal 11 4 3 3 2 3" xfId="1341"/>
    <cellStyle name="Normal 11 4 3 3 3" xfId="1342"/>
    <cellStyle name="Normal 11 4 3 3 3 2" xfId="1343"/>
    <cellStyle name="Normal 11 4 3 3 4" xfId="1344"/>
    <cellStyle name="Normal 11 4 3 4" xfId="1345"/>
    <cellStyle name="Normal 11 4 3 4 2" xfId="1346"/>
    <cellStyle name="Normal 11 4 3 4 2 2" xfId="1347"/>
    <cellStyle name="Normal 11 4 3 4 3" xfId="1348"/>
    <cellStyle name="Normal 11 4 3 5" xfId="1349"/>
    <cellStyle name="Normal 11 4 3 5 2" xfId="1350"/>
    <cellStyle name="Normal 11 4 3 6" xfId="1351"/>
    <cellStyle name="Normal 11 4 4" xfId="1352"/>
    <cellStyle name="Normal 11 4 4 2" xfId="1353"/>
    <cellStyle name="Normal 11 4 4 2 2" xfId="1354"/>
    <cellStyle name="Normal 11 4 4 2 2 2" xfId="1355"/>
    <cellStyle name="Normal 11 4 4 2 2 2 2" xfId="1356"/>
    <cellStyle name="Normal 11 4 4 2 2 3" xfId="1357"/>
    <cellStyle name="Normal 11 4 4 2 3" xfId="1358"/>
    <cellStyle name="Normal 11 4 4 2 3 2" xfId="1359"/>
    <cellStyle name="Normal 11 4 4 2 4" xfId="1360"/>
    <cellStyle name="Normal 11 4 4 3" xfId="1361"/>
    <cellStyle name="Normal 11 4 4 3 2" xfId="1362"/>
    <cellStyle name="Normal 11 4 4 3 2 2" xfId="1363"/>
    <cellStyle name="Normal 11 4 4 3 3" xfId="1364"/>
    <cellStyle name="Normal 11 4 4 4" xfId="1365"/>
    <cellStyle name="Normal 11 4 4 4 2" xfId="1366"/>
    <cellStyle name="Normal 11 4 4 5" xfId="1367"/>
    <cellStyle name="Normal 11 4 5" xfId="1368"/>
    <cellStyle name="Normal 11 4 5 2" xfId="1369"/>
    <cellStyle name="Normal 11 4 5 2 2" xfId="1370"/>
    <cellStyle name="Normal 11 4 5 2 2 2" xfId="1371"/>
    <cellStyle name="Normal 11 4 5 2 3" xfId="1372"/>
    <cellStyle name="Normal 11 4 5 3" xfId="1373"/>
    <cellStyle name="Normal 11 4 5 3 2" xfId="1374"/>
    <cellStyle name="Normal 11 4 5 4" xfId="1375"/>
    <cellStyle name="Normal 11 4 6" xfId="1376"/>
    <cellStyle name="Normal 11 4 6 2" xfId="1377"/>
    <cellStyle name="Normal 11 4 6 2 2" xfId="1378"/>
    <cellStyle name="Normal 11 4 6 3" xfId="1379"/>
    <cellStyle name="Normal 11 4 7" xfId="1380"/>
    <cellStyle name="Normal 11 4 7 2" xfId="1381"/>
    <cellStyle name="Normal 11 4 8" xfId="1382"/>
    <cellStyle name="Normal 11 5" xfId="1383"/>
    <cellStyle name="Normal 11 5 2" xfId="1384"/>
    <cellStyle name="Normal 11 5 2 2" xfId="1385"/>
    <cellStyle name="Normal 11 5 2 2 2" xfId="1386"/>
    <cellStyle name="Normal 11 5 2 2 2 2" xfId="1387"/>
    <cellStyle name="Normal 11 5 2 2 2 2 2" xfId="1388"/>
    <cellStyle name="Normal 11 5 2 2 2 2 2 2" xfId="1389"/>
    <cellStyle name="Normal 11 5 2 2 2 2 3" xfId="1390"/>
    <cellStyle name="Normal 11 5 2 2 2 3" xfId="1391"/>
    <cellStyle name="Normal 11 5 2 2 2 3 2" xfId="1392"/>
    <cellStyle name="Normal 11 5 2 2 2 4" xfId="1393"/>
    <cellStyle name="Normal 11 5 2 2 3" xfId="1394"/>
    <cellStyle name="Normal 11 5 2 2 3 2" xfId="1395"/>
    <cellStyle name="Normal 11 5 2 2 3 2 2" xfId="1396"/>
    <cellStyle name="Normal 11 5 2 2 3 3" xfId="1397"/>
    <cellStyle name="Normal 11 5 2 2 4" xfId="1398"/>
    <cellStyle name="Normal 11 5 2 2 4 2" xfId="1399"/>
    <cellStyle name="Normal 11 5 2 2 5" xfId="1400"/>
    <cellStyle name="Normal 11 5 2 3" xfId="1401"/>
    <cellStyle name="Normal 11 5 2 3 2" xfId="1402"/>
    <cellStyle name="Normal 11 5 2 3 2 2" xfId="1403"/>
    <cellStyle name="Normal 11 5 2 3 2 2 2" xfId="1404"/>
    <cellStyle name="Normal 11 5 2 3 2 3" xfId="1405"/>
    <cellStyle name="Normal 11 5 2 3 3" xfId="1406"/>
    <cellStyle name="Normal 11 5 2 3 3 2" xfId="1407"/>
    <cellStyle name="Normal 11 5 2 3 4" xfId="1408"/>
    <cellStyle name="Normal 11 5 2 4" xfId="1409"/>
    <cellStyle name="Normal 11 5 2 4 2" xfId="1410"/>
    <cellStyle name="Normal 11 5 2 4 2 2" xfId="1411"/>
    <cellStyle name="Normal 11 5 2 4 3" xfId="1412"/>
    <cellStyle name="Normal 11 5 2 5" xfId="1413"/>
    <cellStyle name="Normal 11 5 2 5 2" xfId="1414"/>
    <cellStyle name="Normal 11 5 2 6" xfId="1415"/>
    <cellStyle name="Normal 11 5 3" xfId="1416"/>
    <cellStyle name="Normal 11 5 3 2" xfId="1417"/>
    <cellStyle name="Normal 11 5 3 2 2" xfId="1418"/>
    <cellStyle name="Normal 11 5 3 2 2 2" xfId="1419"/>
    <cellStyle name="Normal 11 5 3 2 2 2 2" xfId="1420"/>
    <cellStyle name="Normal 11 5 3 2 2 3" xfId="1421"/>
    <cellStyle name="Normal 11 5 3 2 3" xfId="1422"/>
    <cellStyle name="Normal 11 5 3 2 3 2" xfId="1423"/>
    <cellStyle name="Normal 11 5 3 2 4" xfId="1424"/>
    <cellStyle name="Normal 11 5 3 3" xfId="1425"/>
    <cellStyle name="Normal 11 5 3 3 2" xfId="1426"/>
    <cellStyle name="Normal 11 5 3 3 2 2" xfId="1427"/>
    <cellStyle name="Normal 11 5 3 3 3" xfId="1428"/>
    <cellStyle name="Normal 11 5 3 4" xfId="1429"/>
    <cellStyle name="Normal 11 5 3 4 2" xfId="1430"/>
    <cellStyle name="Normal 11 5 3 5" xfId="1431"/>
    <cellStyle name="Normal 11 5 4" xfId="1432"/>
    <cellStyle name="Normal 11 5 4 2" xfId="1433"/>
    <cellStyle name="Normal 11 5 4 2 2" xfId="1434"/>
    <cellStyle name="Normal 11 5 4 2 2 2" xfId="1435"/>
    <cellStyle name="Normal 11 5 4 2 3" xfId="1436"/>
    <cellStyle name="Normal 11 5 4 3" xfId="1437"/>
    <cellStyle name="Normal 11 5 4 3 2" xfId="1438"/>
    <cellStyle name="Normal 11 5 4 4" xfId="1439"/>
    <cellStyle name="Normal 11 5 5" xfId="1440"/>
    <cellStyle name="Normal 11 5 5 2" xfId="1441"/>
    <cellStyle name="Normal 11 5 5 2 2" xfId="1442"/>
    <cellStyle name="Normal 11 5 5 3" xfId="1443"/>
    <cellStyle name="Normal 11 5 6" xfId="1444"/>
    <cellStyle name="Normal 11 5 6 2" xfId="1445"/>
    <cellStyle name="Normal 11 5 7" xfId="1446"/>
    <cellStyle name="Normal 11 6" xfId="1447"/>
    <cellStyle name="Normal 11 6 2" xfId="1448"/>
    <cellStyle name="Normal 11 6 2 2" xfId="1449"/>
    <cellStyle name="Normal 11 6 2 2 2" xfId="1450"/>
    <cellStyle name="Normal 11 6 2 2 2 2" xfId="1451"/>
    <cellStyle name="Normal 11 6 2 2 2 2 2" xfId="1452"/>
    <cellStyle name="Normal 11 6 2 2 2 3" xfId="1453"/>
    <cellStyle name="Normal 11 6 2 2 3" xfId="1454"/>
    <cellStyle name="Normal 11 6 2 2 3 2" xfId="1455"/>
    <cellStyle name="Normal 11 6 2 2 4" xfId="1456"/>
    <cellStyle name="Normal 11 6 2 3" xfId="1457"/>
    <cellStyle name="Normal 11 6 2 3 2" xfId="1458"/>
    <cellStyle name="Normal 11 6 2 3 2 2" xfId="1459"/>
    <cellStyle name="Normal 11 6 2 3 3" xfId="1460"/>
    <cellStyle name="Normal 11 6 2 4" xfId="1461"/>
    <cellStyle name="Normal 11 6 2 4 2" xfId="1462"/>
    <cellStyle name="Normal 11 6 2 5" xfId="1463"/>
    <cellStyle name="Normal 11 6 3" xfId="1464"/>
    <cellStyle name="Normal 11 6 3 2" xfId="1465"/>
    <cellStyle name="Normal 11 6 3 2 2" xfId="1466"/>
    <cellStyle name="Normal 11 6 3 2 2 2" xfId="1467"/>
    <cellStyle name="Normal 11 6 3 2 3" xfId="1468"/>
    <cellStyle name="Normal 11 6 3 3" xfId="1469"/>
    <cellStyle name="Normal 11 6 3 3 2" xfId="1470"/>
    <cellStyle name="Normal 11 6 3 4" xfId="1471"/>
    <cellStyle name="Normal 11 6 4" xfId="1472"/>
    <cellStyle name="Normal 11 6 4 2" xfId="1473"/>
    <cellStyle name="Normal 11 6 4 2 2" xfId="1474"/>
    <cellStyle name="Normal 11 6 4 3" xfId="1475"/>
    <cellStyle name="Normal 11 6 5" xfId="1476"/>
    <cellStyle name="Normal 11 6 5 2" xfId="1477"/>
    <cellStyle name="Normal 11 6 6" xfId="1478"/>
    <cellStyle name="Normal 11 7" xfId="1479"/>
    <cellStyle name="Normal 11 7 2" xfId="1480"/>
    <cellStyle name="Normal 11 7 2 2" xfId="1481"/>
    <cellStyle name="Normal 11 7 2 2 2" xfId="1482"/>
    <cellStyle name="Normal 11 7 2 2 2 2" xfId="1483"/>
    <cellStyle name="Normal 11 7 2 2 3" xfId="1484"/>
    <cellStyle name="Normal 11 7 2 3" xfId="1485"/>
    <cellStyle name="Normal 11 7 2 3 2" xfId="1486"/>
    <cellStyle name="Normal 11 7 2 4" xfId="1487"/>
    <cellStyle name="Normal 11 7 3" xfId="1488"/>
    <cellStyle name="Normal 11 7 3 2" xfId="1489"/>
    <cellStyle name="Normal 11 7 3 2 2" xfId="1490"/>
    <cellStyle name="Normal 11 7 3 3" xfId="1491"/>
    <cellStyle name="Normal 11 7 4" xfId="1492"/>
    <cellStyle name="Normal 11 7 4 2" xfId="1493"/>
    <cellStyle name="Normal 11 7 5" xfId="1494"/>
    <cellStyle name="Normal 11 8" xfId="1495"/>
    <cellStyle name="Normal 11 8 2" xfId="1496"/>
    <cellStyle name="Normal 11 8 2 2" xfId="1497"/>
    <cellStyle name="Normal 11 8 2 2 2" xfId="1498"/>
    <cellStyle name="Normal 11 8 2 3" xfId="1499"/>
    <cellStyle name="Normal 11 8 3" xfId="1500"/>
    <cellStyle name="Normal 11 8 3 2" xfId="1501"/>
    <cellStyle name="Normal 11 8 4" xfId="1502"/>
    <cellStyle name="Normal 11 9" xfId="1503"/>
    <cellStyle name="Normal 11 9 2" xfId="1504"/>
    <cellStyle name="Normal 11 9 2 2" xfId="1505"/>
    <cellStyle name="Normal 11 9 3" xfId="1506"/>
    <cellStyle name="Normal 12" xfId="154"/>
    <cellStyle name="Normal 12 2" xfId="1507"/>
    <cellStyle name="Normal 12 3" xfId="1508"/>
    <cellStyle name="Normal 13" xfId="155"/>
    <cellStyle name="Normal 13 2" xfId="1509"/>
    <cellStyle name="Normal 14" xfId="156"/>
    <cellStyle name="Normal 14 2" xfId="1510"/>
    <cellStyle name="Normal 14 3" xfId="1511"/>
    <cellStyle name="Normal 15" xfId="157"/>
    <cellStyle name="Normal 15 2" xfId="1512"/>
    <cellStyle name="Normal 16" xfId="158"/>
    <cellStyle name="Normal 16 2" xfId="1513"/>
    <cellStyle name="Normal 17" xfId="159"/>
    <cellStyle name="Normal 17 10" xfId="1514"/>
    <cellStyle name="Normal 17 11" xfId="1515"/>
    <cellStyle name="Normal 17 2" xfId="1516"/>
    <cellStyle name="Normal 17 2 2" xfId="1517"/>
    <cellStyle name="Normal 17 2 2 2" xfId="1518"/>
    <cellStyle name="Normal 17 2 2 2 2" xfId="1519"/>
    <cellStyle name="Normal 17 2 2 2 2 2" xfId="1520"/>
    <cellStyle name="Normal 17 2 2 2 2 2 2" xfId="1521"/>
    <cellStyle name="Normal 17 2 2 2 2 2 2 2" xfId="1522"/>
    <cellStyle name="Normal 17 2 2 2 2 2 2 2 2" xfId="1523"/>
    <cellStyle name="Normal 17 2 2 2 2 2 2 2 2 2" xfId="1524"/>
    <cellStyle name="Normal 17 2 2 2 2 2 2 2 3" xfId="1525"/>
    <cellStyle name="Normal 17 2 2 2 2 2 2 3" xfId="1526"/>
    <cellStyle name="Normal 17 2 2 2 2 2 2 3 2" xfId="1527"/>
    <cellStyle name="Normal 17 2 2 2 2 2 2 4" xfId="1528"/>
    <cellStyle name="Normal 17 2 2 2 2 2 3" xfId="1529"/>
    <cellStyle name="Normal 17 2 2 2 2 2 3 2" xfId="1530"/>
    <cellStyle name="Normal 17 2 2 2 2 2 3 2 2" xfId="1531"/>
    <cellStyle name="Normal 17 2 2 2 2 2 3 3" xfId="1532"/>
    <cellStyle name="Normal 17 2 2 2 2 2 4" xfId="1533"/>
    <cellStyle name="Normal 17 2 2 2 2 2 4 2" xfId="1534"/>
    <cellStyle name="Normal 17 2 2 2 2 2 5" xfId="1535"/>
    <cellStyle name="Normal 17 2 2 2 2 3" xfId="1536"/>
    <cellStyle name="Normal 17 2 2 2 2 3 2" xfId="1537"/>
    <cellStyle name="Normal 17 2 2 2 2 3 2 2" xfId="1538"/>
    <cellStyle name="Normal 17 2 2 2 2 3 2 2 2" xfId="1539"/>
    <cellStyle name="Normal 17 2 2 2 2 3 2 3" xfId="1540"/>
    <cellStyle name="Normal 17 2 2 2 2 3 3" xfId="1541"/>
    <cellStyle name="Normal 17 2 2 2 2 3 3 2" xfId="1542"/>
    <cellStyle name="Normal 17 2 2 2 2 3 4" xfId="1543"/>
    <cellStyle name="Normal 17 2 2 2 2 4" xfId="1544"/>
    <cellStyle name="Normal 17 2 2 2 2 4 2" xfId="1545"/>
    <cellStyle name="Normal 17 2 2 2 2 4 2 2" xfId="1546"/>
    <cellStyle name="Normal 17 2 2 2 2 4 3" xfId="1547"/>
    <cellStyle name="Normal 17 2 2 2 2 5" xfId="1548"/>
    <cellStyle name="Normal 17 2 2 2 2 5 2" xfId="1549"/>
    <cellStyle name="Normal 17 2 2 2 2 6" xfId="1550"/>
    <cellStyle name="Normal 17 2 2 2 3" xfId="1551"/>
    <cellStyle name="Normal 17 2 2 2 3 2" xfId="1552"/>
    <cellStyle name="Normal 17 2 2 2 3 2 2" xfId="1553"/>
    <cellStyle name="Normal 17 2 2 2 3 2 2 2" xfId="1554"/>
    <cellStyle name="Normal 17 2 2 2 3 2 2 2 2" xfId="1555"/>
    <cellStyle name="Normal 17 2 2 2 3 2 2 3" xfId="1556"/>
    <cellStyle name="Normal 17 2 2 2 3 2 3" xfId="1557"/>
    <cellStyle name="Normal 17 2 2 2 3 2 3 2" xfId="1558"/>
    <cellStyle name="Normal 17 2 2 2 3 2 4" xfId="1559"/>
    <cellStyle name="Normal 17 2 2 2 3 3" xfId="1560"/>
    <cellStyle name="Normal 17 2 2 2 3 3 2" xfId="1561"/>
    <cellStyle name="Normal 17 2 2 2 3 3 2 2" xfId="1562"/>
    <cellStyle name="Normal 17 2 2 2 3 3 3" xfId="1563"/>
    <cellStyle name="Normal 17 2 2 2 3 4" xfId="1564"/>
    <cellStyle name="Normal 17 2 2 2 3 4 2" xfId="1565"/>
    <cellStyle name="Normal 17 2 2 2 3 5" xfId="1566"/>
    <cellStyle name="Normal 17 2 2 2 4" xfId="1567"/>
    <cellStyle name="Normal 17 2 2 2 4 2" xfId="1568"/>
    <cellStyle name="Normal 17 2 2 2 4 2 2" xfId="1569"/>
    <cellStyle name="Normal 17 2 2 2 4 2 2 2" xfId="1570"/>
    <cellStyle name="Normal 17 2 2 2 4 2 3" xfId="1571"/>
    <cellStyle name="Normal 17 2 2 2 4 3" xfId="1572"/>
    <cellStyle name="Normal 17 2 2 2 4 3 2" xfId="1573"/>
    <cellStyle name="Normal 17 2 2 2 4 4" xfId="1574"/>
    <cellStyle name="Normal 17 2 2 2 5" xfId="1575"/>
    <cellStyle name="Normal 17 2 2 2 5 2" xfId="1576"/>
    <cellStyle name="Normal 17 2 2 2 5 2 2" xfId="1577"/>
    <cellStyle name="Normal 17 2 2 2 5 3" xfId="1578"/>
    <cellStyle name="Normal 17 2 2 2 6" xfId="1579"/>
    <cellStyle name="Normal 17 2 2 2 6 2" xfId="1580"/>
    <cellStyle name="Normal 17 2 2 2 7" xfId="1581"/>
    <cellStyle name="Normal 17 2 2 3" xfId="1582"/>
    <cellStyle name="Normal 17 2 2 3 2" xfId="1583"/>
    <cellStyle name="Normal 17 2 2 3 2 2" xfId="1584"/>
    <cellStyle name="Normal 17 2 2 3 2 2 2" xfId="1585"/>
    <cellStyle name="Normal 17 2 2 3 2 2 2 2" xfId="1586"/>
    <cellStyle name="Normal 17 2 2 3 2 2 2 2 2" xfId="1587"/>
    <cellStyle name="Normal 17 2 2 3 2 2 2 3" xfId="1588"/>
    <cellStyle name="Normal 17 2 2 3 2 2 3" xfId="1589"/>
    <cellStyle name="Normal 17 2 2 3 2 2 3 2" xfId="1590"/>
    <cellStyle name="Normal 17 2 2 3 2 2 4" xfId="1591"/>
    <cellStyle name="Normal 17 2 2 3 2 3" xfId="1592"/>
    <cellStyle name="Normal 17 2 2 3 2 3 2" xfId="1593"/>
    <cellStyle name="Normal 17 2 2 3 2 3 2 2" xfId="1594"/>
    <cellStyle name="Normal 17 2 2 3 2 3 3" xfId="1595"/>
    <cellStyle name="Normal 17 2 2 3 2 4" xfId="1596"/>
    <cellStyle name="Normal 17 2 2 3 2 4 2" xfId="1597"/>
    <cellStyle name="Normal 17 2 2 3 2 5" xfId="1598"/>
    <cellStyle name="Normal 17 2 2 3 3" xfId="1599"/>
    <cellStyle name="Normal 17 2 2 3 3 2" xfId="1600"/>
    <cellStyle name="Normal 17 2 2 3 3 2 2" xfId="1601"/>
    <cellStyle name="Normal 17 2 2 3 3 2 2 2" xfId="1602"/>
    <cellStyle name="Normal 17 2 2 3 3 2 3" xfId="1603"/>
    <cellStyle name="Normal 17 2 2 3 3 3" xfId="1604"/>
    <cellStyle name="Normal 17 2 2 3 3 3 2" xfId="1605"/>
    <cellStyle name="Normal 17 2 2 3 3 4" xfId="1606"/>
    <cellStyle name="Normal 17 2 2 3 4" xfId="1607"/>
    <cellStyle name="Normal 17 2 2 3 4 2" xfId="1608"/>
    <cellStyle name="Normal 17 2 2 3 4 2 2" xfId="1609"/>
    <cellStyle name="Normal 17 2 2 3 4 3" xfId="1610"/>
    <cellStyle name="Normal 17 2 2 3 5" xfId="1611"/>
    <cellStyle name="Normal 17 2 2 3 5 2" xfId="1612"/>
    <cellStyle name="Normal 17 2 2 3 6" xfId="1613"/>
    <cellStyle name="Normal 17 2 2 4" xfId="1614"/>
    <cellStyle name="Normal 17 2 2 4 2" xfId="1615"/>
    <cellStyle name="Normal 17 2 2 4 2 2" xfId="1616"/>
    <cellStyle name="Normal 17 2 2 4 2 2 2" xfId="1617"/>
    <cellStyle name="Normal 17 2 2 4 2 2 2 2" xfId="1618"/>
    <cellStyle name="Normal 17 2 2 4 2 2 3" xfId="1619"/>
    <cellStyle name="Normal 17 2 2 4 2 3" xfId="1620"/>
    <cellStyle name="Normal 17 2 2 4 2 3 2" xfId="1621"/>
    <cellStyle name="Normal 17 2 2 4 2 4" xfId="1622"/>
    <cellStyle name="Normal 17 2 2 4 3" xfId="1623"/>
    <cellStyle name="Normal 17 2 2 4 3 2" xfId="1624"/>
    <cellStyle name="Normal 17 2 2 4 3 2 2" xfId="1625"/>
    <cellStyle name="Normal 17 2 2 4 3 3" xfId="1626"/>
    <cellStyle name="Normal 17 2 2 4 4" xfId="1627"/>
    <cellStyle name="Normal 17 2 2 4 4 2" xfId="1628"/>
    <cellStyle name="Normal 17 2 2 4 5" xfId="1629"/>
    <cellStyle name="Normal 17 2 2 5" xfId="1630"/>
    <cellStyle name="Normal 17 2 2 5 2" xfId="1631"/>
    <cellStyle name="Normal 17 2 2 5 2 2" xfId="1632"/>
    <cellStyle name="Normal 17 2 2 5 2 2 2" xfId="1633"/>
    <cellStyle name="Normal 17 2 2 5 2 3" xfId="1634"/>
    <cellStyle name="Normal 17 2 2 5 3" xfId="1635"/>
    <cellStyle name="Normal 17 2 2 5 3 2" xfId="1636"/>
    <cellStyle name="Normal 17 2 2 5 4" xfId="1637"/>
    <cellStyle name="Normal 17 2 2 6" xfId="1638"/>
    <cellStyle name="Normal 17 2 2 6 2" xfId="1639"/>
    <cellStyle name="Normal 17 2 2 6 2 2" xfId="1640"/>
    <cellStyle name="Normal 17 2 2 6 3" xfId="1641"/>
    <cellStyle name="Normal 17 2 2 7" xfId="1642"/>
    <cellStyle name="Normal 17 2 2 7 2" xfId="1643"/>
    <cellStyle name="Normal 17 2 2 8" xfId="1644"/>
    <cellStyle name="Normal 17 2 3" xfId="1645"/>
    <cellStyle name="Normal 17 2 3 2" xfId="1646"/>
    <cellStyle name="Normal 17 2 3 2 2" xfId="1647"/>
    <cellStyle name="Normal 17 2 3 2 2 2" xfId="1648"/>
    <cellStyle name="Normal 17 2 3 2 2 2 2" xfId="1649"/>
    <cellStyle name="Normal 17 2 3 2 2 2 2 2" xfId="1650"/>
    <cellStyle name="Normal 17 2 3 2 2 2 2 2 2" xfId="1651"/>
    <cellStyle name="Normal 17 2 3 2 2 2 2 3" xfId="1652"/>
    <cellStyle name="Normal 17 2 3 2 2 2 3" xfId="1653"/>
    <cellStyle name="Normal 17 2 3 2 2 2 3 2" xfId="1654"/>
    <cellStyle name="Normal 17 2 3 2 2 2 4" xfId="1655"/>
    <cellStyle name="Normal 17 2 3 2 2 3" xfId="1656"/>
    <cellStyle name="Normal 17 2 3 2 2 3 2" xfId="1657"/>
    <cellStyle name="Normal 17 2 3 2 2 3 2 2" xfId="1658"/>
    <cellStyle name="Normal 17 2 3 2 2 3 3" xfId="1659"/>
    <cellStyle name="Normal 17 2 3 2 2 4" xfId="1660"/>
    <cellStyle name="Normal 17 2 3 2 2 4 2" xfId="1661"/>
    <cellStyle name="Normal 17 2 3 2 2 5" xfId="1662"/>
    <cellStyle name="Normal 17 2 3 2 3" xfId="1663"/>
    <cellStyle name="Normal 17 2 3 2 3 2" xfId="1664"/>
    <cellStyle name="Normal 17 2 3 2 3 2 2" xfId="1665"/>
    <cellStyle name="Normal 17 2 3 2 3 2 2 2" xfId="1666"/>
    <cellStyle name="Normal 17 2 3 2 3 2 3" xfId="1667"/>
    <cellStyle name="Normal 17 2 3 2 3 3" xfId="1668"/>
    <cellStyle name="Normal 17 2 3 2 3 3 2" xfId="1669"/>
    <cellStyle name="Normal 17 2 3 2 3 4" xfId="1670"/>
    <cellStyle name="Normal 17 2 3 2 4" xfId="1671"/>
    <cellStyle name="Normal 17 2 3 2 4 2" xfId="1672"/>
    <cellStyle name="Normal 17 2 3 2 4 2 2" xfId="1673"/>
    <cellStyle name="Normal 17 2 3 2 4 3" xfId="1674"/>
    <cellStyle name="Normal 17 2 3 2 5" xfId="1675"/>
    <cellStyle name="Normal 17 2 3 2 5 2" xfId="1676"/>
    <cellStyle name="Normal 17 2 3 2 6" xfId="1677"/>
    <cellStyle name="Normal 17 2 3 3" xfId="1678"/>
    <cellStyle name="Normal 17 2 3 3 2" xfId="1679"/>
    <cellStyle name="Normal 17 2 3 3 2 2" xfId="1680"/>
    <cellStyle name="Normal 17 2 3 3 2 2 2" xfId="1681"/>
    <cellStyle name="Normal 17 2 3 3 2 2 2 2" xfId="1682"/>
    <cellStyle name="Normal 17 2 3 3 2 2 3" xfId="1683"/>
    <cellStyle name="Normal 17 2 3 3 2 3" xfId="1684"/>
    <cellStyle name="Normal 17 2 3 3 2 3 2" xfId="1685"/>
    <cellStyle name="Normal 17 2 3 3 2 4" xfId="1686"/>
    <cellStyle name="Normal 17 2 3 3 3" xfId="1687"/>
    <cellStyle name="Normal 17 2 3 3 3 2" xfId="1688"/>
    <cellStyle name="Normal 17 2 3 3 3 2 2" xfId="1689"/>
    <cellStyle name="Normal 17 2 3 3 3 3" xfId="1690"/>
    <cellStyle name="Normal 17 2 3 3 4" xfId="1691"/>
    <cellStyle name="Normal 17 2 3 3 4 2" xfId="1692"/>
    <cellStyle name="Normal 17 2 3 3 5" xfId="1693"/>
    <cellStyle name="Normal 17 2 3 4" xfId="1694"/>
    <cellStyle name="Normal 17 2 3 4 2" xfId="1695"/>
    <cellStyle name="Normal 17 2 3 4 2 2" xfId="1696"/>
    <cellStyle name="Normal 17 2 3 4 2 2 2" xfId="1697"/>
    <cellStyle name="Normal 17 2 3 4 2 3" xfId="1698"/>
    <cellStyle name="Normal 17 2 3 4 3" xfId="1699"/>
    <cellStyle name="Normal 17 2 3 4 3 2" xfId="1700"/>
    <cellStyle name="Normal 17 2 3 4 4" xfId="1701"/>
    <cellStyle name="Normal 17 2 3 5" xfId="1702"/>
    <cellStyle name="Normal 17 2 3 5 2" xfId="1703"/>
    <cellStyle name="Normal 17 2 3 5 2 2" xfId="1704"/>
    <cellStyle name="Normal 17 2 3 5 3" xfId="1705"/>
    <cellStyle name="Normal 17 2 3 6" xfId="1706"/>
    <cellStyle name="Normal 17 2 3 6 2" xfId="1707"/>
    <cellStyle name="Normal 17 2 3 7" xfId="1708"/>
    <cellStyle name="Normal 17 2 4" xfId="1709"/>
    <cellStyle name="Normal 17 2 4 2" xfId="1710"/>
    <cellStyle name="Normal 17 2 4 2 2" xfId="1711"/>
    <cellStyle name="Normal 17 2 4 2 2 2" xfId="1712"/>
    <cellStyle name="Normal 17 2 4 2 2 2 2" xfId="1713"/>
    <cellStyle name="Normal 17 2 4 2 2 2 2 2" xfId="1714"/>
    <cellStyle name="Normal 17 2 4 2 2 2 3" xfId="1715"/>
    <cellStyle name="Normal 17 2 4 2 2 3" xfId="1716"/>
    <cellStyle name="Normal 17 2 4 2 2 3 2" xfId="1717"/>
    <cellStyle name="Normal 17 2 4 2 2 4" xfId="1718"/>
    <cellStyle name="Normal 17 2 4 2 3" xfId="1719"/>
    <cellStyle name="Normal 17 2 4 2 3 2" xfId="1720"/>
    <cellStyle name="Normal 17 2 4 2 3 2 2" xfId="1721"/>
    <cellStyle name="Normal 17 2 4 2 3 3" xfId="1722"/>
    <cellStyle name="Normal 17 2 4 2 4" xfId="1723"/>
    <cellStyle name="Normal 17 2 4 2 4 2" xfId="1724"/>
    <cellStyle name="Normal 17 2 4 2 5" xfId="1725"/>
    <cellStyle name="Normal 17 2 4 3" xfId="1726"/>
    <cellStyle name="Normal 17 2 4 3 2" xfId="1727"/>
    <cellStyle name="Normal 17 2 4 3 2 2" xfId="1728"/>
    <cellStyle name="Normal 17 2 4 3 2 2 2" xfId="1729"/>
    <cellStyle name="Normal 17 2 4 3 2 3" xfId="1730"/>
    <cellStyle name="Normal 17 2 4 3 3" xfId="1731"/>
    <cellStyle name="Normal 17 2 4 3 3 2" xfId="1732"/>
    <cellStyle name="Normal 17 2 4 3 4" xfId="1733"/>
    <cellStyle name="Normal 17 2 4 4" xfId="1734"/>
    <cellStyle name="Normal 17 2 4 4 2" xfId="1735"/>
    <cellStyle name="Normal 17 2 4 4 2 2" xfId="1736"/>
    <cellStyle name="Normal 17 2 4 4 3" xfId="1737"/>
    <cellStyle name="Normal 17 2 4 5" xfId="1738"/>
    <cellStyle name="Normal 17 2 4 5 2" xfId="1739"/>
    <cellStyle name="Normal 17 2 4 6" xfId="1740"/>
    <cellStyle name="Normal 17 2 5" xfId="1741"/>
    <cellStyle name="Normal 17 2 5 2" xfId="1742"/>
    <cellStyle name="Normal 17 2 5 2 2" xfId="1743"/>
    <cellStyle name="Normal 17 2 5 2 2 2" xfId="1744"/>
    <cellStyle name="Normal 17 2 5 2 2 2 2" xfId="1745"/>
    <cellStyle name="Normal 17 2 5 2 2 3" xfId="1746"/>
    <cellStyle name="Normal 17 2 5 2 3" xfId="1747"/>
    <cellStyle name="Normal 17 2 5 2 3 2" xfId="1748"/>
    <cellStyle name="Normal 17 2 5 2 4" xfId="1749"/>
    <cellStyle name="Normal 17 2 5 3" xfId="1750"/>
    <cellStyle name="Normal 17 2 5 3 2" xfId="1751"/>
    <cellStyle name="Normal 17 2 5 3 2 2" xfId="1752"/>
    <cellStyle name="Normal 17 2 5 3 3" xfId="1753"/>
    <cellStyle name="Normal 17 2 5 4" xfId="1754"/>
    <cellStyle name="Normal 17 2 5 4 2" xfId="1755"/>
    <cellStyle name="Normal 17 2 5 5" xfId="1756"/>
    <cellStyle name="Normal 17 2 6" xfId="1757"/>
    <cellStyle name="Normal 17 2 6 2" xfId="1758"/>
    <cellStyle name="Normal 17 2 6 2 2" xfId="1759"/>
    <cellStyle name="Normal 17 2 6 2 2 2" xfId="1760"/>
    <cellStyle name="Normal 17 2 6 2 3" xfId="1761"/>
    <cellStyle name="Normal 17 2 6 3" xfId="1762"/>
    <cellStyle name="Normal 17 2 6 3 2" xfId="1763"/>
    <cellStyle name="Normal 17 2 6 4" xfId="1764"/>
    <cellStyle name="Normal 17 2 7" xfId="1765"/>
    <cellStyle name="Normal 17 2 7 2" xfId="1766"/>
    <cellStyle name="Normal 17 2 7 2 2" xfId="1767"/>
    <cellStyle name="Normal 17 2 7 3" xfId="1768"/>
    <cellStyle name="Normal 17 2 8" xfId="1769"/>
    <cellStyle name="Normal 17 2 8 2" xfId="1770"/>
    <cellStyle name="Normal 17 2 9" xfId="1771"/>
    <cellStyle name="Normal 17 3" xfId="1772"/>
    <cellStyle name="Normal 17 3 2" xfId="1773"/>
    <cellStyle name="Normal 17 3 2 2" xfId="1774"/>
    <cellStyle name="Normal 17 3 2 2 2" xfId="1775"/>
    <cellStyle name="Normal 17 3 2 2 2 2" xfId="1776"/>
    <cellStyle name="Normal 17 3 2 2 2 2 2" xfId="1777"/>
    <cellStyle name="Normal 17 3 2 2 2 2 2 2" xfId="1778"/>
    <cellStyle name="Normal 17 3 2 2 2 2 2 2 2" xfId="1779"/>
    <cellStyle name="Normal 17 3 2 2 2 2 2 3" xfId="1780"/>
    <cellStyle name="Normal 17 3 2 2 2 2 3" xfId="1781"/>
    <cellStyle name="Normal 17 3 2 2 2 2 3 2" xfId="1782"/>
    <cellStyle name="Normal 17 3 2 2 2 2 4" xfId="1783"/>
    <cellStyle name="Normal 17 3 2 2 2 3" xfId="1784"/>
    <cellStyle name="Normal 17 3 2 2 2 3 2" xfId="1785"/>
    <cellStyle name="Normal 17 3 2 2 2 3 2 2" xfId="1786"/>
    <cellStyle name="Normal 17 3 2 2 2 3 3" xfId="1787"/>
    <cellStyle name="Normal 17 3 2 2 2 4" xfId="1788"/>
    <cellStyle name="Normal 17 3 2 2 2 4 2" xfId="1789"/>
    <cellStyle name="Normal 17 3 2 2 2 5" xfId="1790"/>
    <cellStyle name="Normal 17 3 2 2 3" xfId="1791"/>
    <cellStyle name="Normal 17 3 2 2 3 2" xfId="1792"/>
    <cellStyle name="Normal 17 3 2 2 3 2 2" xfId="1793"/>
    <cellStyle name="Normal 17 3 2 2 3 2 2 2" xfId="1794"/>
    <cellStyle name="Normal 17 3 2 2 3 2 3" xfId="1795"/>
    <cellStyle name="Normal 17 3 2 2 3 3" xfId="1796"/>
    <cellStyle name="Normal 17 3 2 2 3 3 2" xfId="1797"/>
    <cellStyle name="Normal 17 3 2 2 3 4" xfId="1798"/>
    <cellStyle name="Normal 17 3 2 2 4" xfId="1799"/>
    <cellStyle name="Normal 17 3 2 2 4 2" xfId="1800"/>
    <cellStyle name="Normal 17 3 2 2 4 2 2" xfId="1801"/>
    <cellStyle name="Normal 17 3 2 2 4 3" xfId="1802"/>
    <cellStyle name="Normal 17 3 2 2 5" xfId="1803"/>
    <cellStyle name="Normal 17 3 2 2 5 2" xfId="1804"/>
    <cellStyle name="Normal 17 3 2 2 6" xfId="1805"/>
    <cellStyle name="Normal 17 3 2 3" xfId="1806"/>
    <cellStyle name="Normal 17 3 2 3 2" xfId="1807"/>
    <cellStyle name="Normal 17 3 2 3 2 2" xfId="1808"/>
    <cellStyle name="Normal 17 3 2 3 2 2 2" xfId="1809"/>
    <cellStyle name="Normal 17 3 2 3 2 2 2 2" xfId="1810"/>
    <cellStyle name="Normal 17 3 2 3 2 2 3" xfId="1811"/>
    <cellStyle name="Normal 17 3 2 3 2 3" xfId="1812"/>
    <cellStyle name="Normal 17 3 2 3 2 3 2" xfId="1813"/>
    <cellStyle name="Normal 17 3 2 3 2 4" xfId="1814"/>
    <cellStyle name="Normal 17 3 2 3 3" xfId="1815"/>
    <cellStyle name="Normal 17 3 2 3 3 2" xfId="1816"/>
    <cellStyle name="Normal 17 3 2 3 3 2 2" xfId="1817"/>
    <cellStyle name="Normal 17 3 2 3 3 3" xfId="1818"/>
    <cellStyle name="Normal 17 3 2 3 4" xfId="1819"/>
    <cellStyle name="Normal 17 3 2 3 4 2" xfId="1820"/>
    <cellStyle name="Normal 17 3 2 3 5" xfId="1821"/>
    <cellStyle name="Normal 17 3 2 4" xfId="1822"/>
    <cellStyle name="Normal 17 3 2 4 2" xfId="1823"/>
    <cellStyle name="Normal 17 3 2 4 2 2" xfId="1824"/>
    <cellStyle name="Normal 17 3 2 4 2 2 2" xfId="1825"/>
    <cellStyle name="Normal 17 3 2 4 2 3" xfId="1826"/>
    <cellStyle name="Normal 17 3 2 4 3" xfId="1827"/>
    <cellStyle name="Normal 17 3 2 4 3 2" xfId="1828"/>
    <cellStyle name="Normal 17 3 2 4 4" xfId="1829"/>
    <cellStyle name="Normal 17 3 2 5" xfId="1830"/>
    <cellStyle name="Normal 17 3 2 5 2" xfId="1831"/>
    <cellStyle name="Normal 17 3 2 5 2 2" xfId="1832"/>
    <cellStyle name="Normal 17 3 2 5 3" xfId="1833"/>
    <cellStyle name="Normal 17 3 2 6" xfId="1834"/>
    <cellStyle name="Normal 17 3 2 6 2" xfId="1835"/>
    <cellStyle name="Normal 17 3 2 7" xfId="1836"/>
    <cellStyle name="Normal 17 3 3" xfId="1837"/>
    <cellStyle name="Normal 17 3 3 2" xfId="1838"/>
    <cellStyle name="Normal 17 3 3 2 2" xfId="1839"/>
    <cellStyle name="Normal 17 3 3 2 2 2" xfId="1840"/>
    <cellStyle name="Normal 17 3 3 2 2 2 2" xfId="1841"/>
    <cellStyle name="Normal 17 3 3 2 2 2 2 2" xfId="1842"/>
    <cellStyle name="Normal 17 3 3 2 2 2 3" xfId="1843"/>
    <cellStyle name="Normal 17 3 3 2 2 3" xfId="1844"/>
    <cellStyle name="Normal 17 3 3 2 2 3 2" xfId="1845"/>
    <cellStyle name="Normal 17 3 3 2 2 4" xfId="1846"/>
    <cellStyle name="Normal 17 3 3 2 3" xfId="1847"/>
    <cellStyle name="Normal 17 3 3 2 3 2" xfId="1848"/>
    <cellStyle name="Normal 17 3 3 2 3 2 2" xfId="1849"/>
    <cellStyle name="Normal 17 3 3 2 3 3" xfId="1850"/>
    <cellStyle name="Normal 17 3 3 2 4" xfId="1851"/>
    <cellStyle name="Normal 17 3 3 2 4 2" xfId="1852"/>
    <cellStyle name="Normal 17 3 3 2 5" xfId="1853"/>
    <cellStyle name="Normal 17 3 3 3" xfId="1854"/>
    <cellStyle name="Normal 17 3 3 3 2" xfId="1855"/>
    <cellStyle name="Normal 17 3 3 3 2 2" xfId="1856"/>
    <cellStyle name="Normal 17 3 3 3 2 2 2" xfId="1857"/>
    <cellStyle name="Normal 17 3 3 3 2 3" xfId="1858"/>
    <cellStyle name="Normal 17 3 3 3 3" xfId="1859"/>
    <cellStyle name="Normal 17 3 3 3 3 2" xfId="1860"/>
    <cellStyle name="Normal 17 3 3 3 4" xfId="1861"/>
    <cellStyle name="Normal 17 3 3 4" xfId="1862"/>
    <cellStyle name="Normal 17 3 3 4 2" xfId="1863"/>
    <cellStyle name="Normal 17 3 3 4 2 2" xfId="1864"/>
    <cellStyle name="Normal 17 3 3 4 3" xfId="1865"/>
    <cellStyle name="Normal 17 3 3 5" xfId="1866"/>
    <cellStyle name="Normal 17 3 3 5 2" xfId="1867"/>
    <cellStyle name="Normal 17 3 3 6" xfId="1868"/>
    <cellStyle name="Normal 17 3 4" xfId="1869"/>
    <cellStyle name="Normal 17 3 4 2" xfId="1870"/>
    <cellStyle name="Normal 17 3 4 2 2" xfId="1871"/>
    <cellStyle name="Normal 17 3 4 2 2 2" xfId="1872"/>
    <cellStyle name="Normal 17 3 4 2 2 2 2" xfId="1873"/>
    <cellStyle name="Normal 17 3 4 2 2 3" xfId="1874"/>
    <cellStyle name="Normal 17 3 4 2 3" xfId="1875"/>
    <cellStyle name="Normal 17 3 4 2 3 2" xfId="1876"/>
    <cellStyle name="Normal 17 3 4 2 4" xfId="1877"/>
    <cellStyle name="Normal 17 3 4 3" xfId="1878"/>
    <cellStyle name="Normal 17 3 4 3 2" xfId="1879"/>
    <cellStyle name="Normal 17 3 4 3 2 2" xfId="1880"/>
    <cellStyle name="Normal 17 3 4 3 3" xfId="1881"/>
    <cellStyle name="Normal 17 3 4 4" xfId="1882"/>
    <cellStyle name="Normal 17 3 4 4 2" xfId="1883"/>
    <cellStyle name="Normal 17 3 4 5" xfId="1884"/>
    <cellStyle name="Normal 17 3 5" xfId="1885"/>
    <cellStyle name="Normal 17 3 5 2" xfId="1886"/>
    <cellStyle name="Normal 17 3 5 2 2" xfId="1887"/>
    <cellStyle name="Normal 17 3 5 2 2 2" xfId="1888"/>
    <cellStyle name="Normal 17 3 5 2 3" xfId="1889"/>
    <cellStyle name="Normal 17 3 5 3" xfId="1890"/>
    <cellStyle name="Normal 17 3 5 3 2" xfId="1891"/>
    <cellStyle name="Normal 17 3 5 4" xfId="1892"/>
    <cellStyle name="Normal 17 3 6" xfId="1893"/>
    <cellStyle name="Normal 17 3 6 2" xfId="1894"/>
    <cellStyle name="Normal 17 3 6 2 2" xfId="1895"/>
    <cellStyle name="Normal 17 3 6 3" xfId="1896"/>
    <cellStyle name="Normal 17 3 7" xfId="1897"/>
    <cellStyle name="Normal 17 3 7 2" xfId="1898"/>
    <cellStyle name="Normal 17 3 8" xfId="1899"/>
    <cellStyle name="Normal 17 4" xfId="1900"/>
    <cellStyle name="Normal 17 4 2" xfId="1901"/>
    <cellStyle name="Normal 17 4 2 2" xfId="1902"/>
    <cellStyle name="Normal 17 4 2 2 2" xfId="1903"/>
    <cellStyle name="Normal 17 4 2 2 2 2" xfId="1904"/>
    <cellStyle name="Normal 17 4 2 2 2 2 2" xfId="1905"/>
    <cellStyle name="Normal 17 4 2 2 2 2 2 2" xfId="1906"/>
    <cellStyle name="Normal 17 4 2 2 2 2 3" xfId="1907"/>
    <cellStyle name="Normal 17 4 2 2 2 3" xfId="1908"/>
    <cellStyle name="Normal 17 4 2 2 2 3 2" xfId="1909"/>
    <cellStyle name="Normal 17 4 2 2 2 4" xfId="1910"/>
    <cellStyle name="Normal 17 4 2 2 3" xfId="1911"/>
    <cellStyle name="Normal 17 4 2 2 3 2" xfId="1912"/>
    <cellStyle name="Normal 17 4 2 2 3 2 2" xfId="1913"/>
    <cellStyle name="Normal 17 4 2 2 3 3" xfId="1914"/>
    <cellStyle name="Normal 17 4 2 2 4" xfId="1915"/>
    <cellStyle name="Normal 17 4 2 2 4 2" xfId="1916"/>
    <cellStyle name="Normal 17 4 2 2 5" xfId="1917"/>
    <cellStyle name="Normal 17 4 2 3" xfId="1918"/>
    <cellStyle name="Normal 17 4 2 3 2" xfId="1919"/>
    <cellStyle name="Normal 17 4 2 3 2 2" xfId="1920"/>
    <cellStyle name="Normal 17 4 2 3 2 2 2" xfId="1921"/>
    <cellStyle name="Normal 17 4 2 3 2 3" xfId="1922"/>
    <cellStyle name="Normal 17 4 2 3 3" xfId="1923"/>
    <cellStyle name="Normal 17 4 2 3 3 2" xfId="1924"/>
    <cellStyle name="Normal 17 4 2 3 4" xfId="1925"/>
    <cellStyle name="Normal 17 4 2 4" xfId="1926"/>
    <cellStyle name="Normal 17 4 2 4 2" xfId="1927"/>
    <cellStyle name="Normal 17 4 2 4 2 2" xfId="1928"/>
    <cellStyle name="Normal 17 4 2 4 3" xfId="1929"/>
    <cellStyle name="Normal 17 4 2 5" xfId="1930"/>
    <cellStyle name="Normal 17 4 2 5 2" xfId="1931"/>
    <cellStyle name="Normal 17 4 2 6" xfId="1932"/>
    <cellStyle name="Normal 17 4 3" xfId="1933"/>
    <cellStyle name="Normal 17 4 3 2" xfId="1934"/>
    <cellStyle name="Normal 17 4 3 2 2" xfId="1935"/>
    <cellStyle name="Normal 17 4 3 2 2 2" xfId="1936"/>
    <cellStyle name="Normal 17 4 3 2 2 2 2" xfId="1937"/>
    <cellStyle name="Normal 17 4 3 2 2 3" xfId="1938"/>
    <cellStyle name="Normal 17 4 3 2 3" xfId="1939"/>
    <cellStyle name="Normal 17 4 3 2 3 2" xfId="1940"/>
    <cellStyle name="Normal 17 4 3 2 4" xfId="1941"/>
    <cellStyle name="Normal 17 4 3 3" xfId="1942"/>
    <cellStyle name="Normal 17 4 3 3 2" xfId="1943"/>
    <cellStyle name="Normal 17 4 3 3 2 2" xfId="1944"/>
    <cellStyle name="Normal 17 4 3 3 3" xfId="1945"/>
    <cellStyle name="Normal 17 4 3 4" xfId="1946"/>
    <cellStyle name="Normal 17 4 3 4 2" xfId="1947"/>
    <cellStyle name="Normal 17 4 3 5" xfId="1948"/>
    <cellStyle name="Normal 17 4 4" xfId="1949"/>
    <cellStyle name="Normal 17 4 4 2" xfId="1950"/>
    <cellStyle name="Normal 17 4 4 2 2" xfId="1951"/>
    <cellStyle name="Normal 17 4 4 2 2 2" xfId="1952"/>
    <cellStyle name="Normal 17 4 4 2 3" xfId="1953"/>
    <cellStyle name="Normal 17 4 4 3" xfId="1954"/>
    <cellStyle name="Normal 17 4 4 3 2" xfId="1955"/>
    <cellStyle name="Normal 17 4 4 4" xfId="1956"/>
    <cellStyle name="Normal 17 4 5" xfId="1957"/>
    <cellStyle name="Normal 17 4 5 2" xfId="1958"/>
    <cellStyle name="Normal 17 4 5 2 2" xfId="1959"/>
    <cellStyle name="Normal 17 4 5 3" xfId="1960"/>
    <cellStyle name="Normal 17 4 6" xfId="1961"/>
    <cellStyle name="Normal 17 4 6 2" xfId="1962"/>
    <cellStyle name="Normal 17 4 7" xfId="1963"/>
    <cellStyle name="Normal 17 5" xfId="1964"/>
    <cellStyle name="Normal 17 5 2" xfId="1965"/>
    <cellStyle name="Normal 17 5 2 2" xfId="1966"/>
    <cellStyle name="Normal 17 5 2 2 2" xfId="1967"/>
    <cellStyle name="Normal 17 5 2 2 2 2" xfId="1968"/>
    <cellStyle name="Normal 17 5 2 2 2 2 2" xfId="1969"/>
    <cellStyle name="Normal 17 5 2 2 2 3" xfId="1970"/>
    <cellStyle name="Normal 17 5 2 2 3" xfId="1971"/>
    <cellStyle name="Normal 17 5 2 2 3 2" xfId="1972"/>
    <cellStyle name="Normal 17 5 2 2 4" xfId="1973"/>
    <cellStyle name="Normal 17 5 2 3" xfId="1974"/>
    <cellStyle name="Normal 17 5 2 3 2" xfId="1975"/>
    <cellStyle name="Normal 17 5 2 3 2 2" xfId="1976"/>
    <cellStyle name="Normal 17 5 2 3 3" xfId="1977"/>
    <cellStyle name="Normal 17 5 2 4" xfId="1978"/>
    <cellStyle name="Normal 17 5 2 4 2" xfId="1979"/>
    <cellStyle name="Normal 17 5 2 5" xfId="1980"/>
    <cellStyle name="Normal 17 5 3" xfId="1981"/>
    <cellStyle name="Normal 17 5 3 2" xfId="1982"/>
    <cellStyle name="Normal 17 5 3 2 2" xfId="1983"/>
    <cellStyle name="Normal 17 5 3 2 2 2" xfId="1984"/>
    <cellStyle name="Normal 17 5 3 2 3" xfId="1985"/>
    <cellStyle name="Normal 17 5 3 3" xfId="1986"/>
    <cellStyle name="Normal 17 5 3 3 2" xfId="1987"/>
    <cellStyle name="Normal 17 5 3 4" xfId="1988"/>
    <cellStyle name="Normal 17 5 4" xfId="1989"/>
    <cellStyle name="Normal 17 5 4 2" xfId="1990"/>
    <cellStyle name="Normal 17 5 4 2 2" xfId="1991"/>
    <cellStyle name="Normal 17 5 4 3" xfId="1992"/>
    <cellStyle name="Normal 17 5 5" xfId="1993"/>
    <cellStyle name="Normal 17 5 5 2" xfId="1994"/>
    <cellStyle name="Normal 17 5 6" xfId="1995"/>
    <cellStyle name="Normal 17 6" xfId="1996"/>
    <cellStyle name="Normal 17 6 2" xfId="1997"/>
    <cellStyle name="Normal 17 6 2 2" xfId="1998"/>
    <cellStyle name="Normal 17 6 2 2 2" xfId="1999"/>
    <cellStyle name="Normal 17 6 2 2 2 2" xfId="2000"/>
    <cellStyle name="Normal 17 6 2 2 3" xfId="2001"/>
    <cellStyle name="Normal 17 6 2 3" xfId="2002"/>
    <cellStyle name="Normal 17 6 2 3 2" xfId="2003"/>
    <cellStyle name="Normal 17 6 2 4" xfId="2004"/>
    <cellStyle name="Normal 17 6 3" xfId="2005"/>
    <cellStyle name="Normal 17 6 3 2" xfId="2006"/>
    <cellStyle name="Normal 17 6 3 2 2" xfId="2007"/>
    <cellStyle name="Normal 17 6 3 3" xfId="2008"/>
    <cellStyle name="Normal 17 6 4" xfId="2009"/>
    <cellStyle name="Normal 17 6 4 2" xfId="2010"/>
    <cellStyle name="Normal 17 6 5" xfId="2011"/>
    <cellStyle name="Normal 17 7" xfId="2012"/>
    <cellStyle name="Normal 17 7 2" xfId="2013"/>
    <cellStyle name="Normal 17 7 2 2" xfId="2014"/>
    <cellStyle name="Normal 17 7 2 2 2" xfId="2015"/>
    <cellStyle name="Normal 17 7 2 3" xfId="2016"/>
    <cellStyle name="Normal 17 7 3" xfId="2017"/>
    <cellStyle name="Normal 17 7 3 2" xfId="2018"/>
    <cellStyle name="Normal 17 7 4" xfId="2019"/>
    <cellStyle name="Normal 17 8" xfId="2020"/>
    <cellStyle name="Normal 17 8 2" xfId="2021"/>
    <cellStyle name="Normal 17 8 2 2" xfId="2022"/>
    <cellStyle name="Normal 17 8 3" xfId="2023"/>
    <cellStyle name="Normal 17 9" xfId="2024"/>
    <cellStyle name="Normal 17 9 2" xfId="2025"/>
    <cellStyle name="Normal 18" xfId="160"/>
    <cellStyle name="Normal 18 2" xfId="2026"/>
    <cellStyle name="Normal 19" xfId="161"/>
    <cellStyle name="Normal 19 2" xfId="2027"/>
    <cellStyle name="Normal 2" xfId="162"/>
    <cellStyle name="Normal 2 10" xfId="163"/>
    <cellStyle name="Normal 2 11" xfId="164"/>
    <cellStyle name="Normal 2 12" xfId="165"/>
    <cellStyle name="Normal 2 13" xfId="166"/>
    <cellStyle name="Normal 2 14" xfId="167"/>
    <cellStyle name="Normal 2 14 2" xfId="338"/>
    <cellStyle name="Normal 2 15" xfId="168"/>
    <cellStyle name="Normal 2 16" xfId="169"/>
    <cellStyle name="Normal 2 17" xfId="332"/>
    <cellStyle name="Normal 2 17 2" xfId="351"/>
    <cellStyle name="Normal 2 2" xfId="170"/>
    <cellStyle name="Normal 2 2 2" xfId="171"/>
    <cellStyle name="Normal 2 2 2 2" xfId="352"/>
    <cellStyle name="Normal 2 2 2 2 4 2" xfId="172"/>
    <cellStyle name="Normal 2 2 2 3" xfId="353"/>
    <cellStyle name="Normal 2 2 3" xfId="173"/>
    <cellStyle name="Normal 2 2 4" xfId="174"/>
    <cellStyle name="Normal 2 2 5" xfId="175"/>
    <cellStyle name="Normal 2 2 6" xfId="176"/>
    <cellStyle name="Normal 2 2 7" xfId="177"/>
    <cellStyle name="Normal 2 2_50. Bishwo" xfId="178"/>
    <cellStyle name="Normal 2 3" xfId="179"/>
    <cellStyle name="Normal 2 3 2" xfId="180"/>
    <cellStyle name="Normal 2 3 3" xfId="354"/>
    <cellStyle name="Normal 2 4" xfId="181"/>
    <cellStyle name="Normal 2 4 2" xfId="355"/>
    <cellStyle name="Normal 2 5" xfId="182"/>
    <cellStyle name="Normal 2 5 2" xfId="356"/>
    <cellStyle name="Normal 2 6" xfId="183"/>
    <cellStyle name="Normal 2 7" xfId="184"/>
    <cellStyle name="Normal 2 8" xfId="185"/>
    <cellStyle name="Normal 2 8 2" xfId="357"/>
    <cellStyle name="Normal 2 8 3" xfId="358"/>
    <cellStyle name="Normal 2 9" xfId="186"/>
    <cellStyle name="Normal 2 9 2" xfId="359"/>
    <cellStyle name="Normal 2_50. Bishwo" xfId="187"/>
    <cellStyle name="Normal 20" xfId="188"/>
    <cellStyle name="Normal 20 2" xfId="189"/>
    <cellStyle name="Normal 20 3" xfId="360"/>
    <cellStyle name="Normal 21" xfId="190"/>
    <cellStyle name="Normal 21 2" xfId="191"/>
    <cellStyle name="Normal 21 3" xfId="361"/>
    <cellStyle name="Normal 22" xfId="192"/>
    <cellStyle name="Normal 22 2" xfId="193"/>
    <cellStyle name="Normal 22 3" xfId="362"/>
    <cellStyle name="Normal 23" xfId="194"/>
    <cellStyle name="Normal 23 2" xfId="363"/>
    <cellStyle name="Normal 24" xfId="195"/>
    <cellStyle name="Normal 24 2" xfId="196"/>
    <cellStyle name="Normal 24 3" xfId="364"/>
    <cellStyle name="Normal 25" xfId="197"/>
    <cellStyle name="Normal 25 10" xfId="2028"/>
    <cellStyle name="Normal 25 2" xfId="198"/>
    <cellStyle name="Normal 25 2 2" xfId="2029"/>
    <cellStyle name="Normal 25 2 2 2" xfId="2030"/>
    <cellStyle name="Normal 25 2 2 2 2" xfId="2031"/>
    <cellStyle name="Normal 25 2 2 2 2 2" xfId="2032"/>
    <cellStyle name="Normal 25 2 2 2 2 2 2" xfId="2033"/>
    <cellStyle name="Normal 25 2 2 2 2 2 2 2" xfId="2034"/>
    <cellStyle name="Normal 25 2 2 2 2 2 2 2 2" xfId="2035"/>
    <cellStyle name="Normal 25 2 2 2 2 2 2 3" xfId="2036"/>
    <cellStyle name="Normal 25 2 2 2 2 2 3" xfId="2037"/>
    <cellStyle name="Normal 25 2 2 2 2 2 3 2" xfId="2038"/>
    <cellStyle name="Normal 25 2 2 2 2 2 4" xfId="2039"/>
    <cellStyle name="Normal 25 2 2 2 2 3" xfId="2040"/>
    <cellStyle name="Normal 25 2 2 2 2 3 2" xfId="2041"/>
    <cellStyle name="Normal 25 2 2 2 2 3 2 2" xfId="2042"/>
    <cellStyle name="Normal 25 2 2 2 2 3 3" xfId="2043"/>
    <cellStyle name="Normal 25 2 2 2 2 4" xfId="2044"/>
    <cellStyle name="Normal 25 2 2 2 2 4 2" xfId="2045"/>
    <cellStyle name="Normal 25 2 2 2 2 5" xfId="2046"/>
    <cellStyle name="Normal 25 2 2 2 3" xfId="2047"/>
    <cellStyle name="Normal 25 2 2 2 3 2" xfId="2048"/>
    <cellStyle name="Normal 25 2 2 2 3 2 2" xfId="2049"/>
    <cellStyle name="Normal 25 2 2 2 3 2 2 2" xfId="2050"/>
    <cellStyle name="Normal 25 2 2 2 3 2 3" xfId="2051"/>
    <cellStyle name="Normal 25 2 2 2 3 3" xfId="2052"/>
    <cellStyle name="Normal 25 2 2 2 3 3 2" xfId="2053"/>
    <cellStyle name="Normal 25 2 2 2 3 4" xfId="2054"/>
    <cellStyle name="Normal 25 2 2 2 4" xfId="2055"/>
    <cellStyle name="Normal 25 2 2 2 4 2" xfId="2056"/>
    <cellStyle name="Normal 25 2 2 2 4 2 2" xfId="2057"/>
    <cellStyle name="Normal 25 2 2 2 4 3" xfId="2058"/>
    <cellStyle name="Normal 25 2 2 2 5" xfId="2059"/>
    <cellStyle name="Normal 25 2 2 2 5 2" xfId="2060"/>
    <cellStyle name="Normal 25 2 2 2 6" xfId="2061"/>
    <cellStyle name="Normal 25 2 2 3" xfId="2062"/>
    <cellStyle name="Normal 25 2 2 3 2" xfId="2063"/>
    <cellStyle name="Normal 25 2 2 3 2 2" xfId="2064"/>
    <cellStyle name="Normal 25 2 2 3 2 2 2" xfId="2065"/>
    <cellStyle name="Normal 25 2 2 3 2 2 2 2" xfId="2066"/>
    <cellStyle name="Normal 25 2 2 3 2 2 3" xfId="2067"/>
    <cellStyle name="Normal 25 2 2 3 2 3" xfId="2068"/>
    <cellStyle name="Normal 25 2 2 3 2 3 2" xfId="2069"/>
    <cellStyle name="Normal 25 2 2 3 2 4" xfId="2070"/>
    <cellStyle name="Normal 25 2 2 3 3" xfId="2071"/>
    <cellStyle name="Normal 25 2 2 3 3 2" xfId="2072"/>
    <cellStyle name="Normal 25 2 2 3 3 2 2" xfId="2073"/>
    <cellStyle name="Normal 25 2 2 3 3 3" xfId="2074"/>
    <cellStyle name="Normal 25 2 2 3 4" xfId="2075"/>
    <cellStyle name="Normal 25 2 2 3 4 2" xfId="2076"/>
    <cellStyle name="Normal 25 2 2 3 5" xfId="2077"/>
    <cellStyle name="Normal 25 2 2 4" xfId="2078"/>
    <cellStyle name="Normal 25 2 2 4 2" xfId="2079"/>
    <cellStyle name="Normal 25 2 2 4 2 2" xfId="2080"/>
    <cellStyle name="Normal 25 2 2 4 2 2 2" xfId="2081"/>
    <cellStyle name="Normal 25 2 2 4 2 3" xfId="2082"/>
    <cellStyle name="Normal 25 2 2 4 3" xfId="2083"/>
    <cellStyle name="Normal 25 2 2 4 3 2" xfId="2084"/>
    <cellStyle name="Normal 25 2 2 4 4" xfId="2085"/>
    <cellStyle name="Normal 25 2 2 5" xfId="2086"/>
    <cellStyle name="Normal 25 2 2 5 2" xfId="2087"/>
    <cellStyle name="Normal 25 2 2 5 2 2" xfId="2088"/>
    <cellStyle name="Normal 25 2 2 5 3" xfId="2089"/>
    <cellStyle name="Normal 25 2 2 6" xfId="2090"/>
    <cellStyle name="Normal 25 2 2 6 2" xfId="2091"/>
    <cellStyle name="Normal 25 2 2 7" xfId="2092"/>
    <cellStyle name="Normal 25 2 3" xfId="2093"/>
    <cellStyle name="Normal 25 2 3 2" xfId="2094"/>
    <cellStyle name="Normal 25 2 3 2 2" xfId="2095"/>
    <cellStyle name="Normal 25 2 3 2 2 2" xfId="2096"/>
    <cellStyle name="Normal 25 2 3 2 2 2 2" xfId="2097"/>
    <cellStyle name="Normal 25 2 3 2 2 2 2 2" xfId="2098"/>
    <cellStyle name="Normal 25 2 3 2 2 2 3" xfId="2099"/>
    <cellStyle name="Normal 25 2 3 2 2 3" xfId="2100"/>
    <cellStyle name="Normal 25 2 3 2 2 3 2" xfId="2101"/>
    <cellStyle name="Normal 25 2 3 2 2 4" xfId="2102"/>
    <cellStyle name="Normal 25 2 3 2 3" xfId="2103"/>
    <cellStyle name="Normal 25 2 3 2 3 2" xfId="2104"/>
    <cellStyle name="Normal 25 2 3 2 3 2 2" xfId="2105"/>
    <cellStyle name="Normal 25 2 3 2 3 3" xfId="2106"/>
    <cellStyle name="Normal 25 2 3 2 4" xfId="2107"/>
    <cellStyle name="Normal 25 2 3 2 4 2" xfId="2108"/>
    <cellStyle name="Normal 25 2 3 2 5" xfId="2109"/>
    <cellStyle name="Normal 25 2 3 3" xfId="2110"/>
    <cellStyle name="Normal 25 2 3 3 2" xfId="2111"/>
    <cellStyle name="Normal 25 2 3 3 2 2" xfId="2112"/>
    <cellStyle name="Normal 25 2 3 3 2 2 2" xfId="2113"/>
    <cellStyle name="Normal 25 2 3 3 2 3" xfId="2114"/>
    <cellStyle name="Normal 25 2 3 3 3" xfId="2115"/>
    <cellStyle name="Normal 25 2 3 3 3 2" xfId="2116"/>
    <cellStyle name="Normal 25 2 3 3 4" xfId="2117"/>
    <cellStyle name="Normal 25 2 3 4" xfId="2118"/>
    <cellStyle name="Normal 25 2 3 4 2" xfId="2119"/>
    <cellStyle name="Normal 25 2 3 4 2 2" xfId="2120"/>
    <cellStyle name="Normal 25 2 3 4 3" xfId="2121"/>
    <cellStyle name="Normal 25 2 3 5" xfId="2122"/>
    <cellStyle name="Normal 25 2 3 5 2" xfId="2123"/>
    <cellStyle name="Normal 25 2 3 6" xfId="2124"/>
    <cellStyle name="Normal 25 2 4" xfId="2125"/>
    <cellStyle name="Normal 25 2 4 2" xfId="2126"/>
    <cellStyle name="Normal 25 2 4 2 2" xfId="2127"/>
    <cellStyle name="Normal 25 2 4 2 2 2" xfId="2128"/>
    <cellStyle name="Normal 25 2 4 2 2 2 2" xfId="2129"/>
    <cellStyle name="Normal 25 2 4 2 2 3" xfId="2130"/>
    <cellStyle name="Normal 25 2 4 2 3" xfId="2131"/>
    <cellStyle name="Normal 25 2 4 2 3 2" xfId="2132"/>
    <cellStyle name="Normal 25 2 4 2 4" xfId="2133"/>
    <cellStyle name="Normal 25 2 4 3" xfId="2134"/>
    <cellStyle name="Normal 25 2 4 3 2" xfId="2135"/>
    <cellStyle name="Normal 25 2 4 3 2 2" xfId="2136"/>
    <cellStyle name="Normal 25 2 4 3 3" xfId="2137"/>
    <cellStyle name="Normal 25 2 4 4" xfId="2138"/>
    <cellStyle name="Normal 25 2 4 4 2" xfId="2139"/>
    <cellStyle name="Normal 25 2 4 5" xfId="2140"/>
    <cellStyle name="Normal 25 2 5" xfId="2141"/>
    <cellStyle name="Normal 25 2 5 2" xfId="2142"/>
    <cellStyle name="Normal 25 2 5 2 2" xfId="2143"/>
    <cellStyle name="Normal 25 2 5 2 2 2" xfId="2144"/>
    <cellStyle name="Normal 25 2 5 2 3" xfId="2145"/>
    <cellStyle name="Normal 25 2 5 3" xfId="2146"/>
    <cellStyle name="Normal 25 2 5 3 2" xfId="2147"/>
    <cellStyle name="Normal 25 2 5 4" xfId="2148"/>
    <cellStyle name="Normal 25 2 6" xfId="2149"/>
    <cellStyle name="Normal 25 2 6 2" xfId="2150"/>
    <cellStyle name="Normal 25 2 6 2 2" xfId="2151"/>
    <cellStyle name="Normal 25 2 6 3" xfId="2152"/>
    <cellStyle name="Normal 25 2 7" xfId="2153"/>
    <cellStyle name="Normal 25 2 7 2" xfId="2154"/>
    <cellStyle name="Normal 25 2 8" xfId="2155"/>
    <cellStyle name="Normal 25 2 9" xfId="2156"/>
    <cellStyle name="Normal 25 3" xfId="365"/>
    <cellStyle name="Normal 25 3 2" xfId="2157"/>
    <cellStyle name="Normal 25 3 2 2" xfId="2158"/>
    <cellStyle name="Normal 25 3 2 2 2" xfId="2159"/>
    <cellStyle name="Normal 25 3 2 2 2 2" xfId="2160"/>
    <cellStyle name="Normal 25 3 2 2 2 2 2" xfId="2161"/>
    <cellStyle name="Normal 25 3 2 2 2 2 2 2" xfId="2162"/>
    <cellStyle name="Normal 25 3 2 2 2 2 3" xfId="2163"/>
    <cellStyle name="Normal 25 3 2 2 2 3" xfId="2164"/>
    <cellStyle name="Normal 25 3 2 2 2 3 2" xfId="2165"/>
    <cellStyle name="Normal 25 3 2 2 2 4" xfId="2166"/>
    <cellStyle name="Normal 25 3 2 2 3" xfId="2167"/>
    <cellStyle name="Normal 25 3 2 2 3 2" xfId="2168"/>
    <cellStyle name="Normal 25 3 2 2 3 2 2" xfId="2169"/>
    <cellStyle name="Normal 25 3 2 2 3 3" xfId="2170"/>
    <cellStyle name="Normal 25 3 2 2 4" xfId="2171"/>
    <cellStyle name="Normal 25 3 2 2 4 2" xfId="2172"/>
    <cellStyle name="Normal 25 3 2 2 5" xfId="2173"/>
    <cellStyle name="Normal 25 3 2 3" xfId="2174"/>
    <cellStyle name="Normal 25 3 2 3 2" xfId="2175"/>
    <cellStyle name="Normal 25 3 2 3 2 2" xfId="2176"/>
    <cellStyle name="Normal 25 3 2 3 2 2 2" xfId="2177"/>
    <cellStyle name="Normal 25 3 2 3 2 3" xfId="2178"/>
    <cellStyle name="Normal 25 3 2 3 3" xfId="2179"/>
    <cellStyle name="Normal 25 3 2 3 3 2" xfId="2180"/>
    <cellStyle name="Normal 25 3 2 3 4" xfId="2181"/>
    <cellStyle name="Normal 25 3 2 4" xfId="2182"/>
    <cellStyle name="Normal 25 3 2 4 2" xfId="2183"/>
    <cellStyle name="Normal 25 3 2 4 2 2" xfId="2184"/>
    <cellStyle name="Normal 25 3 2 4 3" xfId="2185"/>
    <cellStyle name="Normal 25 3 2 5" xfId="2186"/>
    <cellStyle name="Normal 25 3 2 5 2" xfId="2187"/>
    <cellStyle name="Normal 25 3 2 6" xfId="2188"/>
    <cellStyle name="Normal 25 3 3" xfId="2189"/>
    <cellStyle name="Normal 25 3 3 2" xfId="2190"/>
    <cellStyle name="Normal 25 3 3 2 2" xfId="2191"/>
    <cellStyle name="Normal 25 3 3 2 2 2" xfId="2192"/>
    <cellStyle name="Normal 25 3 3 2 2 2 2" xfId="2193"/>
    <cellStyle name="Normal 25 3 3 2 2 3" xfId="2194"/>
    <cellStyle name="Normal 25 3 3 2 3" xfId="2195"/>
    <cellStyle name="Normal 25 3 3 2 3 2" xfId="2196"/>
    <cellStyle name="Normal 25 3 3 2 4" xfId="2197"/>
    <cellStyle name="Normal 25 3 3 3" xfId="2198"/>
    <cellStyle name="Normal 25 3 3 3 2" xfId="2199"/>
    <cellStyle name="Normal 25 3 3 3 2 2" xfId="2200"/>
    <cellStyle name="Normal 25 3 3 3 3" xfId="2201"/>
    <cellStyle name="Normal 25 3 3 4" xfId="2202"/>
    <cellStyle name="Normal 25 3 3 4 2" xfId="2203"/>
    <cellStyle name="Normal 25 3 3 5" xfId="2204"/>
    <cellStyle name="Normal 25 3 4" xfId="2205"/>
    <cellStyle name="Normal 25 3 4 2" xfId="2206"/>
    <cellStyle name="Normal 25 3 4 2 2" xfId="2207"/>
    <cellStyle name="Normal 25 3 4 2 2 2" xfId="2208"/>
    <cellStyle name="Normal 25 3 4 2 3" xfId="2209"/>
    <cellStyle name="Normal 25 3 4 3" xfId="2210"/>
    <cellStyle name="Normal 25 3 4 3 2" xfId="2211"/>
    <cellStyle name="Normal 25 3 4 4" xfId="2212"/>
    <cellStyle name="Normal 25 3 5" xfId="2213"/>
    <cellStyle name="Normal 25 3 5 2" xfId="2214"/>
    <cellStyle name="Normal 25 3 5 2 2" xfId="2215"/>
    <cellStyle name="Normal 25 3 5 3" xfId="2216"/>
    <cellStyle name="Normal 25 3 6" xfId="2217"/>
    <cellStyle name="Normal 25 3 6 2" xfId="2218"/>
    <cellStyle name="Normal 25 3 7" xfId="2219"/>
    <cellStyle name="Normal 25 3 8" xfId="2220"/>
    <cellStyle name="Normal 25 4" xfId="2221"/>
    <cellStyle name="Normal 25 4 2" xfId="2222"/>
    <cellStyle name="Normal 25 4 2 2" xfId="2223"/>
    <cellStyle name="Normal 25 4 2 2 2" xfId="2224"/>
    <cellStyle name="Normal 25 4 2 2 2 2" xfId="2225"/>
    <cellStyle name="Normal 25 4 2 2 2 2 2" xfId="2226"/>
    <cellStyle name="Normal 25 4 2 2 2 3" xfId="2227"/>
    <cellStyle name="Normal 25 4 2 2 3" xfId="2228"/>
    <cellStyle name="Normal 25 4 2 2 3 2" xfId="2229"/>
    <cellStyle name="Normal 25 4 2 2 4" xfId="2230"/>
    <cellStyle name="Normal 25 4 2 3" xfId="2231"/>
    <cellStyle name="Normal 25 4 2 3 2" xfId="2232"/>
    <cellStyle name="Normal 25 4 2 3 2 2" xfId="2233"/>
    <cellStyle name="Normal 25 4 2 3 3" xfId="2234"/>
    <cellStyle name="Normal 25 4 2 4" xfId="2235"/>
    <cellStyle name="Normal 25 4 2 4 2" xfId="2236"/>
    <cellStyle name="Normal 25 4 2 5" xfId="2237"/>
    <cellStyle name="Normal 25 4 3" xfId="2238"/>
    <cellStyle name="Normal 25 4 3 2" xfId="2239"/>
    <cellStyle name="Normal 25 4 3 2 2" xfId="2240"/>
    <cellStyle name="Normal 25 4 3 2 2 2" xfId="2241"/>
    <cellStyle name="Normal 25 4 3 2 3" xfId="2242"/>
    <cellStyle name="Normal 25 4 3 3" xfId="2243"/>
    <cellStyle name="Normal 25 4 3 3 2" xfId="2244"/>
    <cellStyle name="Normal 25 4 3 4" xfId="2245"/>
    <cellStyle name="Normal 25 4 4" xfId="2246"/>
    <cellStyle name="Normal 25 4 4 2" xfId="2247"/>
    <cellStyle name="Normal 25 4 4 2 2" xfId="2248"/>
    <cellStyle name="Normal 25 4 4 3" xfId="2249"/>
    <cellStyle name="Normal 25 4 5" xfId="2250"/>
    <cellStyle name="Normal 25 4 5 2" xfId="2251"/>
    <cellStyle name="Normal 25 4 6" xfId="2252"/>
    <cellStyle name="Normal 25 5" xfId="2253"/>
    <cellStyle name="Normal 25 5 2" xfId="2254"/>
    <cellStyle name="Normal 25 5 2 2" xfId="2255"/>
    <cellStyle name="Normal 25 5 2 2 2" xfId="2256"/>
    <cellStyle name="Normal 25 5 2 2 2 2" xfId="2257"/>
    <cellStyle name="Normal 25 5 2 2 3" xfId="2258"/>
    <cellStyle name="Normal 25 5 2 3" xfId="2259"/>
    <cellStyle name="Normal 25 5 2 3 2" xfId="2260"/>
    <cellStyle name="Normal 25 5 2 4" xfId="2261"/>
    <cellStyle name="Normal 25 5 3" xfId="2262"/>
    <cellStyle name="Normal 25 5 3 2" xfId="2263"/>
    <cellStyle name="Normal 25 5 3 2 2" xfId="2264"/>
    <cellStyle name="Normal 25 5 3 3" xfId="2265"/>
    <cellStyle name="Normal 25 5 4" xfId="2266"/>
    <cellStyle name="Normal 25 5 4 2" xfId="2267"/>
    <cellStyle name="Normal 25 5 5" xfId="2268"/>
    <cellStyle name="Normal 25 6" xfId="2269"/>
    <cellStyle name="Normal 25 6 2" xfId="2270"/>
    <cellStyle name="Normal 25 6 2 2" xfId="2271"/>
    <cellStyle name="Normal 25 6 2 2 2" xfId="2272"/>
    <cellStyle name="Normal 25 6 2 3" xfId="2273"/>
    <cellStyle name="Normal 25 6 3" xfId="2274"/>
    <cellStyle name="Normal 25 6 3 2" xfId="2275"/>
    <cellStyle name="Normal 25 6 4" xfId="2276"/>
    <cellStyle name="Normal 25 7" xfId="2277"/>
    <cellStyle name="Normal 25 7 2" xfId="2278"/>
    <cellStyle name="Normal 25 7 2 2" xfId="2279"/>
    <cellStyle name="Normal 25 7 3" xfId="2280"/>
    <cellStyle name="Normal 25 8" xfId="2281"/>
    <cellStyle name="Normal 25 8 2" xfId="2282"/>
    <cellStyle name="Normal 25 9" xfId="2283"/>
    <cellStyle name="Normal 26" xfId="199"/>
    <cellStyle name="Normal 26 2" xfId="200"/>
    <cellStyle name="Normal 26 3" xfId="366"/>
    <cellStyle name="Normal 27" xfId="201"/>
    <cellStyle name="Normal 27 2" xfId="202"/>
    <cellStyle name="Normal 27 2 2" xfId="2284"/>
    <cellStyle name="Normal 27 2 2 2" xfId="2285"/>
    <cellStyle name="Normal 27 2 2 2 2" xfId="2286"/>
    <cellStyle name="Normal 27 2 2 2 2 2" xfId="2287"/>
    <cellStyle name="Normal 27 2 2 2 2 2 2" xfId="2288"/>
    <cellStyle name="Normal 27 2 2 2 2 2 2 2" xfId="2289"/>
    <cellStyle name="Normal 27 2 2 2 2 2 3" xfId="2290"/>
    <cellStyle name="Normal 27 2 2 2 2 3" xfId="2291"/>
    <cellStyle name="Normal 27 2 2 2 2 3 2" xfId="2292"/>
    <cellStyle name="Normal 27 2 2 2 2 4" xfId="2293"/>
    <cellStyle name="Normal 27 2 2 2 3" xfId="2294"/>
    <cellStyle name="Normal 27 2 2 2 3 2" xfId="2295"/>
    <cellStyle name="Normal 27 2 2 2 3 2 2" xfId="2296"/>
    <cellStyle name="Normal 27 2 2 2 3 3" xfId="2297"/>
    <cellStyle name="Normal 27 2 2 2 4" xfId="2298"/>
    <cellStyle name="Normal 27 2 2 2 4 2" xfId="2299"/>
    <cellStyle name="Normal 27 2 2 2 5" xfId="2300"/>
    <cellStyle name="Normal 27 2 2 3" xfId="2301"/>
    <cellStyle name="Normal 27 2 2 3 2" xfId="2302"/>
    <cellStyle name="Normal 27 2 2 3 2 2" xfId="2303"/>
    <cellStyle name="Normal 27 2 2 3 2 2 2" xfId="2304"/>
    <cellStyle name="Normal 27 2 2 3 2 3" xfId="2305"/>
    <cellStyle name="Normal 27 2 2 3 3" xfId="2306"/>
    <cellStyle name="Normal 27 2 2 3 3 2" xfId="2307"/>
    <cellStyle name="Normal 27 2 2 3 4" xfId="2308"/>
    <cellStyle name="Normal 27 2 2 4" xfId="2309"/>
    <cellStyle name="Normal 27 2 2 4 2" xfId="2310"/>
    <cellStyle name="Normal 27 2 2 4 2 2" xfId="2311"/>
    <cellStyle name="Normal 27 2 2 4 3" xfId="2312"/>
    <cellStyle name="Normal 27 2 2 5" xfId="2313"/>
    <cellStyle name="Normal 27 2 2 5 2" xfId="2314"/>
    <cellStyle name="Normal 27 2 2 6" xfId="2315"/>
    <cellStyle name="Normal 27 2 3" xfId="2316"/>
    <cellStyle name="Normal 27 2 3 2" xfId="2317"/>
    <cellStyle name="Normal 27 2 3 2 2" xfId="2318"/>
    <cellStyle name="Normal 27 2 3 2 2 2" xfId="2319"/>
    <cellStyle name="Normal 27 2 3 2 2 2 2" xfId="2320"/>
    <cellStyle name="Normal 27 2 3 2 2 3" xfId="2321"/>
    <cellStyle name="Normal 27 2 3 2 3" xfId="2322"/>
    <cellStyle name="Normal 27 2 3 2 3 2" xfId="2323"/>
    <cellStyle name="Normal 27 2 3 2 4" xfId="2324"/>
    <cellStyle name="Normal 27 2 3 3" xfId="2325"/>
    <cellStyle name="Normal 27 2 3 3 2" xfId="2326"/>
    <cellStyle name="Normal 27 2 3 3 2 2" xfId="2327"/>
    <cellStyle name="Normal 27 2 3 3 3" xfId="2328"/>
    <cellStyle name="Normal 27 2 3 4" xfId="2329"/>
    <cellStyle name="Normal 27 2 3 4 2" xfId="2330"/>
    <cellStyle name="Normal 27 2 3 5" xfId="2331"/>
    <cellStyle name="Normal 27 2 4" xfId="2332"/>
    <cellStyle name="Normal 27 2 4 2" xfId="2333"/>
    <cellStyle name="Normal 27 2 4 2 2" xfId="2334"/>
    <cellStyle name="Normal 27 2 4 2 2 2" xfId="2335"/>
    <cellStyle name="Normal 27 2 4 2 3" xfId="2336"/>
    <cellStyle name="Normal 27 2 4 3" xfId="2337"/>
    <cellStyle name="Normal 27 2 4 3 2" xfId="2338"/>
    <cellStyle name="Normal 27 2 4 4" xfId="2339"/>
    <cellStyle name="Normal 27 2 5" xfId="2340"/>
    <cellStyle name="Normal 27 2 5 2" xfId="2341"/>
    <cellStyle name="Normal 27 2 5 2 2" xfId="2342"/>
    <cellStyle name="Normal 27 2 5 3" xfId="2343"/>
    <cellStyle name="Normal 27 2 6" xfId="2344"/>
    <cellStyle name="Normal 27 2 6 2" xfId="2345"/>
    <cellStyle name="Normal 27 2 7" xfId="2346"/>
    <cellStyle name="Normal 27 2 8" xfId="2347"/>
    <cellStyle name="Normal 27 3" xfId="367"/>
    <cellStyle name="Normal 27 3 2" xfId="2348"/>
    <cellStyle name="Normal 27 3 2 2" xfId="2349"/>
    <cellStyle name="Normal 27 3 2 2 2" xfId="2350"/>
    <cellStyle name="Normal 27 3 2 2 2 2" xfId="2351"/>
    <cellStyle name="Normal 27 3 2 2 2 2 2" xfId="2352"/>
    <cellStyle name="Normal 27 3 2 2 2 3" xfId="2353"/>
    <cellStyle name="Normal 27 3 2 2 3" xfId="2354"/>
    <cellStyle name="Normal 27 3 2 2 3 2" xfId="2355"/>
    <cellStyle name="Normal 27 3 2 2 4" xfId="2356"/>
    <cellStyle name="Normal 27 3 2 3" xfId="2357"/>
    <cellStyle name="Normal 27 3 2 3 2" xfId="2358"/>
    <cellStyle name="Normal 27 3 2 3 2 2" xfId="2359"/>
    <cellStyle name="Normal 27 3 2 3 3" xfId="2360"/>
    <cellStyle name="Normal 27 3 2 4" xfId="2361"/>
    <cellStyle name="Normal 27 3 2 4 2" xfId="2362"/>
    <cellStyle name="Normal 27 3 2 5" xfId="2363"/>
    <cellStyle name="Normal 27 3 3" xfId="2364"/>
    <cellStyle name="Normal 27 3 3 2" xfId="2365"/>
    <cellStyle name="Normal 27 3 3 2 2" xfId="2366"/>
    <cellStyle name="Normal 27 3 3 2 2 2" xfId="2367"/>
    <cellStyle name="Normal 27 3 3 2 3" xfId="2368"/>
    <cellStyle name="Normal 27 3 3 3" xfId="2369"/>
    <cellStyle name="Normal 27 3 3 3 2" xfId="2370"/>
    <cellStyle name="Normal 27 3 3 4" xfId="2371"/>
    <cellStyle name="Normal 27 3 4" xfId="2372"/>
    <cellStyle name="Normal 27 3 4 2" xfId="2373"/>
    <cellStyle name="Normal 27 3 4 2 2" xfId="2374"/>
    <cellStyle name="Normal 27 3 4 3" xfId="2375"/>
    <cellStyle name="Normal 27 3 5" xfId="2376"/>
    <cellStyle name="Normal 27 3 5 2" xfId="2377"/>
    <cellStyle name="Normal 27 3 6" xfId="2378"/>
    <cellStyle name="Normal 27 3 7" xfId="2379"/>
    <cellStyle name="Normal 27 4" xfId="2380"/>
    <cellStyle name="Normal 27 4 2" xfId="2381"/>
    <cellStyle name="Normal 27 4 2 2" xfId="2382"/>
    <cellStyle name="Normal 27 4 2 2 2" xfId="2383"/>
    <cellStyle name="Normal 27 4 2 2 2 2" xfId="2384"/>
    <cellStyle name="Normal 27 4 2 2 3" xfId="2385"/>
    <cellStyle name="Normal 27 4 2 3" xfId="2386"/>
    <cellStyle name="Normal 27 4 2 3 2" xfId="2387"/>
    <cellStyle name="Normal 27 4 2 4" xfId="2388"/>
    <cellStyle name="Normal 27 4 3" xfId="2389"/>
    <cellStyle name="Normal 27 4 3 2" xfId="2390"/>
    <cellStyle name="Normal 27 4 3 2 2" xfId="2391"/>
    <cellStyle name="Normal 27 4 3 3" xfId="2392"/>
    <cellStyle name="Normal 27 4 4" xfId="2393"/>
    <cellStyle name="Normal 27 4 4 2" xfId="2394"/>
    <cellStyle name="Normal 27 4 5" xfId="2395"/>
    <cellStyle name="Normal 27 5" xfId="2396"/>
    <cellStyle name="Normal 27 5 2" xfId="2397"/>
    <cellStyle name="Normal 27 5 2 2" xfId="2398"/>
    <cellStyle name="Normal 27 5 2 2 2" xfId="2399"/>
    <cellStyle name="Normal 27 5 2 3" xfId="2400"/>
    <cellStyle name="Normal 27 5 3" xfId="2401"/>
    <cellStyle name="Normal 27 5 3 2" xfId="2402"/>
    <cellStyle name="Normal 27 5 4" xfId="2403"/>
    <cellStyle name="Normal 27 6" xfId="2404"/>
    <cellStyle name="Normal 27 6 2" xfId="2405"/>
    <cellStyle name="Normal 27 6 2 2" xfId="2406"/>
    <cellStyle name="Normal 27 6 3" xfId="2407"/>
    <cellStyle name="Normal 27 7" xfId="2408"/>
    <cellStyle name="Normal 27 7 2" xfId="2409"/>
    <cellStyle name="Normal 27 8" xfId="2410"/>
    <cellStyle name="Normal 27 9" xfId="2411"/>
    <cellStyle name="Normal 28" xfId="203"/>
    <cellStyle name="Normal 28 2" xfId="204"/>
    <cellStyle name="Normal 28 3" xfId="368"/>
    <cellStyle name="Normal 29" xfId="205"/>
    <cellStyle name="Normal 29 2" xfId="2412"/>
    <cellStyle name="Normal 29 3" xfId="2413"/>
    <cellStyle name="Normal 29 3 2" xfId="2414"/>
    <cellStyle name="Normal 29 4" xfId="2415"/>
    <cellStyle name="Normal 3" xfId="206"/>
    <cellStyle name="Normal 3 10" xfId="2416"/>
    <cellStyle name="Normal 3 10 2" xfId="2417"/>
    <cellStyle name="Normal 3 10 2 2" xfId="2418"/>
    <cellStyle name="Normal 3 10 2 2 2" xfId="2419"/>
    <cellStyle name="Normal 3 10 2 2 2 2" xfId="2420"/>
    <cellStyle name="Normal 3 10 2 2 2 2 2" xfId="2421"/>
    <cellStyle name="Normal 3 10 2 2 2 3" xfId="2422"/>
    <cellStyle name="Normal 3 10 2 2 3" xfId="2423"/>
    <cellStyle name="Normal 3 10 2 2 3 2" xfId="2424"/>
    <cellStyle name="Normal 3 10 2 2 4" xfId="2425"/>
    <cellStyle name="Normal 3 10 2 3" xfId="2426"/>
    <cellStyle name="Normal 3 10 2 3 2" xfId="2427"/>
    <cellStyle name="Normal 3 10 2 3 2 2" xfId="2428"/>
    <cellStyle name="Normal 3 10 2 3 3" xfId="2429"/>
    <cellStyle name="Normal 3 10 2 4" xfId="2430"/>
    <cellStyle name="Normal 3 10 2 4 2" xfId="2431"/>
    <cellStyle name="Normal 3 10 2 5" xfId="2432"/>
    <cellStyle name="Normal 3 10 3" xfId="2433"/>
    <cellStyle name="Normal 3 10 3 2" xfId="2434"/>
    <cellStyle name="Normal 3 10 3 2 2" xfId="2435"/>
    <cellStyle name="Normal 3 10 3 2 2 2" xfId="2436"/>
    <cellStyle name="Normal 3 10 3 2 3" xfId="2437"/>
    <cellStyle name="Normal 3 10 3 3" xfId="2438"/>
    <cellStyle name="Normal 3 10 3 3 2" xfId="2439"/>
    <cellStyle name="Normal 3 10 3 4" xfId="2440"/>
    <cellStyle name="Normal 3 10 4" xfId="2441"/>
    <cellStyle name="Normal 3 10 4 2" xfId="2442"/>
    <cellStyle name="Normal 3 10 4 2 2" xfId="2443"/>
    <cellStyle name="Normal 3 10 4 3" xfId="2444"/>
    <cellStyle name="Normal 3 10 5" xfId="2445"/>
    <cellStyle name="Normal 3 10 5 2" xfId="2446"/>
    <cellStyle name="Normal 3 10 6" xfId="2447"/>
    <cellStyle name="Normal 3 11" xfId="2448"/>
    <cellStyle name="Normal 3 11 2" xfId="2449"/>
    <cellStyle name="Normal 3 11 2 2" xfId="2450"/>
    <cellStyle name="Normal 3 11 2 2 2" xfId="2451"/>
    <cellStyle name="Normal 3 11 2 2 2 2" xfId="2452"/>
    <cellStyle name="Normal 3 11 2 2 3" xfId="2453"/>
    <cellStyle name="Normal 3 11 2 3" xfId="2454"/>
    <cellStyle name="Normal 3 11 2 3 2" xfId="2455"/>
    <cellStyle name="Normal 3 11 2 4" xfId="2456"/>
    <cellStyle name="Normal 3 11 3" xfId="2457"/>
    <cellStyle name="Normal 3 11 3 2" xfId="2458"/>
    <cellStyle name="Normal 3 11 3 2 2" xfId="2459"/>
    <cellStyle name="Normal 3 11 3 3" xfId="2460"/>
    <cellStyle name="Normal 3 11 4" xfId="2461"/>
    <cellStyle name="Normal 3 11 4 2" xfId="2462"/>
    <cellStyle name="Normal 3 11 5" xfId="2463"/>
    <cellStyle name="Normal 3 12" xfId="2464"/>
    <cellStyle name="Normal 3 12 2" xfId="2465"/>
    <cellStyle name="Normal 3 12 2 2" xfId="2466"/>
    <cellStyle name="Normal 3 12 2 2 2" xfId="2467"/>
    <cellStyle name="Normal 3 12 2 3" xfId="2468"/>
    <cellStyle name="Normal 3 12 3" xfId="2469"/>
    <cellStyle name="Normal 3 12 3 2" xfId="2470"/>
    <cellStyle name="Normal 3 12 4" xfId="2471"/>
    <cellStyle name="Normal 3 13" xfId="2472"/>
    <cellStyle name="Normal 3 13 2" xfId="2473"/>
    <cellStyle name="Normal 3 13 2 2" xfId="2474"/>
    <cellStyle name="Normal 3 13 3" xfId="2475"/>
    <cellStyle name="Normal 3 14" xfId="2476"/>
    <cellStyle name="Normal 3 14 2" xfId="2477"/>
    <cellStyle name="Normal 3 15" xfId="2478"/>
    <cellStyle name="Normal 3 2" xfId="207"/>
    <cellStyle name="Normal 3 2 10" xfId="2479"/>
    <cellStyle name="Normal 3 2 10 2" xfId="2480"/>
    <cellStyle name="Normal 3 2 10 2 2" xfId="2481"/>
    <cellStyle name="Normal 3 2 10 2 2 2" xfId="2482"/>
    <cellStyle name="Normal 3 2 10 2 2 2 2" xfId="2483"/>
    <cellStyle name="Normal 3 2 10 2 2 3" xfId="2484"/>
    <cellStyle name="Normal 3 2 10 2 3" xfId="2485"/>
    <cellStyle name="Normal 3 2 10 2 3 2" xfId="2486"/>
    <cellStyle name="Normal 3 2 10 2 4" xfId="2487"/>
    <cellStyle name="Normal 3 2 10 3" xfId="2488"/>
    <cellStyle name="Normal 3 2 10 3 2" xfId="2489"/>
    <cellStyle name="Normal 3 2 10 3 2 2" xfId="2490"/>
    <cellStyle name="Normal 3 2 10 3 3" xfId="2491"/>
    <cellStyle name="Normal 3 2 10 4" xfId="2492"/>
    <cellStyle name="Normal 3 2 10 4 2" xfId="2493"/>
    <cellStyle name="Normal 3 2 10 5" xfId="2494"/>
    <cellStyle name="Normal 3 2 11" xfId="2495"/>
    <cellStyle name="Normal 3 2 11 2" xfId="2496"/>
    <cellStyle name="Normal 3 2 11 2 2" xfId="2497"/>
    <cellStyle name="Normal 3 2 11 2 2 2" xfId="2498"/>
    <cellStyle name="Normal 3 2 11 2 3" xfId="2499"/>
    <cellStyle name="Normal 3 2 11 3" xfId="2500"/>
    <cellStyle name="Normal 3 2 11 3 2" xfId="2501"/>
    <cellStyle name="Normal 3 2 11 4" xfId="2502"/>
    <cellStyle name="Normal 3 2 12" xfId="2503"/>
    <cellStyle name="Normal 3 2 12 2" xfId="2504"/>
    <cellStyle name="Normal 3 2 12 2 2" xfId="2505"/>
    <cellStyle name="Normal 3 2 12 3" xfId="2506"/>
    <cellStyle name="Normal 3 2 13" xfId="2507"/>
    <cellStyle name="Normal 3 2 13 2" xfId="2508"/>
    <cellStyle name="Normal 3 2 14" xfId="2509"/>
    <cellStyle name="Normal 3 2 2" xfId="208"/>
    <cellStyle name="Normal 3 2 2 10" xfId="2510"/>
    <cellStyle name="Normal 3 2 2 10 2" xfId="2511"/>
    <cellStyle name="Normal 3 2 2 10 2 2" xfId="2512"/>
    <cellStyle name="Normal 3 2 2 10 2 2 2" xfId="2513"/>
    <cellStyle name="Normal 3 2 2 10 2 3" xfId="2514"/>
    <cellStyle name="Normal 3 2 2 10 3" xfId="2515"/>
    <cellStyle name="Normal 3 2 2 10 3 2" xfId="2516"/>
    <cellStyle name="Normal 3 2 2 10 4" xfId="2517"/>
    <cellStyle name="Normal 3 2 2 11" xfId="2518"/>
    <cellStyle name="Normal 3 2 2 11 2" xfId="2519"/>
    <cellStyle name="Normal 3 2 2 11 2 2" xfId="2520"/>
    <cellStyle name="Normal 3 2 2 11 3" xfId="2521"/>
    <cellStyle name="Normal 3 2 2 12" xfId="2522"/>
    <cellStyle name="Normal 3 2 2 12 2" xfId="2523"/>
    <cellStyle name="Normal 3 2 2 13" xfId="2524"/>
    <cellStyle name="Normal 3 2 2 2" xfId="2525"/>
    <cellStyle name="Normal 3 2 2 2 10" xfId="2526"/>
    <cellStyle name="Normal 3 2 2 2 10 2" xfId="2527"/>
    <cellStyle name="Normal 3 2 2 2 10 2 2" xfId="2528"/>
    <cellStyle name="Normal 3 2 2 2 10 3" xfId="2529"/>
    <cellStyle name="Normal 3 2 2 2 11" xfId="2530"/>
    <cellStyle name="Normal 3 2 2 2 11 2" xfId="2531"/>
    <cellStyle name="Normal 3 2 2 2 12" xfId="2532"/>
    <cellStyle name="Normal 3 2 2 2 2" xfId="2533"/>
    <cellStyle name="Normal 3 2 2 2 2 10" xfId="2534"/>
    <cellStyle name="Normal 3 2 2 2 2 10 2" xfId="2535"/>
    <cellStyle name="Normal 3 2 2 2 2 11" xfId="2536"/>
    <cellStyle name="Normal 3 2 2 2 2 2" xfId="2537"/>
    <cellStyle name="Normal 3 2 2 2 2 2 10" xfId="2538"/>
    <cellStyle name="Normal 3 2 2 2 2 2 2" xfId="2539"/>
    <cellStyle name="Normal 3 2 2 2 2 2 2 2" xfId="2540"/>
    <cellStyle name="Normal 3 2 2 2 2 2 2 2 2" xfId="2541"/>
    <cellStyle name="Normal 3 2 2 2 2 2 2 2 2 2" xfId="2542"/>
    <cellStyle name="Normal 3 2 2 2 2 2 2 2 2 2 2" xfId="2543"/>
    <cellStyle name="Normal 3 2 2 2 2 2 2 2 2 2 2 2" xfId="2544"/>
    <cellStyle name="Normal 3 2 2 2 2 2 2 2 2 2 2 2 2" xfId="2545"/>
    <cellStyle name="Normal 3 2 2 2 2 2 2 2 2 2 2 2 2 2" xfId="2546"/>
    <cellStyle name="Normal 3 2 2 2 2 2 2 2 2 2 2 2 2 2 2" xfId="2547"/>
    <cellStyle name="Normal 3 2 2 2 2 2 2 2 2 2 2 2 2 3" xfId="2548"/>
    <cellStyle name="Normal 3 2 2 2 2 2 2 2 2 2 2 2 3" xfId="2549"/>
    <cellStyle name="Normal 3 2 2 2 2 2 2 2 2 2 2 2 3 2" xfId="2550"/>
    <cellStyle name="Normal 3 2 2 2 2 2 2 2 2 2 2 2 4" xfId="2551"/>
    <cellStyle name="Normal 3 2 2 2 2 2 2 2 2 2 2 3" xfId="2552"/>
    <cellStyle name="Normal 3 2 2 2 2 2 2 2 2 2 2 3 2" xfId="2553"/>
    <cellStyle name="Normal 3 2 2 2 2 2 2 2 2 2 2 3 2 2" xfId="2554"/>
    <cellStyle name="Normal 3 2 2 2 2 2 2 2 2 2 2 3 3" xfId="2555"/>
    <cellStyle name="Normal 3 2 2 2 2 2 2 2 2 2 2 4" xfId="2556"/>
    <cellStyle name="Normal 3 2 2 2 2 2 2 2 2 2 2 4 2" xfId="2557"/>
    <cellStyle name="Normal 3 2 2 2 2 2 2 2 2 2 2 5" xfId="2558"/>
    <cellStyle name="Normal 3 2 2 2 2 2 2 2 2 2 3" xfId="2559"/>
    <cellStyle name="Normal 3 2 2 2 2 2 2 2 2 2 3 2" xfId="2560"/>
    <cellStyle name="Normal 3 2 2 2 2 2 2 2 2 2 3 2 2" xfId="2561"/>
    <cellStyle name="Normal 3 2 2 2 2 2 2 2 2 2 3 2 2 2" xfId="2562"/>
    <cellStyle name="Normal 3 2 2 2 2 2 2 2 2 2 3 2 3" xfId="2563"/>
    <cellStyle name="Normal 3 2 2 2 2 2 2 2 2 2 3 3" xfId="2564"/>
    <cellStyle name="Normal 3 2 2 2 2 2 2 2 2 2 3 3 2" xfId="2565"/>
    <cellStyle name="Normal 3 2 2 2 2 2 2 2 2 2 3 4" xfId="2566"/>
    <cellStyle name="Normal 3 2 2 2 2 2 2 2 2 2 4" xfId="2567"/>
    <cellStyle name="Normal 3 2 2 2 2 2 2 2 2 2 4 2" xfId="2568"/>
    <cellStyle name="Normal 3 2 2 2 2 2 2 2 2 2 4 2 2" xfId="2569"/>
    <cellStyle name="Normal 3 2 2 2 2 2 2 2 2 2 4 3" xfId="2570"/>
    <cellStyle name="Normal 3 2 2 2 2 2 2 2 2 2 5" xfId="2571"/>
    <cellStyle name="Normal 3 2 2 2 2 2 2 2 2 2 5 2" xfId="2572"/>
    <cellStyle name="Normal 3 2 2 2 2 2 2 2 2 2 6" xfId="2573"/>
    <cellStyle name="Normal 3 2 2 2 2 2 2 2 2 3" xfId="2574"/>
    <cellStyle name="Normal 3 2 2 2 2 2 2 2 2 3 2" xfId="2575"/>
    <cellStyle name="Normal 3 2 2 2 2 2 2 2 2 3 2 2" xfId="2576"/>
    <cellStyle name="Normal 3 2 2 2 2 2 2 2 2 3 2 2 2" xfId="2577"/>
    <cellStyle name="Normal 3 2 2 2 2 2 2 2 2 3 2 2 2 2" xfId="2578"/>
    <cellStyle name="Normal 3 2 2 2 2 2 2 2 2 3 2 2 3" xfId="2579"/>
    <cellStyle name="Normal 3 2 2 2 2 2 2 2 2 3 2 3" xfId="2580"/>
    <cellStyle name="Normal 3 2 2 2 2 2 2 2 2 3 2 3 2" xfId="2581"/>
    <cellStyle name="Normal 3 2 2 2 2 2 2 2 2 3 2 4" xfId="2582"/>
    <cellStyle name="Normal 3 2 2 2 2 2 2 2 2 3 3" xfId="2583"/>
    <cellStyle name="Normal 3 2 2 2 2 2 2 2 2 3 3 2" xfId="2584"/>
    <cellStyle name="Normal 3 2 2 2 2 2 2 2 2 3 3 2 2" xfId="2585"/>
    <cellStyle name="Normal 3 2 2 2 2 2 2 2 2 3 3 3" xfId="2586"/>
    <cellStyle name="Normal 3 2 2 2 2 2 2 2 2 3 4" xfId="2587"/>
    <cellStyle name="Normal 3 2 2 2 2 2 2 2 2 3 4 2" xfId="2588"/>
    <cellStyle name="Normal 3 2 2 2 2 2 2 2 2 3 5" xfId="2589"/>
    <cellStyle name="Normal 3 2 2 2 2 2 2 2 2 4" xfId="2590"/>
    <cellStyle name="Normal 3 2 2 2 2 2 2 2 2 4 2" xfId="2591"/>
    <cellStyle name="Normal 3 2 2 2 2 2 2 2 2 4 2 2" xfId="2592"/>
    <cellStyle name="Normal 3 2 2 2 2 2 2 2 2 4 2 2 2" xfId="2593"/>
    <cellStyle name="Normal 3 2 2 2 2 2 2 2 2 4 2 3" xfId="2594"/>
    <cellStyle name="Normal 3 2 2 2 2 2 2 2 2 4 3" xfId="2595"/>
    <cellStyle name="Normal 3 2 2 2 2 2 2 2 2 4 3 2" xfId="2596"/>
    <cellStyle name="Normal 3 2 2 2 2 2 2 2 2 4 4" xfId="2597"/>
    <cellStyle name="Normal 3 2 2 2 2 2 2 2 2 5" xfId="2598"/>
    <cellStyle name="Normal 3 2 2 2 2 2 2 2 2 5 2" xfId="2599"/>
    <cellStyle name="Normal 3 2 2 2 2 2 2 2 2 5 2 2" xfId="2600"/>
    <cellStyle name="Normal 3 2 2 2 2 2 2 2 2 5 3" xfId="2601"/>
    <cellStyle name="Normal 3 2 2 2 2 2 2 2 2 6" xfId="2602"/>
    <cellStyle name="Normal 3 2 2 2 2 2 2 2 2 6 2" xfId="2603"/>
    <cellStyle name="Normal 3 2 2 2 2 2 2 2 2 7" xfId="2604"/>
    <cellStyle name="Normal 3 2 2 2 2 2 2 2 3" xfId="2605"/>
    <cellStyle name="Normal 3 2 2 2 2 2 2 2 3 2" xfId="2606"/>
    <cellStyle name="Normal 3 2 2 2 2 2 2 2 3 2 2" xfId="2607"/>
    <cellStyle name="Normal 3 2 2 2 2 2 2 2 3 2 2 2" xfId="2608"/>
    <cellStyle name="Normal 3 2 2 2 2 2 2 2 3 2 2 2 2" xfId="2609"/>
    <cellStyle name="Normal 3 2 2 2 2 2 2 2 3 2 2 2 2 2" xfId="2610"/>
    <cellStyle name="Normal 3 2 2 2 2 2 2 2 3 2 2 2 3" xfId="2611"/>
    <cellStyle name="Normal 3 2 2 2 2 2 2 2 3 2 2 3" xfId="2612"/>
    <cellStyle name="Normal 3 2 2 2 2 2 2 2 3 2 2 3 2" xfId="2613"/>
    <cellStyle name="Normal 3 2 2 2 2 2 2 2 3 2 2 4" xfId="2614"/>
    <cellStyle name="Normal 3 2 2 2 2 2 2 2 3 2 3" xfId="2615"/>
    <cellStyle name="Normal 3 2 2 2 2 2 2 2 3 2 3 2" xfId="2616"/>
    <cellStyle name="Normal 3 2 2 2 2 2 2 2 3 2 3 2 2" xfId="2617"/>
    <cellStyle name="Normal 3 2 2 2 2 2 2 2 3 2 3 3" xfId="2618"/>
    <cellStyle name="Normal 3 2 2 2 2 2 2 2 3 2 4" xfId="2619"/>
    <cellStyle name="Normal 3 2 2 2 2 2 2 2 3 2 4 2" xfId="2620"/>
    <cellStyle name="Normal 3 2 2 2 2 2 2 2 3 2 5" xfId="2621"/>
    <cellStyle name="Normal 3 2 2 2 2 2 2 2 3 3" xfId="2622"/>
    <cellStyle name="Normal 3 2 2 2 2 2 2 2 3 3 2" xfId="2623"/>
    <cellStyle name="Normal 3 2 2 2 2 2 2 2 3 3 2 2" xfId="2624"/>
    <cellStyle name="Normal 3 2 2 2 2 2 2 2 3 3 2 2 2" xfId="2625"/>
    <cellStyle name="Normal 3 2 2 2 2 2 2 2 3 3 2 3" xfId="2626"/>
    <cellStyle name="Normal 3 2 2 2 2 2 2 2 3 3 3" xfId="2627"/>
    <cellStyle name="Normal 3 2 2 2 2 2 2 2 3 3 3 2" xfId="2628"/>
    <cellStyle name="Normal 3 2 2 2 2 2 2 2 3 3 4" xfId="2629"/>
    <cellStyle name="Normal 3 2 2 2 2 2 2 2 3 4" xfId="2630"/>
    <cellStyle name="Normal 3 2 2 2 2 2 2 2 3 4 2" xfId="2631"/>
    <cellStyle name="Normal 3 2 2 2 2 2 2 2 3 4 2 2" xfId="2632"/>
    <cellStyle name="Normal 3 2 2 2 2 2 2 2 3 4 3" xfId="2633"/>
    <cellStyle name="Normal 3 2 2 2 2 2 2 2 3 5" xfId="2634"/>
    <cellStyle name="Normal 3 2 2 2 2 2 2 2 3 5 2" xfId="2635"/>
    <cellStyle name="Normal 3 2 2 2 2 2 2 2 3 6" xfId="2636"/>
    <cellStyle name="Normal 3 2 2 2 2 2 2 2 4" xfId="2637"/>
    <cellStyle name="Normal 3 2 2 2 2 2 2 2 4 2" xfId="2638"/>
    <cellStyle name="Normal 3 2 2 2 2 2 2 2 4 2 2" xfId="2639"/>
    <cellStyle name="Normal 3 2 2 2 2 2 2 2 4 2 2 2" xfId="2640"/>
    <cellStyle name="Normal 3 2 2 2 2 2 2 2 4 2 2 2 2" xfId="2641"/>
    <cellStyle name="Normal 3 2 2 2 2 2 2 2 4 2 2 3" xfId="2642"/>
    <cellStyle name="Normal 3 2 2 2 2 2 2 2 4 2 3" xfId="2643"/>
    <cellStyle name="Normal 3 2 2 2 2 2 2 2 4 2 3 2" xfId="2644"/>
    <cellStyle name="Normal 3 2 2 2 2 2 2 2 4 2 4" xfId="2645"/>
    <cellStyle name="Normal 3 2 2 2 2 2 2 2 4 3" xfId="2646"/>
    <cellStyle name="Normal 3 2 2 2 2 2 2 2 4 3 2" xfId="2647"/>
    <cellStyle name="Normal 3 2 2 2 2 2 2 2 4 3 2 2" xfId="2648"/>
    <cellStyle name="Normal 3 2 2 2 2 2 2 2 4 3 3" xfId="2649"/>
    <cellStyle name="Normal 3 2 2 2 2 2 2 2 4 4" xfId="2650"/>
    <cellStyle name="Normal 3 2 2 2 2 2 2 2 4 4 2" xfId="2651"/>
    <cellStyle name="Normal 3 2 2 2 2 2 2 2 4 5" xfId="2652"/>
    <cellStyle name="Normal 3 2 2 2 2 2 2 2 5" xfId="2653"/>
    <cellStyle name="Normal 3 2 2 2 2 2 2 2 5 2" xfId="2654"/>
    <cellStyle name="Normal 3 2 2 2 2 2 2 2 5 2 2" xfId="2655"/>
    <cellStyle name="Normal 3 2 2 2 2 2 2 2 5 2 2 2" xfId="2656"/>
    <cellStyle name="Normal 3 2 2 2 2 2 2 2 5 2 3" xfId="2657"/>
    <cellStyle name="Normal 3 2 2 2 2 2 2 2 5 3" xfId="2658"/>
    <cellStyle name="Normal 3 2 2 2 2 2 2 2 5 3 2" xfId="2659"/>
    <cellStyle name="Normal 3 2 2 2 2 2 2 2 5 4" xfId="2660"/>
    <cellStyle name="Normal 3 2 2 2 2 2 2 2 6" xfId="2661"/>
    <cellStyle name="Normal 3 2 2 2 2 2 2 2 6 2" xfId="2662"/>
    <cellStyle name="Normal 3 2 2 2 2 2 2 2 6 2 2" xfId="2663"/>
    <cellStyle name="Normal 3 2 2 2 2 2 2 2 6 3" xfId="2664"/>
    <cellStyle name="Normal 3 2 2 2 2 2 2 2 7" xfId="2665"/>
    <cellStyle name="Normal 3 2 2 2 2 2 2 2 7 2" xfId="2666"/>
    <cellStyle name="Normal 3 2 2 2 2 2 2 2 8" xfId="2667"/>
    <cellStyle name="Normal 3 2 2 2 2 2 2 3" xfId="2668"/>
    <cellStyle name="Normal 3 2 2 2 2 2 2 3 2" xfId="2669"/>
    <cellStyle name="Normal 3 2 2 2 2 2 2 3 2 2" xfId="2670"/>
    <cellStyle name="Normal 3 2 2 2 2 2 2 3 2 2 2" xfId="2671"/>
    <cellStyle name="Normal 3 2 2 2 2 2 2 3 2 2 2 2" xfId="2672"/>
    <cellStyle name="Normal 3 2 2 2 2 2 2 3 2 2 2 2 2" xfId="2673"/>
    <cellStyle name="Normal 3 2 2 2 2 2 2 3 2 2 2 2 2 2" xfId="2674"/>
    <cellStyle name="Normal 3 2 2 2 2 2 2 3 2 2 2 2 3" xfId="2675"/>
    <cellStyle name="Normal 3 2 2 2 2 2 2 3 2 2 2 3" xfId="2676"/>
    <cellStyle name="Normal 3 2 2 2 2 2 2 3 2 2 2 3 2" xfId="2677"/>
    <cellStyle name="Normal 3 2 2 2 2 2 2 3 2 2 2 4" xfId="2678"/>
    <cellStyle name="Normal 3 2 2 2 2 2 2 3 2 2 3" xfId="2679"/>
    <cellStyle name="Normal 3 2 2 2 2 2 2 3 2 2 3 2" xfId="2680"/>
    <cellStyle name="Normal 3 2 2 2 2 2 2 3 2 2 3 2 2" xfId="2681"/>
    <cellStyle name="Normal 3 2 2 2 2 2 2 3 2 2 3 3" xfId="2682"/>
    <cellStyle name="Normal 3 2 2 2 2 2 2 3 2 2 4" xfId="2683"/>
    <cellStyle name="Normal 3 2 2 2 2 2 2 3 2 2 4 2" xfId="2684"/>
    <cellStyle name="Normal 3 2 2 2 2 2 2 3 2 2 5" xfId="2685"/>
    <cellStyle name="Normal 3 2 2 2 2 2 2 3 2 3" xfId="2686"/>
    <cellStyle name="Normal 3 2 2 2 2 2 2 3 2 3 2" xfId="2687"/>
    <cellStyle name="Normal 3 2 2 2 2 2 2 3 2 3 2 2" xfId="2688"/>
    <cellStyle name="Normal 3 2 2 2 2 2 2 3 2 3 2 2 2" xfId="2689"/>
    <cellStyle name="Normal 3 2 2 2 2 2 2 3 2 3 2 3" xfId="2690"/>
    <cellStyle name="Normal 3 2 2 2 2 2 2 3 2 3 3" xfId="2691"/>
    <cellStyle name="Normal 3 2 2 2 2 2 2 3 2 3 3 2" xfId="2692"/>
    <cellStyle name="Normal 3 2 2 2 2 2 2 3 2 3 4" xfId="2693"/>
    <cellStyle name="Normal 3 2 2 2 2 2 2 3 2 4" xfId="2694"/>
    <cellStyle name="Normal 3 2 2 2 2 2 2 3 2 4 2" xfId="2695"/>
    <cellStyle name="Normal 3 2 2 2 2 2 2 3 2 4 2 2" xfId="2696"/>
    <cellStyle name="Normal 3 2 2 2 2 2 2 3 2 4 3" xfId="2697"/>
    <cellStyle name="Normal 3 2 2 2 2 2 2 3 2 5" xfId="2698"/>
    <cellStyle name="Normal 3 2 2 2 2 2 2 3 2 5 2" xfId="2699"/>
    <cellStyle name="Normal 3 2 2 2 2 2 2 3 2 6" xfId="2700"/>
    <cellStyle name="Normal 3 2 2 2 2 2 2 3 3" xfId="2701"/>
    <cellStyle name="Normal 3 2 2 2 2 2 2 3 3 2" xfId="2702"/>
    <cellStyle name="Normal 3 2 2 2 2 2 2 3 3 2 2" xfId="2703"/>
    <cellStyle name="Normal 3 2 2 2 2 2 2 3 3 2 2 2" xfId="2704"/>
    <cellStyle name="Normal 3 2 2 2 2 2 2 3 3 2 2 2 2" xfId="2705"/>
    <cellStyle name="Normal 3 2 2 2 2 2 2 3 3 2 2 3" xfId="2706"/>
    <cellStyle name="Normal 3 2 2 2 2 2 2 3 3 2 3" xfId="2707"/>
    <cellStyle name="Normal 3 2 2 2 2 2 2 3 3 2 3 2" xfId="2708"/>
    <cellStyle name="Normal 3 2 2 2 2 2 2 3 3 2 4" xfId="2709"/>
    <cellStyle name="Normal 3 2 2 2 2 2 2 3 3 3" xfId="2710"/>
    <cellStyle name="Normal 3 2 2 2 2 2 2 3 3 3 2" xfId="2711"/>
    <cellStyle name="Normal 3 2 2 2 2 2 2 3 3 3 2 2" xfId="2712"/>
    <cellStyle name="Normal 3 2 2 2 2 2 2 3 3 3 3" xfId="2713"/>
    <cellStyle name="Normal 3 2 2 2 2 2 2 3 3 4" xfId="2714"/>
    <cellStyle name="Normal 3 2 2 2 2 2 2 3 3 4 2" xfId="2715"/>
    <cellStyle name="Normal 3 2 2 2 2 2 2 3 3 5" xfId="2716"/>
    <cellStyle name="Normal 3 2 2 2 2 2 2 3 4" xfId="2717"/>
    <cellStyle name="Normal 3 2 2 2 2 2 2 3 4 2" xfId="2718"/>
    <cellStyle name="Normal 3 2 2 2 2 2 2 3 4 2 2" xfId="2719"/>
    <cellStyle name="Normal 3 2 2 2 2 2 2 3 4 2 2 2" xfId="2720"/>
    <cellStyle name="Normal 3 2 2 2 2 2 2 3 4 2 3" xfId="2721"/>
    <cellStyle name="Normal 3 2 2 2 2 2 2 3 4 3" xfId="2722"/>
    <cellStyle name="Normal 3 2 2 2 2 2 2 3 4 3 2" xfId="2723"/>
    <cellStyle name="Normal 3 2 2 2 2 2 2 3 4 4" xfId="2724"/>
    <cellStyle name="Normal 3 2 2 2 2 2 2 3 5" xfId="2725"/>
    <cellStyle name="Normal 3 2 2 2 2 2 2 3 5 2" xfId="2726"/>
    <cellStyle name="Normal 3 2 2 2 2 2 2 3 5 2 2" xfId="2727"/>
    <cellStyle name="Normal 3 2 2 2 2 2 2 3 5 3" xfId="2728"/>
    <cellStyle name="Normal 3 2 2 2 2 2 2 3 6" xfId="2729"/>
    <cellStyle name="Normal 3 2 2 2 2 2 2 3 6 2" xfId="2730"/>
    <cellStyle name="Normal 3 2 2 2 2 2 2 3 7" xfId="2731"/>
    <cellStyle name="Normal 3 2 2 2 2 2 2 4" xfId="2732"/>
    <cellStyle name="Normal 3 2 2 2 2 2 2 4 2" xfId="2733"/>
    <cellStyle name="Normal 3 2 2 2 2 2 2 4 2 2" xfId="2734"/>
    <cellStyle name="Normal 3 2 2 2 2 2 2 4 2 2 2" xfId="2735"/>
    <cellStyle name="Normal 3 2 2 2 2 2 2 4 2 2 2 2" xfId="2736"/>
    <cellStyle name="Normal 3 2 2 2 2 2 2 4 2 2 2 2 2" xfId="2737"/>
    <cellStyle name="Normal 3 2 2 2 2 2 2 4 2 2 2 3" xfId="2738"/>
    <cellStyle name="Normal 3 2 2 2 2 2 2 4 2 2 3" xfId="2739"/>
    <cellStyle name="Normal 3 2 2 2 2 2 2 4 2 2 3 2" xfId="2740"/>
    <cellStyle name="Normal 3 2 2 2 2 2 2 4 2 2 4" xfId="2741"/>
    <cellStyle name="Normal 3 2 2 2 2 2 2 4 2 3" xfId="2742"/>
    <cellStyle name="Normal 3 2 2 2 2 2 2 4 2 3 2" xfId="2743"/>
    <cellStyle name="Normal 3 2 2 2 2 2 2 4 2 3 2 2" xfId="2744"/>
    <cellStyle name="Normal 3 2 2 2 2 2 2 4 2 3 3" xfId="2745"/>
    <cellStyle name="Normal 3 2 2 2 2 2 2 4 2 4" xfId="2746"/>
    <cellStyle name="Normal 3 2 2 2 2 2 2 4 2 4 2" xfId="2747"/>
    <cellStyle name="Normal 3 2 2 2 2 2 2 4 2 5" xfId="2748"/>
    <cellStyle name="Normal 3 2 2 2 2 2 2 4 3" xfId="2749"/>
    <cellStyle name="Normal 3 2 2 2 2 2 2 4 3 2" xfId="2750"/>
    <cellStyle name="Normal 3 2 2 2 2 2 2 4 3 2 2" xfId="2751"/>
    <cellStyle name="Normal 3 2 2 2 2 2 2 4 3 2 2 2" xfId="2752"/>
    <cellStyle name="Normal 3 2 2 2 2 2 2 4 3 2 3" xfId="2753"/>
    <cellStyle name="Normal 3 2 2 2 2 2 2 4 3 3" xfId="2754"/>
    <cellStyle name="Normal 3 2 2 2 2 2 2 4 3 3 2" xfId="2755"/>
    <cellStyle name="Normal 3 2 2 2 2 2 2 4 3 4" xfId="2756"/>
    <cellStyle name="Normal 3 2 2 2 2 2 2 4 4" xfId="2757"/>
    <cellStyle name="Normal 3 2 2 2 2 2 2 4 4 2" xfId="2758"/>
    <cellStyle name="Normal 3 2 2 2 2 2 2 4 4 2 2" xfId="2759"/>
    <cellStyle name="Normal 3 2 2 2 2 2 2 4 4 3" xfId="2760"/>
    <cellStyle name="Normal 3 2 2 2 2 2 2 4 5" xfId="2761"/>
    <cellStyle name="Normal 3 2 2 2 2 2 2 4 5 2" xfId="2762"/>
    <cellStyle name="Normal 3 2 2 2 2 2 2 4 6" xfId="2763"/>
    <cellStyle name="Normal 3 2 2 2 2 2 2 5" xfId="2764"/>
    <cellStyle name="Normal 3 2 2 2 2 2 2 5 2" xfId="2765"/>
    <cellStyle name="Normal 3 2 2 2 2 2 2 5 2 2" xfId="2766"/>
    <cellStyle name="Normal 3 2 2 2 2 2 2 5 2 2 2" xfId="2767"/>
    <cellStyle name="Normal 3 2 2 2 2 2 2 5 2 2 2 2" xfId="2768"/>
    <cellStyle name="Normal 3 2 2 2 2 2 2 5 2 2 3" xfId="2769"/>
    <cellStyle name="Normal 3 2 2 2 2 2 2 5 2 3" xfId="2770"/>
    <cellStyle name="Normal 3 2 2 2 2 2 2 5 2 3 2" xfId="2771"/>
    <cellStyle name="Normal 3 2 2 2 2 2 2 5 2 4" xfId="2772"/>
    <cellStyle name="Normal 3 2 2 2 2 2 2 5 3" xfId="2773"/>
    <cellStyle name="Normal 3 2 2 2 2 2 2 5 3 2" xfId="2774"/>
    <cellStyle name="Normal 3 2 2 2 2 2 2 5 3 2 2" xfId="2775"/>
    <cellStyle name="Normal 3 2 2 2 2 2 2 5 3 3" xfId="2776"/>
    <cellStyle name="Normal 3 2 2 2 2 2 2 5 4" xfId="2777"/>
    <cellStyle name="Normal 3 2 2 2 2 2 2 5 4 2" xfId="2778"/>
    <cellStyle name="Normal 3 2 2 2 2 2 2 5 5" xfId="2779"/>
    <cellStyle name="Normal 3 2 2 2 2 2 2 6" xfId="2780"/>
    <cellStyle name="Normal 3 2 2 2 2 2 2 6 2" xfId="2781"/>
    <cellStyle name="Normal 3 2 2 2 2 2 2 6 2 2" xfId="2782"/>
    <cellStyle name="Normal 3 2 2 2 2 2 2 6 2 2 2" xfId="2783"/>
    <cellStyle name="Normal 3 2 2 2 2 2 2 6 2 3" xfId="2784"/>
    <cellStyle name="Normal 3 2 2 2 2 2 2 6 3" xfId="2785"/>
    <cellStyle name="Normal 3 2 2 2 2 2 2 6 3 2" xfId="2786"/>
    <cellStyle name="Normal 3 2 2 2 2 2 2 6 4" xfId="2787"/>
    <cellStyle name="Normal 3 2 2 2 2 2 2 7" xfId="2788"/>
    <cellStyle name="Normal 3 2 2 2 2 2 2 7 2" xfId="2789"/>
    <cellStyle name="Normal 3 2 2 2 2 2 2 7 2 2" xfId="2790"/>
    <cellStyle name="Normal 3 2 2 2 2 2 2 7 3" xfId="2791"/>
    <cellStyle name="Normal 3 2 2 2 2 2 2 8" xfId="2792"/>
    <cellStyle name="Normal 3 2 2 2 2 2 2 8 2" xfId="2793"/>
    <cellStyle name="Normal 3 2 2 2 2 2 2 9" xfId="2794"/>
    <cellStyle name="Normal 3 2 2 2 2 2 3" xfId="2795"/>
    <cellStyle name="Normal 3 2 2 2 2 2 3 2" xfId="2796"/>
    <cellStyle name="Normal 3 2 2 2 2 2 3 2 2" xfId="2797"/>
    <cellStyle name="Normal 3 2 2 2 2 2 3 2 2 2" xfId="2798"/>
    <cellStyle name="Normal 3 2 2 2 2 2 3 2 2 2 2" xfId="2799"/>
    <cellStyle name="Normal 3 2 2 2 2 2 3 2 2 2 2 2" xfId="2800"/>
    <cellStyle name="Normal 3 2 2 2 2 2 3 2 2 2 2 2 2" xfId="2801"/>
    <cellStyle name="Normal 3 2 2 2 2 2 3 2 2 2 2 2 2 2" xfId="2802"/>
    <cellStyle name="Normal 3 2 2 2 2 2 3 2 2 2 2 2 3" xfId="2803"/>
    <cellStyle name="Normal 3 2 2 2 2 2 3 2 2 2 2 3" xfId="2804"/>
    <cellStyle name="Normal 3 2 2 2 2 2 3 2 2 2 2 3 2" xfId="2805"/>
    <cellStyle name="Normal 3 2 2 2 2 2 3 2 2 2 2 4" xfId="2806"/>
    <cellStyle name="Normal 3 2 2 2 2 2 3 2 2 2 3" xfId="2807"/>
    <cellStyle name="Normal 3 2 2 2 2 2 3 2 2 2 3 2" xfId="2808"/>
    <cellStyle name="Normal 3 2 2 2 2 2 3 2 2 2 3 2 2" xfId="2809"/>
    <cellStyle name="Normal 3 2 2 2 2 2 3 2 2 2 3 3" xfId="2810"/>
    <cellStyle name="Normal 3 2 2 2 2 2 3 2 2 2 4" xfId="2811"/>
    <cellStyle name="Normal 3 2 2 2 2 2 3 2 2 2 4 2" xfId="2812"/>
    <cellStyle name="Normal 3 2 2 2 2 2 3 2 2 2 5" xfId="2813"/>
    <cellStyle name="Normal 3 2 2 2 2 2 3 2 2 3" xfId="2814"/>
    <cellStyle name="Normal 3 2 2 2 2 2 3 2 2 3 2" xfId="2815"/>
    <cellStyle name="Normal 3 2 2 2 2 2 3 2 2 3 2 2" xfId="2816"/>
    <cellStyle name="Normal 3 2 2 2 2 2 3 2 2 3 2 2 2" xfId="2817"/>
    <cellStyle name="Normal 3 2 2 2 2 2 3 2 2 3 2 3" xfId="2818"/>
    <cellStyle name="Normal 3 2 2 2 2 2 3 2 2 3 3" xfId="2819"/>
    <cellStyle name="Normal 3 2 2 2 2 2 3 2 2 3 3 2" xfId="2820"/>
    <cellStyle name="Normal 3 2 2 2 2 2 3 2 2 3 4" xfId="2821"/>
    <cellStyle name="Normal 3 2 2 2 2 2 3 2 2 4" xfId="2822"/>
    <cellStyle name="Normal 3 2 2 2 2 2 3 2 2 4 2" xfId="2823"/>
    <cellStyle name="Normal 3 2 2 2 2 2 3 2 2 4 2 2" xfId="2824"/>
    <cellStyle name="Normal 3 2 2 2 2 2 3 2 2 4 3" xfId="2825"/>
    <cellStyle name="Normal 3 2 2 2 2 2 3 2 2 5" xfId="2826"/>
    <cellStyle name="Normal 3 2 2 2 2 2 3 2 2 5 2" xfId="2827"/>
    <cellStyle name="Normal 3 2 2 2 2 2 3 2 2 6" xfId="2828"/>
    <cellStyle name="Normal 3 2 2 2 2 2 3 2 3" xfId="2829"/>
    <cellStyle name="Normal 3 2 2 2 2 2 3 2 3 2" xfId="2830"/>
    <cellStyle name="Normal 3 2 2 2 2 2 3 2 3 2 2" xfId="2831"/>
    <cellStyle name="Normal 3 2 2 2 2 2 3 2 3 2 2 2" xfId="2832"/>
    <cellStyle name="Normal 3 2 2 2 2 2 3 2 3 2 2 2 2" xfId="2833"/>
    <cellStyle name="Normal 3 2 2 2 2 2 3 2 3 2 2 3" xfId="2834"/>
    <cellStyle name="Normal 3 2 2 2 2 2 3 2 3 2 3" xfId="2835"/>
    <cellStyle name="Normal 3 2 2 2 2 2 3 2 3 2 3 2" xfId="2836"/>
    <cellStyle name="Normal 3 2 2 2 2 2 3 2 3 2 4" xfId="2837"/>
    <cellStyle name="Normal 3 2 2 2 2 2 3 2 3 3" xfId="2838"/>
    <cellStyle name="Normal 3 2 2 2 2 2 3 2 3 3 2" xfId="2839"/>
    <cellStyle name="Normal 3 2 2 2 2 2 3 2 3 3 2 2" xfId="2840"/>
    <cellStyle name="Normal 3 2 2 2 2 2 3 2 3 3 3" xfId="2841"/>
    <cellStyle name="Normal 3 2 2 2 2 2 3 2 3 4" xfId="2842"/>
    <cellStyle name="Normal 3 2 2 2 2 2 3 2 3 4 2" xfId="2843"/>
    <cellStyle name="Normal 3 2 2 2 2 2 3 2 3 5" xfId="2844"/>
    <cellStyle name="Normal 3 2 2 2 2 2 3 2 4" xfId="2845"/>
    <cellStyle name="Normal 3 2 2 2 2 2 3 2 4 2" xfId="2846"/>
    <cellStyle name="Normal 3 2 2 2 2 2 3 2 4 2 2" xfId="2847"/>
    <cellStyle name="Normal 3 2 2 2 2 2 3 2 4 2 2 2" xfId="2848"/>
    <cellStyle name="Normal 3 2 2 2 2 2 3 2 4 2 3" xfId="2849"/>
    <cellStyle name="Normal 3 2 2 2 2 2 3 2 4 3" xfId="2850"/>
    <cellStyle name="Normal 3 2 2 2 2 2 3 2 4 3 2" xfId="2851"/>
    <cellStyle name="Normal 3 2 2 2 2 2 3 2 4 4" xfId="2852"/>
    <cellStyle name="Normal 3 2 2 2 2 2 3 2 5" xfId="2853"/>
    <cellStyle name="Normal 3 2 2 2 2 2 3 2 5 2" xfId="2854"/>
    <cellStyle name="Normal 3 2 2 2 2 2 3 2 5 2 2" xfId="2855"/>
    <cellStyle name="Normal 3 2 2 2 2 2 3 2 5 3" xfId="2856"/>
    <cellStyle name="Normal 3 2 2 2 2 2 3 2 6" xfId="2857"/>
    <cellStyle name="Normal 3 2 2 2 2 2 3 2 6 2" xfId="2858"/>
    <cellStyle name="Normal 3 2 2 2 2 2 3 2 7" xfId="2859"/>
    <cellStyle name="Normal 3 2 2 2 2 2 3 3" xfId="2860"/>
    <cellStyle name="Normal 3 2 2 2 2 2 3 3 2" xfId="2861"/>
    <cellStyle name="Normal 3 2 2 2 2 2 3 3 2 2" xfId="2862"/>
    <cellStyle name="Normal 3 2 2 2 2 2 3 3 2 2 2" xfId="2863"/>
    <cellStyle name="Normal 3 2 2 2 2 2 3 3 2 2 2 2" xfId="2864"/>
    <cellStyle name="Normal 3 2 2 2 2 2 3 3 2 2 2 2 2" xfId="2865"/>
    <cellStyle name="Normal 3 2 2 2 2 2 3 3 2 2 2 3" xfId="2866"/>
    <cellStyle name="Normal 3 2 2 2 2 2 3 3 2 2 3" xfId="2867"/>
    <cellStyle name="Normal 3 2 2 2 2 2 3 3 2 2 3 2" xfId="2868"/>
    <cellStyle name="Normal 3 2 2 2 2 2 3 3 2 2 4" xfId="2869"/>
    <cellStyle name="Normal 3 2 2 2 2 2 3 3 2 3" xfId="2870"/>
    <cellStyle name="Normal 3 2 2 2 2 2 3 3 2 3 2" xfId="2871"/>
    <cellStyle name="Normal 3 2 2 2 2 2 3 3 2 3 2 2" xfId="2872"/>
    <cellStyle name="Normal 3 2 2 2 2 2 3 3 2 3 3" xfId="2873"/>
    <cellStyle name="Normal 3 2 2 2 2 2 3 3 2 4" xfId="2874"/>
    <cellStyle name="Normal 3 2 2 2 2 2 3 3 2 4 2" xfId="2875"/>
    <cellStyle name="Normal 3 2 2 2 2 2 3 3 2 5" xfId="2876"/>
    <cellStyle name="Normal 3 2 2 2 2 2 3 3 3" xfId="2877"/>
    <cellStyle name="Normal 3 2 2 2 2 2 3 3 3 2" xfId="2878"/>
    <cellStyle name="Normal 3 2 2 2 2 2 3 3 3 2 2" xfId="2879"/>
    <cellStyle name="Normal 3 2 2 2 2 2 3 3 3 2 2 2" xfId="2880"/>
    <cellStyle name="Normal 3 2 2 2 2 2 3 3 3 2 3" xfId="2881"/>
    <cellStyle name="Normal 3 2 2 2 2 2 3 3 3 3" xfId="2882"/>
    <cellStyle name="Normal 3 2 2 2 2 2 3 3 3 3 2" xfId="2883"/>
    <cellStyle name="Normal 3 2 2 2 2 2 3 3 3 4" xfId="2884"/>
    <cellStyle name="Normal 3 2 2 2 2 2 3 3 4" xfId="2885"/>
    <cellStyle name="Normal 3 2 2 2 2 2 3 3 4 2" xfId="2886"/>
    <cellStyle name="Normal 3 2 2 2 2 2 3 3 4 2 2" xfId="2887"/>
    <cellStyle name="Normal 3 2 2 2 2 2 3 3 4 3" xfId="2888"/>
    <cellStyle name="Normal 3 2 2 2 2 2 3 3 5" xfId="2889"/>
    <cellStyle name="Normal 3 2 2 2 2 2 3 3 5 2" xfId="2890"/>
    <cellStyle name="Normal 3 2 2 2 2 2 3 3 6" xfId="2891"/>
    <cellStyle name="Normal 3 2 2 2 2 2 3 4" xfId="2892"/>
    <cellStyle name="Normal 3 2 2 2 2 2 3 4 2" xfId="2893"/>
    <cellStyle name="Normal 3 2 2 2 2 2 3 4 2 2" xfId="2894"/>
    <cellStyle name="Normal 3 2 2 2 2 2 3 4 2 2 2" xfId="2895"/>
    <cellStyle name="Normal 3 2 2 2 2 2 3 4 2 2 2 2" xfId="2896"/>
    <cellStyle name="Normal 3 2 2 2 2 2 3 4 2 2 3" xfId="2897"/>
    <cellStyle name="Normal 3 2 2 2 2 2 3 4 2 3" xfId="2898"/>
    <cellStyle name="Normal 3 2 2 2 2 2 3 4 2 3 2" xfId="2899"/>
    <cellStyle name="Normal 3 2 2 2 2 2 3 4 2 4" xfId="2900"/>
    <cellStyle name="Normal 3 2 2 2 2 2 3 4 3" xfId="2901"/>
    <cellStyle name="Normal 3 2 2 2 2 2 3 4 3 2" xfId="2902"/>
    <cellStyle name="Normal 3 2 2 2 2 2 3 4 3 2 2" xfId="2903"/>
    <cellStyle name="Normal 3 2 2 2 2 2 3 4 3 3" xfId="2904"/>
    <cellStyle name="Normal 3 2 2 2 2 2 3 4 4" xfId="2905"/>
    <cellStyle name="Normal 3 2 2 2 2 2 3 4 4 2" xfId="2906"/>
    <cellStyle name="Normal 3 2 2 2 2 2 3 4 5" xfId="2907"/>
    <cellStyle name="Normal 3 2 2 2 2 2 3 5" xfId="2908"/>
    <cellStyle name="Normal 3 2 2 2 2 2 3 5 2" xfId="2909"/>
    <cellStyle name="Normal 3 2 2 2 2 2 3 5 2 2" xfId="2910"/>
    <cellStyle name="Normal 3 2 2 2 2 2 3 5 2 2 2" xfId="2911"/>
    <cellStyle name="Normal 3 2 2 2 2 2 3 5 2 3" xfId="2912"/>
    <cellStyle name="Normal 3 2 2 2 2 2 3 5 3" xfId="2913"/>
    <cellStyle name="Normal 3 2 2 2 2 2 3 5 3 2" xfId="2914"/>
    <cellStyle name="Normal 3 2 2 2 2 2 3 5 4" xfId="2915"/>
    <cellStyle name="Normal 3 2 2 2 2 2 3 6" xfId="2916"/>
    <cellStyle name="Normal 3 2 2 2 2 2 3 6 2" xfId="2917"/>
    <cellStyle name="Normal 3 2 2 2 2 2 3 6 2 2" xfId="2918"/>
    <cellStyle name="Normal 3 2 2 2 2 2 3 6 3" xfId="2919"/>
    <cellStyle name="Normal 3 2 2 2 2 2 3 7" xfId="2920"/>
    <cellStyle name="Normal 3 2 2 2 2 2 3 7 2" xfId="2921"/>
    <cellStyle name="Normal 3 2 2 2 2 2 3 8" xfId="2922"/>
    <cellStyle name="Normal 3 2 2 2 2 2 4" xfId="2923"/>
    <cellStyle name="Normal 3 2 2 2 2 2 4 2" xfId="2924"/>
    <cellStyle name="Normal 3 2 2 2 2 2 4 2 2" xfId="2925"/>
    <cellStyle name="Normal 3 2 2 2 2 2 4 2 2 2" xfId="2926"/>
    <cellStyle name="Normal 3 2 2 2 2 2 4 2 2 2 2" xfId="2927"/>
    <cellStyle name="Normal 3 2 2 2 2 2 4 2 2 2 2 2" xfId="2928"/>
    <cellStyle name="Normal 3 2 2 2 2 2 4 2 2 2 2 2 2" xfId="2929"/>
    <cellStyle name="Normal 3 2 2 2 2 2 4 2 2 2 2 3" xfId="2930"/>
    <cellStyle name="Normal 3 2 2 2 2 2 4 2 2 2 3" xfId="2931"/>
    <cellStyle name="Normal 3 2 2 2 2 2 4 2 2 2 3 2" xfId="2932"/>
    <cellStyle name="Normal 3 2 2 2 2 2 4 2 2 2 4" xfId="2933"/>
    <cellStyle name="Normal 3 2 2 2 2 2 4 2 2 3" xfId="2934"/>
    <cellStyle name="Normal 3 2 2 2 2 2 4 2 2 3 2" xfId="2935"/>
    <cellStyle name="Normal 3 2 2 2 2 2 4 2 2 3 2 2" xfId="2936"/>
    <cellStyle name="Normal 3 2 2 2 2 2 4 2 2 3 3" xfId="2937"/>
    <cellStyle name="Normal 3 2 2 2 2 2 4 2 2 4" xfId="2938"/>
    <cellStyle name="Normal 3 2 2 2 2 2 4 2 2 4 2" xfId="2939"/>
    <cellStyle name="Normal 3 2 2 2 2 2 4 2 2 5" xfId="2940"/>
    <cellStyle name="Normal 3 2 2 2 2 2 4 2 3" xfId="2941"/>
    <cellStyle name="Normal 3 2 2 2 2 2 4 2 3 2" xfId="2942"/>
    <cellStyle name="Normal 3 2 2 2 2 2 4 2 3 2 2" xfId="2943"/>
    <cellStyle name="Normal 3 2 2 2 2 2 4 2 3 2 2 2" xfId="2944"/>
    <cellStyle name="Normal 3 2 2 2 2 2 4 2 3 2 3" xfId="2945"/>
    <cellStyle name="Normal 3 2 2 2 2 2 4 2 3 3" xfId="2946"/>
    <cellStyle name="Normal 3 2 2 2 2 2 4 2 3 3 2" xfId="2947"/>
    <cellStyle name="Normal 3 2 2 2 2 2 4 2 3 4" xfId="2948"/>
    <cellStyle name="Normal 3 2 2 2 2 2 4 2 4" xfId="2949"/>
    <cellStyle name="Normal 3 2 2 2 2 2 4 2 4 2" xfId="2950"/>
    <cellStyle name="Normal 3 2 2 2 2 2 4 2 4 2 2" xfId="2951"/>
    <cellStyle name="Normal 3 2 2 2 2 2 4 2 4 3" xfId="2952"/>
    <cellStyle name="Normal 3 2 2 2 2 2 4 2 5" xfId="2953"/>
    <cellStyle name="Normal 3 2 2 2 2 2 4 2 5 2" xfId="2954"/>
    <cellStyle name="Normal 3 2 2 2 2 2 4 2 6" xfId="2955"/>
    <cellStyle name="Normal 3 2 2 2 2 2 4 3" xfId="2956"/>
    <cellStyle name="Normal 3 2 2 2 2 2 4 3 2" xfId="2957"/>
    <cellStyle name="Normal 3 2 2 2 2 2 4 3 2 2" xfId="2958"/>
    <cellStyle name="Normal 3 2 2 2 2 2 4 3 2 2 2" xfId="2959"/>
    <cellStyle name="Normal 3 2 2 2 2 2 4 3 2 2 2 2" xfId="2960"/>
    <cellStyle name="Normal 3 2 2 2 2 2 4 3 2 2 3" xfId="2961"/>
    <cellStyle name="Normal 3 2 2 2 2 2 4 3 2 3" xfId="2962"/>
    <cellStyle name="Normal 3 2 2 2 2 2 4 3 2 3 2" xfId="2963"/>
    <cellStyle name="Normal 3 2 2 2 2 2 4 3 2 4" xfId="2964"/>
    <cellStyle name="Normal 3 2 2 2 2 2 4 3 3" xfId="2965"/>
    <cellStyle name="Normal 3 2 2 2 2 2 4 3 3 2" xfId="2966"/>
    <cellStyle name="Normal 3 2 2 2 2 2 4 3 3 2 2" xfId="2967"/>
    <cellStyle name="Normal 3 2 2 2 2 2 4 3 3 3" xfId="2968"/>
    <cellStyle name="Normal 3 2 2 2 2 2 4 3 4" xfId="2969"/>
    <cellStyle name="Normal 3 2 2 2 2 2 4 3 4 2" xfId="2970"/>
    <cellStyle name="Normal 3 2 2 2 2 2 4 3 5" xfId="2971"/>
    <cellStyle name="Normal 3 2 2 2 2 2 4 4" xfId="2972"/>
    <cellStyle name="Normal 3 2 2 2 2 2 4 4 2" xfId="2973"/>
    <cellStyle name="Normal 3 2 2 2 2 2 4 4 2 2" xfId="2974"/>
    <cellStyle name="Normal 3 2 2 2 2 2 4 4 2 2 2" xfId="2975"/>
    <cellStyle name="Normal 3 2 2 2 2 2 4 4 2 3" xfId="2976"/>
    <cellStyle name="Normal 3 2 2 2 2 2 4 4 3" xfId="2977"/>
    <cellStyle name="Normal 3 2 2 2 2 2 4 4 3 2" xfId="2978"/>
    <cellStyle name="Normal 3 2 2 2 2 2 4 4 4" xfId="2979"/>
    <cellStyle name="Normal 3 2 2 2 2 2 4 5" xfId="2980"/>
    <cellStyle name="Normal 3 2 2 2 2 2 4 5 2" xfId="2981"/>
    <cellStyle name="Normal 3 2 2 2 2 2 4 5 2 2" xfId="2982"/>
    <cellStyle name="Normal 3 2 2 2 2 2 4 5 3" xfId="2983"/>
    <cellStyle name="Normal 3 2 2 2 2 2 4 6" xfId="2984"/>
    <cellStyle name="Normal 3 2 2 2 2 2 4 6 2" xfId="2985"/>
    <cellStyle name="Normal 3 2 2 2 2 2 4 7" xfId="2986"/>
    <cellStyle name="Normal 3 2 2 2 2 2 5" xfId="2987"/>
    <cellStyle name="Normal 3 2 2 2 2 2 5 2" xfId="2988"/>
    <cellStyle name="Normal 3 2 2 2 2 2 5 2 2" xfId="2989"/>
    <cellStyle name="Normal 3 2 2 2 2 2 5 2 2 2" xfId="2990"/>
    <cellStyle name="Normal 3 2 2 2 2 2 5 2 2 2 2" xfId="2991"/>
    <cellStyle name="Normal 3 2 2 2 2 2 5 2 2 2 2 2" xfId="2992"/>
    <cellStyle name="Normal 3 2 2 2 2 2 5 2 2 2 3" xfId="2993"/>
    <cellStyle name="Normal 3 2 2 2 2 2 5 2 2 3" xfId="2994"/>
    <cellStyle name="Normal 3 2 2 2 2 2 5 2 2 3 2" xfId="2995"/>
    <cellStyle name="Normal 3 2 2 2 2 2 5 2 2 4" xfId="2996"/>
    <cellStyle name="Normal 3 2 2 2 2 2 5 2 3" xfId="2997"/>
    <cellStyle name="Normal 3 2 2 2 2 2 5 2 3 2" xfId="2998"/>
    <cellStyle name="Normal 3 2 2 2 2 2 5 2 3 2 2" xfId="2999"/>
    <cellStyle name="Normal 3 2 2 2 2 2 5 2 3 3" xfId="3000"/>
    <cellStyle name="Normal 3 2 2 2 2 2 5 2 4" xfId="3001"/>
    <cellStyle name="Normal 3 2 2 2 2 2 5 2 4 2" xfId="3002"/>
    <cellStyle name="Normal 3 2 2 2 2 2 5 2 5" xfId="3003"/>
    <cellStyle name="Normal 3 2 2 2 2 2 5 3" xfId="3004"/>
    <cellStyle name="Normal 3 2 2 2 2 2 5 3 2" xfId="3005"/>
    <cellStyle name="Normal 3 2 2 2 2 2 5 3 2 2" xfId="3006"/>
    <cellStyle name="Normal 3 2 2 2 2 2 5 3 2 2 2" xfId="3007"/>
    <cellStyle name="Normal 3 2 2 2 2 2 5 3 2 3" xfId="3008"/>
    <cellStyle name="Normal 3 2 2 2 2 2 5 3 3" xfId="3009"/>
    <cellStyle name="Normal 3 2 2 2 2 2 5 3 3 2" xfId="3010"/>
    <cellStyle name="Normal 3 2 2 2 2 2 5 3 4" xfId="3011"/>
    <cellStyle name="Normal 3 2 2 2 2 2 5 4" xfId="3012"/>
    <cellStyle name="Normal 3 2 2 2 2 2 5 4 2" xfId="3013"/>
    <cellStyle name="Normal 3 2 2 2 2 2 5 4 2 2" xfId="3014"/>
    <cellStyle name="Normal 3 2 2 2 2 2 5 4 3" xfId="3015"/>
    <cellStyle name="Normal 3 2 2 2 2 2 5 5" xfId="3016"/>
    <cellStyle name="Normal 3 2 2 2 2 2 5 5 2" xfId="3017"/>
    <cellStyle name="Normal 3 2 2 2 2 2 5 6" xfId="3018"/>
    <cellStyle name="Normal 3 2 2 2 2 2 6" xfId="3019"/>
    <cellStyle name="Normal 3 2 2 2 2 2 6 2" xfId="3020"/>
    <cellStyle name="Normal 3 2 2 2 2 2 6 2 2" xfId="3021"/>
    <cellStyle name="Normal 3 2 2 2 2 2 6 2 2 2" xfId="3022"/>
    <cellStyle name="Normal 3 2 2 2 2 2 6 2 2 2 2" xfId="3023"/>
    <cellStyle name="Normal 3 2 2 2 2 2 6 2 2 3" xfId="3024"/>
    <cellStyle name="Normal 3 2 2 2 2 2 6 2 3" xfId="3025"/>
    <cellStyle name="Normal 3 2 2 2 2 2 6 2 3 2" xfId="3026"/>
    <cellStyle name="Normal 3 2 2 2 2 2 6 2 4" xfId="3027"/>
    <cellStyle name="Normal 3 2 2 2 2 2 6 3" xfId="3028"/>
    <cellStyle name="Normal 3 2 2 2 2 2 6 3 2" xfId="3029"/>
    <cellStyle name="Normal 3 2 2 2 2 2 6 3 2 2" xfId="3030"/>
    <cellStyle name="Normal 3 2 2 2 2 2 6 3 3" xfId="3031"/>
    <cellStyle name="Normal 3 2 2 2 2 2 6 4" xfId="3032"/>
    <cellStyle name="Normal 3 2 2 2 2 2 6 4 2" xfId="3033"/>
    <cellStyle name="Normal 3 2 2 2 2 2 6 5" xfId="3034"/>
    <cellStyle name="Normal 3 2 2 2 2 2 7" xfId="3035"/>
    <cellStyle name="Normal 3 2 2 2 2 2 7 2" xfId="3036"/>
    <cellStyle name="Normal 3 2 2 2 2 2 7 2 2" xfId="3037"/>
    <cellStyle name="Normal 3 2 2 2 2 2 7 2 2 2" xfId="3038"/>
    <cellStyle name="Normal 3 2 2 2 2 2 7 2 3" xfId="3039"/>
    <cellStyle name="Normal 3 2 2 2 2 2 7 3" xfId="3040"/>
    <cellStyle name="Normal 3 2 2 2 2 2 7 3 2" xfId="3041"/>
    <cellStyle name="Normal 3 2 2 2 2 2 7 4" xfId="3042"/>
    <cellStyle name="Normal 3 2 2 2 2 2 8" xfId="3043"/>
    <cellStyle name="Normal 3 2 2 2 2 2 8 2" xfId="3044"/>
    <cellStyle name="Normal 3 2 2 2 2 2 8 2 2" xfId="3045"/>
    <cellStyle name="Normal 3 2 2 2 2 2 8 3" xfId="3046"/>
    <cellStyle name="Normal 3 2 2 2 2 2 9" xfId="3047"/>
    <cellStyle name="Normal 3 2 2 2 2 2 9 2" xfId="3048"/>
    <cellStyle name="Normal 3 2 2 2 2 3" xfId="3049"/>
    <cellStyle name="Normal 3 2 2 2 2 3 2" xfId="3050"/>
    <cellStyle name="Normal 3 2 2 2 2 3 2 2" xfId="3051"/>
    <cellStyle name="Normal 3 2 2 2 2 3 2 2 2" xfId="3052"/>
    <cellStyle name="Normal 3 2 2 2 2 3 2 2 2 2" xfId="3053"/>
    <cellStyle name="Normal 3 2 2 2 2 3 2 2 2 2 2" xfId="3054"/>
    <cellStyle name="Normal 3 2 2 2 2 3 2 2 2 2 2 2" xfId="3055"/>
    <cellStyle name="Normal 3 2 2 2 2 3 2 2 2 2 2 2 2" xfId="3056"/>
    <cellStyle name="Normal 3 2 2 2 2 3 2 2 2 2 2 2 2 2" xfId="3057"/>
    <cellStyle name="Normal 3 2 2 2 2 3 2 2 2 2 2 2 3" xfId="3058"/>
    <cellStyle name="Normal 3 2 2 2 2 3 2 2 2 2 2 3" xfId="3059"/>
    <cellStyle name="Normal 3 2 2 2 2 3 2 2 2 2 2 3 2" xfId="3060"/>
    <cellStyle name="Normal 3 2 2 2 2 3 2 2 2 2 2 4" xfId="3061"/>
    <cellStyle name="Normal 3 2 2 2 2 3 2 2 2 2 3" xfId="3062"/>
    <cellStyle name="Normal 3 2 2 2 2 3 2 2 2 2 3 2" xfId="3063"/>
    <cellStyle name="Normal 3 2 2 2 2 3 2 2 2 2 3 2 2" xfId="3064"/>
    <cellStyle name="Normal 3 2 2 2 2 3 2 2 2 2 3 3" xfId="3065"/>
    <cellStyle name="Normal 3 2 2 2 2 3 2 2 2 2 4" xfId="3066"/>
    <cellStyle name="Normal 3 2 2 2 2 3 2 2 2 2 4 2" xfId="3067"/>
    <cellStyle name="Normal 3 2 2 2 2 3 2 2 2 2 5" xfId="3068"/>
    <cellStyle name="Normal 3 2 2 2 2 3 2 2 2 3" xfId="3069"/>
    <cellStyle name="Normal 3 2 2 2 2 3 2 2 2 3 2" xfId="3070"/>
    <cellStyle name="Normal 3 2 2 2 2 3 2 2 2 3 2 2" xfId="3071"/>
    <cellStyle name="Normal 3 2 2 2 2 3 2 2 2 3 2 2 2" xfId="3072"/>
    <cellStyle name="Normal 3 2 2 2 2 3 2 2 2 3 2 3" xfId="3073"/>
    <cellStyle name="Normal 3 2 2 2 2 3 2 2 2 3 3" xfId="3074"/>
    <cellStyle name="Normal 3 2 2 2 2 3 2 2 2 3 3 2" xfId="3075"/>
    <cellStyle name="Normal 3 2 2 2 2 3 2 2 2 3 4" xfId="3076"/>
    <cellStyle name="Normal 3 2 2 2 2 3 2 2 2 4" xfId="3077"/>
    <cellStyle name="Normal 3 2 2 2 2 3 2 2 2 4 2" xfId="3078"/>
    <cellStyle name="Normal 3 2 2 2 2 3 2 2 2 4 2 2" xfId="3079"/>
    <cellStyle name="Normal 3 2 2 2 2 3 2 2 2 4 3" xfId="3080"/>
    <cellStyle name="Normal 3 2 2 2 2 3 2 2 2 5" xfId="3081"/>
    <cellStyle name="Normal 3 2 2 2 2 3 2 2 2 5 2" xfId="3082"/>
    <cellStyle name="Normal 3 2 2 2 2 3 2 2 2 6" xfId="3083"/>
    <cellStyle name="Normal 3 2 2 2 2 3 2 2 3" xfId="3084"/>
    <cellStyle name="Normal 3 2 2 2 2 3 2 2 3 2" xfId="3085"/>
    <cellStyle name="Normal 3 2 2 2 2 3 2 2 3 2 2" xfId="3086"/>
    <cellStyle name="Normal 3 2 2 2 2 3 2 2 3 2 2 2" xfId="3087"/>
    <cellStyle name="Normal 3 2 2 2 2 3 2 2 3 2 2 2 2" xfId="3088"/>
    <cellStyle name="Normal 3 2 2 2 2 3 2 2 3 2 2 3" xfId="3089"/>
    <cellStyle name="Normal 3 2 2 2 2 3 2 2 3 2 3" xfId="3090"/>
    <cellStyle name="Normal 3 2 2 2 2 3 2 2 3 2 3 2" xfId="3091"/>
    <cellStyle name="Normal 3 2 2 2 2 3 2 2 3 2 4" xfId="3092"/>
    <cellStyle name="Normal 3 2 2 2 2 3 2 2 3 3" xfId="3093"/>
    <cellStyle name="Normal 3 2 2 2 2 3 2 2 3 3 2" xfId="3094"/>
    <cellStyle name="Normal 3 2 2 2 2 3 2 2 3 3 2 2" xfId="3095"/>
    <cellStyle name="Normal 3 2 2 2 2 3 2 2 3 3 3" xfId="3096"/>
    <cellStyle name="Normal 3 2 2 2 2 3 2 2 3 4" xfId="3097"/>
    <cellStyle name="Normal 3 2 2 2 2 3 2 2 3 4 2" xfId="3098"/>
    <cellStyle name="Normal 3 2 2 2 2 3 2 2 3 5" xfId="3099"/>
    <cellStyle name="Normal 3 2 2 2 2 3 2 2 4" xfId="3100"/>
    <cellStyle name="Normal 3 2 2 2 2 3 2 2 4 2" xfId="3101"/>
    <cellStyle name="Normal 3 2 2 2 2 3 2 2 4 2 2" xfId="3102"/>
    <cellStyle name="Normal 3 2 2 2 2 3 2 2 4 2 2 2" xfId="3103"/>
    <cellStyle name="Normal 3 2 2 2 2 3 2 2 4 2 3" xfId="3104"/>
    <cellStyle name="Normal 3 2 2 2 2 3 2 2 4 3" xfId="3105"/>
    <cellStyle name="Normal 3 2 2 2 2 3 2 2 4 3 2" xfId="3106"/>
    <cellStyle name="Normal 3 2 2 2 2 3 2 2 4 4" xfId="3107"/>
    <cellStyle name="Normal 3 2 2 2 2 3 2 2 5" xfId="3108"/>
    <cellStyle name="Normal 3 2 2 2 2 3 2 2 5 2" xfId="3109"/>
    <cellStyle name="Normal 3 2 2 2 2 3 2 2 5 2 2" xfId="3110"/>
    <cellStyle name="Normal 3 2 2 2 2 3 2 2 5 3" xfId="3111"/>
    <cellStyle name="Normal 3 2 2 2 2 3 2 2 6" xfId="3112"/>
    <cellStyle name="Normal 3 2 2 2 2 3 2 2 6 2" xfId="3113"/>
    <cellStyle name="Normal 3 2 2 2 2 3 2 2 7" xfId="3114"/>
    <cellStyle name="Normal 3 2 2 2 2 3 2 3" xfId="3115"/>
    <cellStyle name="Normal 3 2 2 2 2 3 2 3 2" xfId="3116"/>
    <cellStyle name="Normal 3 2 2 2 2 3 2 3 2 2" xfId="3117"/>
    <cellStyle name="Normal 3 2 2 2 2 3 2 3 2 2 2" xfId="3118"/>
    <cellStyle name="Normal 3 2 2 2 2 3 2 3 2 2 2 2" xfId="3119"/>
    <cellStyle name="Normal 3 2 2 2 2 3 2 3 2 2 2 2 2" xfId="3120"/>
    <cellStyle name="Normal 3 2 2 2 2 3 2 3 2 2 2 3" xfId="3121"/>
    <cellStyle name="Normal 3 2 2 2 2 3 2 3 2 2 3" xfId="3122"/>
    <cellStyle name="Normal 3 2 2 2 2 3 2 3 2 2 3 2" xfId="3123"/>
    <cellStyle name="Normal 3 2 2 2 2 3 2 3 2 2 4" xfId="3124"/>
    <cellStyle name="Normal 3 2 2 2 2 3 2 3 2 3" xfId="3125"/>
    <cellStyle name="Normal 3 2 2 2 2 3 2 3 2 3 2" xfId="3126"/>
    <cellStyle name="Normal 3 2 2 2 2 3 2 3 2 3 2 2" xfId="3127"/>
    <cellStyle name="Normal 3 2 2 2 2 3 2 3 2 3 3" xfId="3128"/>
    <cellStyle name="Normal 3 2 2 2 2 3 2 3 2 4" xfId="3129"/>
    <cellStyle name="Normal 3 2 2 2 2 3 2 3 2 4 2" xfId="3130"/>
    <cellStyle name="Normal 3 2 2 2 2 3 2 3 2 5" xfId="3131"/>
    <cellStyle name="Normal 3 2 2 2 2 3 2 3 3" xfId="3132"/>
    <cellStyle name="Normal 3 2 2 2 2 3 2 3 3 2" xfId="3133"/>
    <cellStyle name="Normal 3 2 2 2 2 3 2 3 3 2 2" xfId="3134"/>
    <cellStyle name="Normal 3 2 2 2 2 3 2 3 3 2 2 2" xfId="3135"/>
    <cellStyle name="Normal 3 2 2 2 2 3 2 3 3 2 3" xfId="3136"/>
    <cellStyle name="Normal 3 2 2 2 2 3 2 3 3 3" xfId="3137"/>
    <cellStyle name="Normal 3 2 2 2 2 3 2 3 3 3 2" xfId="3138"/>
    <cellStyle name="Normal 3 2 2 2 2 3 2 3 3 4" xfId="3139"/>
    <cellStyle name="Normal 3 2 2 2 2 3 2 3 4" xfId="3140"/>
    <cellStyle name="Normal 3 2 2 2 2 3 2 3 4 2" xfId="3141"/>
    <cellStyle name="Normal 3 2 2 2 2 3 2 3 4 2 2" xfId="3142"/>
    <cellStyle name="Normal 3 2 2 2 2 3 2 3 4 3" xfId="3143"/>
    <cellStyle name="Normal 3 2 2 2 2 3 2 3 5" xfId="3144"/>
    <cellStyle name="Normal 3 2 2 2 2 3 2 3 5 2" xfId="3145"/>
    <cellStyle name="Normal 3 2 2 2 2 3 2 3 6" xfId="3146"/>
    <cellStyle name="Normal 3 2 2 2 2 3 2 4" xfId="3147"/>
    <cellStyle name="Normal 3 2 2 2 2 3 2 4 2" xfId="3148"/>
    <cellStyle name="Normal 3 2 2 2 2 3 2 4 2 2" xfId="3149"/>
    <cellStyle name="Normal 3 2 2 2 2 3 2 4 2 2 2" xfId="3150"/>
    <cellStyle name="Normal 3 2 2 2 2 3 2 4 2 2 2 2" xfId="3151"/>
    <cellStyle name="Normal 3 2 2 2 2 3 2 4 2 2 3" xfId="3152"/>
    <cellStyle name="Normal 3 2 2 2 2 3 2 4 2 3" xfId="3153"/>
    <cellStyle name="Normal 3 2 2 2 2 3 2 4 2 3 2" xfId="3154"/>
    <cellStyle name="Normal 3 2 2 2 2 3 2 4 2 4" xfId="3155"/>
    <cellStyle name="Normal 3 2 2 2 2 3 2 4 3" xfId="3156"/>
    <cellStyle name="Normal 3 2 2 2 2 3 2 4 3 2" xfId="3157"/>
    <cellStyle name="Normal 3 2 2 2 2 3 2 4 3 2 2" xfId="3158"/>
    <cellStyle name="Normal 3 2 2 2 2 3 2 4 3 3" xfId="3159"/>
    <cellStyle name="Normal 3 2 2 2 2 3 2 4 4" xfId="3160"/>
    <cellStyle name="Normal 3 2 2 2 2 3 2 4 4 2" xfId="3161"/>
    <cellStyle name="Normal 3 2 2 2 2 3 2 4 5" xfId="3162"/>
    <cellStyle name="Normal 3 2 2 2 2 3 2 5" xfId="3163"/>
    <cellStyle name="Normal 3 2 2 2 2 3 2 5 2" xfId="3164"/>
    <cellStyle name="Normal 3 2 2 2 2 3 2 5 2 2" xfId="3165"/>
    <cellStyle name="Normal 3 2 2 2 2 3 2 5 2 2 2" xfId="3166"/>
    <cellStyle name="Normal 3 2 2 2 2 3 2 5 2 3" xfId="3167"/>
    <cellStyle name="Normal 3 2 2 2 2 3 2 5 3" xfId="3168"/>
    <cellStyle name="Normal 3 2 2 2 2 3 2 5 3 2" xfId="3169"/>
    <cellStyle name="Normal 3 2 2 2 2 3 2 5 4" xfId="3170"/>
    <cellStyle name="Normal 3 2 2 2 2 3 2 6" xfId="3171"/>
    <cellStyle name="Normal 3 2 2 2 2 3 2 6 2" xfId="3172"/>
    <cellStyle name="Normal 3 2 2 2 2 3 2 6 2 2" xfId="3173"/>
    <cellStyle name="Normal 3 2 2 2 2 3 2 6 3" xfId="3174"/>
    <cellStyle name="Normal 3 2 2 2 2 3 2 7" xfId="3175"/>
    <cellStyle name="Normal 3 2 2 2 2 3 2 7 2" xfId="3176"/>
    <cellStyle name="Normal 3 2 2 2 2 3 2 8" xfId="3177"/>
    <cellStyle name="Normal 3 2 2 2 2 3 3" xfId="3178"/>
    <cellStyle name="Normal 3 2 2 2 2 3 3 2" xfId="3179"/>
    <cellStyle name="Normal 3 2 2 2 2 3 3 2 2" xfId="3180"/>
    <cellStyle name="Normal 3 2 2 2 2 3 3 2 2 2" xfId="3181"/>
    <cellStyle name="Normal 3 2 2 2 2 3 3 2 2 2 2" xfId="3182"/>
    <cellStyle name="Normal 3 2 2 2 2 3 3 2 2 2 2 2" xfId="3183"/>
    <cellStyle name="Normal 3 2 2 2 2 3 3 2 2 2 2 2 2" xfId="3184"/>
    <cellStyle name="Normal 3 2 2 2 2 3 3 2 2 2 2 3" xfId="3185"/>
    <cellStyle name="Normal 3 2 2 2 2 3 3 2 2 2 3" xfId="3186"/>
    <cellStyle name="Normal 3 2 2 2 2 3 3 2 2 2 3 2" xfId="3187"/>
    <cellStyle name="Normal 3 2 2 2 2 3 3 2 2 2 4" xfId="3188"/>
    <cellStyle name="Normal 3 2 2 2 2 3 3 2 2 3" xfId="3189"/>
    <cellStyle name="Normal 3 2 2 2 2 3 3 2 2 3 2" xfId="3190"/>
    <cellStyle name="Normal 3 2 2 2 2 3 3 2 2 3 2 2" xfId="3191"/>
    <cellStyle name="Normal 3 2 2 2 2 3 3 2 2 3 3" xfId="3192"/>
    <cellStyle name="Normal 3 2 2 2 2 3 3 2 2 4" xfId="3193"/>
    <cellStyle name="Normal 3 2 2 2 2 3 3 2 2 4 2" xfId="3194"/>
    <cellStyle name="Normal 3 2 2 2 2 3 3 2 2 5" xfId="3195"/>
    <cellStyle name="Normal 3 2 2 2 2 3 3 2 3" xfId="3196"/>
    <cellStyle name="Normal 3 2 2 2 2 3 3 2 3 2" xfId="3197"/>
    <cellStyle name="Normal 3 2 2 2 2 3 3 2 3 2 2" xfId="3198"/>
    <cellStyle name="Normal 3 2 2 2 2 3 3 2 3 2 2 2" xfId="3199"/>
    <cellStyle name="Normal 3 2 2 2 2 3 3 2 3 2 3" xfId="3200"/>
    <cellStyle name="Normal 3 2 2 2 2 3 3 2 3 3" xfId="3201"/>
    <cellStyle name="Normal 3 2 2 2 2 3 3 2 3 3 2" xfId="3202"/>
    <cellStyle name="Normal 3 2 2 2 2 3 3 2 3 4" xfId="3203"/>
    <cellStyle name="Normal 3 2 2 2 2 3 3 2 4" xfId="3204"/>
    <cellStyle name="Normal 3 2 2 2 2 3 3 2 4 2" xfId="3205"/>
    <cellStyle name="Normal 3 2 2 2 2 3 3 2 4 2 2" xfId="3206"/>
    <cellStyle name="Normal 3 2 2 2 2 3 3 2 4 3" xfId="3207"/>
    <cellStyle name="Normal 3 2 2 2 2 3 3 2 5" xfId="3208"/>
    <cellStyle name="Normal 3 2 2 2 2 3 3 2 5 2" xfId="3209"/>
    <cellStyle name="Normal 3 2 2 2 2 3 3 2 6" xfId="3210"/>
    <cellStyle name="Normal 3 2 2 2 2 3 3 3" xfId="3211"/>
    <cellStyle name="Normal 3 2 2 2 2 3 3 3 2" xfId="3212"/>
    <cellStyle name="Normal 3 2 2 2 2 3 3 3 2 2" xfId="3213"/>
    <cellStyle name="Normal 3 2 2 2 2 3 3 3 2 2 2" xfId="3214"/>
    <cellStyle name="Normal 3 2 2 2 2 3 3 3 2 2 2 2" xfId="3215"/>
    <cellStyle name="Normal 3 2 2 2 2 3 3 3 2 2 3" xfId="3216"/>
    <cellStyle name="Normal 3 2 2 2 2 3 3 3 2 3" xfId="3217"/>
    <cellStyle name="Normal 3 2 2 2 2 3 3 3 2 3 2" xfId="3218"/>
    <cellStyle name="Normal 3 2 2 2 2 3 3 3 2 4" xfId="3219"/>
    <cellStyle name="Normal 3 2 2 2 2 3 3 3 3" xfId="3220"/>
    <cellStyle name="Normal 3 2 2 2 2 3 3 3 3 2" xfId="3221"/>
    <cellStyle name="Normal 3 2 2 2 2 3 3 3 3 2 2" xfId="3222"/>
    <cellStyle name="Normal 3 2 2 2 2 3 3 3 3 3" xfId="3223"/>
    <cellStyle name="Normal 3 2 2 2 2 3 3 3 4" xfId="3224"/>
    <cellStyle name="Normal 3 2 2 2 2 3 3 3 4 2" xfId="3225"/>
    <cellStyle name="Normal 3 2 2 2 2 3 3 3 5" xfId="3226"/>
    <cellStyle name="Normal 3 2 2 2 2 3 3 4" xfId="3227"/>
    <cellStyle name="Normal 3 2 2 2 2 3 3 4 2" xfId="3228"/>
    <cellStyle name="Normal 3 2 2 2 2 3 3 4 2 2" xfId="3229"/>
    <cellStyle name="Normal 3 2 2 2 2 3 3 4 2 2 2" xfId="3230"/>
    <cellStyle name="Normal 3 2 2 2 2 3 3 4 2 3" xfId="3231"/>
    <cellStyle name="Normal 3 2 2 2 2 3 3 4 3" xfId="3232"/>
    <cellStyle name="Normal 3 2 2 2 2 3 3 4 3 2" xfId="3233"/>
    <cellStyle name="Normal 3 2 2 2 2 3 3 4 4" xfId="3234"/>
    <cellStyle name="Normal 3 2 2 2 2 3 3 5" xfId="3235"/>
    <cellStyle name="Normal 3 2 2 2 2 3 3 5 2" xfId="3236"/>
    <cellStyle name="Normal 3 2 2 2 2 3 3 5 2 2" xfId="3237"/>
    <cellStyle name="Normal 3 2 2 2 2 3 3 5 3" xfId="3238"/>
    <cellStyle name="Normal 3 2 2 2 2 3 3 6" xfId="3239"/>
    <cellStyle name="Normal 3 2 2 2 2 3 3 6 2" xfId="3240"/>
    <cellStyle name="Normal 3 2 2 2 2 3 3 7" xfId="3241"/>
    <cellStyle name="Normal 3 2 2 2 2 3 4" xfId="3242"/>
    <cellStyle name="Normal 3 2 2 2 2 3 4 2" xfId="3243"/>
    <cellStyle name="Normal 3 2 2 2 2 3 4 2 2" xfId="3244"/>
    <cellStyle name="Normal 3 2 2 2 2 3 4 2 2 2" xfId="3245"/>
    <cellStyle name="Normal 3 2 2 2 2 3 4 2 2 2 2" xfId="3246"/>
    <cellStyle name="Normal 3 2 2 2 2 3 4 2 2 2 2 2" xfId="3247"/>
    <cellStyle name="Normal 3 2 2 2 2 3 4 2 2 2 3" xfId="3248"/>
    <cellStyle name="Normal 3 2 2 2 2 3 4 2 2 3" xfId="3249"/>
    <cellStyle name="Normal 3 2 2 2 2 3 4 2 2 3 2" xfId="3250"/>
    <cellStyle name="Normal 3 2 2 2 2 3 4 2 2 4" xfId="3251"/>
    <cellStyle name="Normal 3 2 2 2 2 3 4 2 3" xfId="3252"/>
    <cellStyle name="Normal 3 2 2 2 2 3 4 2 3 2" xfId="3253"/>
    <cellStyle name="Normal 3 2 2 2 2 3 4 2 3 2 2" xfId="3254"/>
    <cellStyle name="Normal 3 2 2 2 2 3 4 2 3 3" xfId="3255"/>
    <cellStyle name="Normal 3 2 2 2 2 3 4 2 4" xfId="3256"/>
    <cellStyle name="Normal 3 2 2 2 2 3 4 2 4 2" xfId="3257"/>
    <cellStyle name="Normal 3 2 2 2 2 3 4 2 5" xfId="3258"/>
    <cellStyle name="Normal 3 2 2 2 2 3 4 3" xfId="3259"/>
    <cellStyle name="Normal 3 2 2 2 2 3 4 3 2" xfId="3260"/>
    <cellStyle name="Normal 3 2 2 2 2 3 4 3 2 2" xfId="3261"/>
    <cellStyle name="Normal 3 2 2 2 2 3 4 3 2 2 2" xfId="3262"/>
    <cellStyle name="Normal 3 2 2 2 2 3 4 3 2 3" xfId="3263"/>
    <cellStyle name="Normal 3 2 2 2 2 3 4 3 3" xfId="3264"/>
    <cellStyle name="Normal 3 2 2 2 2 3 4 3 3 2" xfId="3265"/>
    <cellStyle name="Normal 3 2 2 2 2 3 4 3 4" xfId="3266"/>
    <cellStyle name="Normal 3 2 2 2 2 3 4 4" xfId="3267"/>
    <cellStyle name="Normal 3 2 2 2 2 3 4 4 2" xfId="3268"/>
    <cellStyle name="Normal 3 2 2 2 2 3 4 4 2 2" xfId="3269"/>
    <cellStyle name="Normal 3 2 2 2 2 3 4 4 3" xfId="3270"/>
    <cellStyle name="Normal 3 2 2 2 2 3 4 5" xfId="3271"/>
    <cellStyle name="Normal 3 2 2 2 2 3 4 5 2" xfId="3272"/>
    <cellStyle name="Normal 3 2 2 2 2 3 4 6" xfId="3273"/>
    <cellStyle name="Normal 3 2 2 2 2 3 5" xfId="3274"/>
    <cellStyle name="Normal 3 2 2 2 2 3 5 2" xfId="3275"/>
    <cellStyle name="Normal 3 2 2 2 2 3 5 2 2" xfId="3276"/>
    <cellStyle name="Normal 3 2 2 2 2 3 5 2 2 2" xfId="3277"/>
    <cellStyle name="Normal 3 2 2 2 2 3 5 2 2 2 2" xfId="3278"/>
    <cellStyle name="Normal 3 2 2 2 2 3 5 2 2 3" xfId="3279"/>
    <cellStyle name="Normal 3 2 2 2 2 3 5 2 3" xfId="3280"/>
    <cellStyle name="Normal 3 2 2 2 2 3 5 2 3 2" xfId="3281"/>
    <cellStyle name="Normal 3 2 2 2 2 3 5 2 4" xfId="3282"/>
    <cellStyle name="Normal 3 2 2 2 2 3 5 3" xfId="3283"/>
    <cellStyle name="Normal 3 2 2 2 2 3 5 3 2" xfId="3284"/>
    <cellStyle name="Normal 3 2 2 2 2 3 5 3 2 2" xfId="3285"/>
    <cellStyle name="Normal 3 2 2 2 2 3 5 3 3" xfId="3286"/>
    <cellStyle name="Normal 3 2 2 2 2 3 5 4" xfId="3287"/>
    <cellStyle name="Normal 3 2 2 2 2 3 5 4 2" xfId="3288"/>
    <cellStyle name="Normal 3 2 2 2 2 3 5 5" xfId="3289"/>
    <cellStyle name="Normal 3 2 2 2 2 3 6" xfId="3290"/>
    <cellStyle name="Normal 3 2 2 2 2 3 6 2" xfId="3291"/>
    <cellStyle name="Normal 3 2 2 2 2 3 6 2 2" xfId="3292"/>
    <cellStyle name="Normal 3 2 2 2 2 3 6 2 2 2" xfId="3293"/>
    <cellStyle name="Normal 3 2 2 2 2 3 6 2 3" xfId="3294"/>
    <cellStyle name="Normal 3 2 2 2 2 3 6 3" xfId="3295"/>
    <cellStyle name="Normal 3 2 2 2 2 3 6 3 2" xfId="3296"/>
    <cellStyle name="Normal 3 2 2 2 2 3 6 4" xfId="3297"/>
    <cellStyle name="Normal 3 2 2 2 2 3 7" xfId="3298"/>
    <cellStyle name="Normal 3 2 2 2 2 3 7 2" xfId="3299"/>
    <cellStyle name="Normal 3 2 2 2 2 3 7 2 2" xfId="3300"/>
    <cellStyle name="Normal 3 2 2 2 2 3 7 3" xfId="3301"/>
    <cellStyle name="Normal 3 2 2 2 2 3 8" xfId="3302"/>
    <cellStyle name="Normal 3 2 2 2 2 3 8 2" xfId="3303"/>
    <cellStyle name="Normal 3 2 2 2 2 3 9" xfId="3304"/>
    <cellStyle name="Normal 3 2 2 2 2 4" xfId="3305"/>
    <cellStyle name="Normal 3 2 2 2 2 4 2" xfId="3306"/>
    <cellStyle name="Normal 3 2 2 2 2 4 2 2" xfId="3307"/>
    <cellStyle name="Normal 3 2 2 2 2 4 2 2 2" xfId="3308"/>
    <cellStyle name="Normal 3 2 2 2 2 4 2 2 2 2" xfId="3309"/>
    <cellStyle name="Normal 3 2 2 2 2 4 2 2 2 2 2" xfId="3310"/>
    <cellStyle name="Normal 3 2 2 2 2 4 2 2 2 2 2 2" xfId="3311"/>
    <cellStyle name="Normal 3 2 2 2 2 4 2 2 2 2 2 2 2" xfId="3312"/>
    <cellStyle name="Normal 3 2 2 2 2 4 2 2 2 2 2 3" xfId="3313"/>
    <cellStyle name="Normal 3 2 2 2 2 4 2 2 2 2 3" xfId="3314"/>
    <cellStyle name="Normal 3 2 2 2 2 4 2 2 2 2 3 2" xfId="3315"/>
    <cellStyle name="Normal 3 2 2 2 2 4 2 2 2 2 4" xfId="3316"/>
    <cellStyle name="Normal 3 2 2 2 2 4 2 2 2 3" xfId="3317"/>
    <cellStyle name="Normal 3 2 2 2 2 4 2 2 2 3 2" xfId="3318"/>
    <cellStyle name="Normal 3 2 2 2 2 4 2 2 2 3 2 2" xfId="3319"/>
    <cellStyle name="Normal 3 2 2 2 2 4 2 2 2 3 3" xfId="3320"/>
    <cellStyle name="Normal 3 2 2 2 2 4 2 2 2 4" xfId="3321"/>
    <cellStyle name="Normal 3 2 2 2 2 4 2 2 2 4 2" xfId="3322"/>
    <cellStyle name="Normal 3 2 2 2 2 4 2 2 2 5" xfId="3323"/>
    <cellStyle name="Normal 3 2 2 2 2 4 2 2 3" xfId="3324"/>
    <cellStyle name="Normal 3 2 2 2 2 4 2 2 3 2" xfId="3325"/>
    <cellStyle name="Normal 3 2 2 2 2 4 2 2 3 2 2" xfId="3326"/>
    <cellStyle name="Normal 3 2 2 2 2 4 2 2 3 2 2 2" xfId="3327"/>
    <cellStyle name="Normal 3 2 2 2 2 4 2 2 3 2 3" xfId="3328"/>
    <cellStyle name="Normal 3 2 2 2 2 4 2 2 3 3" xfId="3329"/>
    <cellStyle name="Normal 3 2 2 2 2 4 2 2 3 3 2" xfId="3330"/>
    <cellStyle name="Normal 3 2 2 2 2 4 2 2 3 4" xfId="3331"/>
    <cellStyle name="Normal 3 2 2 2 2 4 2 2 4" xfId="3332"/>
    <cellStyle name="Normal 3 2 2 2 2 4 2 2 4 2" xfId="3333"/>
    <cellStyle name="Normal 3 2 2 2 2 4 2 2 4 2 2" xfId="3334"/>
    <cellStyle name="Normal 3 2 2 2 2 4 2 2 4 3" xfId="3335"/>
    <cellStyle name="Normal 3 2 2 2 2 4 2 2 5" xfId="3336"/>
    <cellStyle name="Normal 3 2 2 2 2 4 2 2 5 2" xfId="3337"/>
    <cellStyle name="Normal 3 2 2 2 2 4 2 2 6" xfId="3338"/>
    <cellStyle name="Normal 3 2 2 2 2 4 2 3" xfId="3339"/>
    <cellStyle name="Normal 3 2 2 2 2 4 2 3 2" xfId="3340"/>
    <cellStyle name="Normal 3 2 2 2 2 4 2 3 2 2" xfId="3341"/>
    <cellStyle name="Normal 3 2 2 2 2 4 2 3 2 2 2" xfId="3342"/>
    <cellStyle name="Normal 3 2 2 2 2 4 2 3 2 2 2 2" xfId="3343"/>
    <cellStyle name="Normal 3 2 2 2 2 4 2 3 2 2 3" xfId="3344"/>
    <cellStyle name="Normal 3 2 2 2 2 4 2 3 2 3" xfId="3345"/>
    <cellStyle name="Normal 3 2 2 2 2 4 2 3 2 3 2" xfId="3346"/>
    <cellStyle name="Normal 3 2 2 2 2 4 2 3 2 4" xfId="3347"/>
    <cellStyle name="Normal 3 2 2 2 2 4 2 3 3" xfId="3348"/>
    <cellStyle name="Normal 3 2 2 2 2 4 2 3 3 2" xfId="3349"/>
    <cellStyle name="Normal 3 2 2 2 2 4 2 3 3 2 2" xfId="3350"/>
    <cellStyle name="Normal 3 2 2 2 2 4 2 3 3 3" xfId="3351"/>
    <cellStyle name="Normal 3 2 2 2 2 4 2 3 4" xfId="3352"/>
    <cellStyle name="Normal 3 2 2 2 2 4 2 3 4 2" xfId="3353"/>
    <cellStyle name="Normal 3 2 2 2 2 4 2 3 5" xfId="3354"/>
    <cellStyle name="Normal 3 2 2 2 2 4 2 4" xfId="3355"/>
    <cellStyle name="Normal 3 2 2 2 2 4 2 4 2" xfId="3356"/>
    <cellStyle name="Normal 3 2 2 2 2 4 2 4 2 2" xfId="3357"/>
    <cellStyle name="Normal 3 2 2 2 2 4 2 4 2 2 2" xfId="3358"/>
    <cellStyle name="Normal 3 2 2 2 2 4 2 4 2 3" xfId="3359"/>
    <cellStyle name="Normal 3 2 2 2 2 4 2 4 3" xfId="3360"/>
    <cellStyle name="Normal 3 2 2 2 2 4 2 4 3 2" xfId="3361"/>
    <cellStyle name="Normal 3 2 2 2 2 4 2 4 4" xfId="3362"/>
    <cellStyle name="Normal 3 2 2 2 2 4 2 5" xfId="3363"/>
    <cellStyle name="Normal 3 2 2 2 2 4 2 5 2" xfId="3364"/>
    <cellStyle name="Normal 3 2 2 2 2 4 2 5 2 2" xfId="3365"/>
    <cellStyle name="Normal 3 2 2 2 2 4 2 5 3" xfId="3366"/>
    <cellStyle name="Normal 3 2 2 2 2 4 2 6" xfId="3367"/>
    <cellStyle name="Normal 3 2 2 2 2 4 2 6 2" xfId="3368"/>
    <cellStyle name="Normal 3 2 2 2 2 4 2 7" xfId="3369"/>
    <cellStyle name="Normal 3 2 2 2 2 4 3" xfId="3370"/>
    <cellStyle name="Normal 3 2 2 2 2 4 3 2" xfId="3371"/>
    <cellStyle name="Normal 3 2 2 2 2 4 3 2 2" xfId="3372"/>
    <cellStyle name="Normal 3 2 2 2 2 4 3 2 2 2" xfId="3373"/>
    <cellStyle name="Normal 3 2 2 2 2 4 3 2 2 2 2" xfId="3374"/>
    <cellStyle name="Normal 3 2 2 2 2 4 3 2 2 2 2 2" xfId="3375"/>
    <cellStyle name="Normal 3 2 2 2 2 4 3 2 2 2 3" xfId="3376"/>
    <cellStyle name="Normal 3 2 2 2 2 4 3 2 2 3" xfId="3377"/>
    <cellStyle name="Normal 3 2 2 2 2 4 3 2 2 3 2" xfId="3378"/>
    <cellStyle name="Normal 3 2 2 2 2 4 3 2 2 4" xfId="3379"/>
    <cellStyle name="Normal 3 2 2 2 2 4 3 2 3" xfId="3380"/>
    <cellStyle name="Normal 3 2 2 2 2 4 3 2 3 2" xfId="3381"/>
    <cellStyle name="Normal 3 2 2 2 2 4 3 2 3 2 2" xfId="3382"/>
    <cellStyle name="Normal 3 2 2 2 2 4 3 2 3 3" xfId="3383"/>
    <cellStyle name="Normal 3 2 2 2 2 4 3 2 4" xfId="3384"/>
    <cellStyle name="Normal 3 2 2 2 2 4 3 2 4 2" xfId="3385"/>
    <cellStyle name="Normal 3 2 2 2 2 4 3 2 5" xfId="3386"/>
    <cellStyle name="Normal 3 2 2 2 2 4 3 3" xfId="3387"/>
    <cellStyle name="Normal 3 2 2 2 2 4 3 3 2" xfId="3388"/>
    <cellStyle name="Normal 3 2 2 2 2 4 3 3 2 2" xfId="3389"/>
    <cellStyle name="Normal 3 2 2 2 2 4 3 3 2 2 2" xfId="3390"/>
    <cellStyle name="Normal 3 2 2 2 2 4 3 3 2 3" xfId="3391"/>
    <cellStyle name="Normal 3 2 2 2 2 4 3 3 3" xfId="3392"/>
    <cellStyle name="Normal 3 2 2 2 2 4 3 3 3 2" xfId="3393"/>
    <cellStyle name="Normal 3 2 2 2 2 4 3 3 4" xfId="3394"/>
    <cellStyle name="Normal 3 2 2 2 2 4 3 4" xfId="3395"/>
    <cellStyle name="Normal 3 2 2 2 2 4 3 4 2" xfId="3396"/>
    <cellStyle name="Normal 3 2 2 2 2 4 3 4 2 2" xfId="3397"/>
    <cellStyle name="Normal 3 2 2 2 2 4 3 4 3" xfId="3398"/>
    <cellStyle name="Normal 3 2 2 2 2 4 3 5" xfId="3399"/>
    <cellStyle name="Normal 3 2 2 2 2 4 3 5 2" xfId="3400"/>
    <cellStyle name="Normal 3 2 2 2 2 4 3 6" xfId="3401"/>
    <cellStyle name="Normal 3 2 2 2 2 4 4" xfId="3402"/>
    <cellStyle name="Normal 3 2 2 2 2 4 4 2" xfId="3403"/>
    <cellStyle name="Normal 3 2 2 2 2 4 4 2 2" xfId="3404"/>
    <cellStyle name="Normal 3 2 2 2 2 4 4 2 2 2" xfId="3405"/>
    <cellStyle name="Normal 3 2 2 2 2 4 4 2 2 2 2" xfId="3406"/>
    <cellStyle name="Normal 3 2 2 2 2 4 4 2 2 3" xfId="3407"/>
    <cellStyle name="Normal 3 2 2 2 2 4 4 2 3" xfId="3408"/>
    <cellStyle name="Normal 3 2 2 2 2 4 4 2 3 2" xfId="3409"/>
    <cellStyle name="Normal 3 2 2 2 2 4 4 2 4" xfId="3410"/>
    <cellStyle name="Normal 3 2 2 2 2 4 4 3" xfId="3411"/>
    <cellStyle name="Normal 3 2 2 2 2 4 4 3 2" xfId="3412"/>
    <cellStyle name="Normal 3 2 2 2 2 4 4 3 2 2" xfId="3413"/>
    <cellStyle name="Normal 3 2 2 2 2 4 4 3 3" xfId="3414"/>
    <cellStyle name="Normal 3 2 2 2 2 4 4 4" xfId="3415"/>
    <cellStyle name="Normal 3 2 2 2 2 4 4 4 2" xfId="3416"/>
    <cellStyle name="Normal 3 2 2 2 2 4 4 5" xfId="3417"/>
    <cellStyle name="Normal 3 2 2 2 2 4 5" xfId="3418"/>
    <cellStyle name="Normal 3 2 2 2 2 4 5 2" xfId="3419"/>
    <cellStyle name="Normal 3 2 2 2 2 4 5 2 2" xfId="3420"/>
    <cellStyle name="Normal 3 2 2 2 2 4 5 2 2 2" xfId="3421"/>
    <cellStyle name="Normal 3 2 2 2 2 4 5 2 3" xfId="3422"/>
    <cellStyle name="Normal 3 2 2 2 2 4 5 3" xfId="3423"/>
    <cellStyle name="Normal 3 2 2 2 2 4 5 3 2" xfId="3424"/>
    <cellStyle name="Normal 3 2 2 2 2 4 5 4" xfId="3425"/>
    <cellStyle name="Normal 3 2 2 2 2 4 6" xfId="3426"/>
    <cellStyle name="Normal 3 2 2 2 2 4 6 2" xfId="3427"/>
    <cellStyle name="Normal 3 2 2 2 2 4 6 2 2" xfId="3428"/>
    <cellStyle name="Normal 3 2 2 2 2 4 6 3" xfId="3429"/>
    <cellStyle name="Normal 3 2 2 2 2 4 7" xfId="3430"/>
    <cellStyle name="Normal 3 2 2 2 2 4 7 2" xfId="3431"/>
    <cellStyle name="Normal 3 2 2 2 2 4 8" xfId="3432"/>
    <cellStyle name="Normal 3 2 2 2 2 5" xfId="3433"/>
    <cellStyle name="Normal 3 2 2 2 2 5 2" xfId="3434"/>
    <cellStyle name="Normal 3 2 2 2 2 5 2 2" xfId="3435"/>
    <cellStyle name="Normal 3 2 2 2 2 5 2 2 2" xfId="3436"/>
    <cellStyle name="Normal 3 2 2 2 2 5 2 2 2 2" xfId="3437"/>
    <cellStyle name="Normal 3 2 2 2 2 5 2 2 2 2 2" xfId="3438"/>
    <cellStyle name="Normal 3 2 2 2 2 5 2 2 2 2 2 2" xfId="3439"/>
    <cellStyle name="Normal 3 2 2 2 2 5 2 2 2 2 3" xfId="3440"/>
    <cellStyle name="Normal 3 2 2 2 2 5 2 2 2 3" xfId="3441"/>
    <cellStyle name="Normal 3 2 2 2 2 5 2 2 2 3 2" xfId="3442"/>
    <cellStyle name="Normal 3 2 2 2 2 5 2 2 2 4" xfId="3443"/>
    <cellStyle name="Normal 3 2 2 2 2 5 2 2 3" xfId="3444"/>
    <cellStyle name="Normal 3 2 2 2 2 5 2 2 3 2" xfId="3445"/>
    <cellStyle name="Normal 3 2 2 2 2 5 2 2 3 2 2" xfId="3446"/>
    <cellStyle name="Normal 3 2 2 2 2 5 2 2 3 3" xfId="3447"/>
    <cellStyle name="Normal 3 2 2 2 2 5 2 2 4" xfId="3448"/>
    <cellStyle name="Normal 3 2 2 2 2 5 2 2 4 2" xfId="3449"/>
    <cellStyle name="Normal 3 2 2 2 2 5 2 2 5" xfId="3450"/>
    <cellStyle name="Normal 3 2 2 2 2 5 2 3" xfId="3451"/>
    <cellStyle name="Normal 3 2 2 2 2 5 2 3 2" xfId="3452"/>
    <cellStyle name="Normal 3 2 2 2 2 5 2 3 2 2" xfId="3453"/>
    <cellStyle name="Normal 3 2 2 2 2 5 2 3 2 2 2" xfId="3454"/>
    <cellStyle name="Normal 3 2 2 2 2 5 2 3 2 3" xfId="3455"/>
    <cellStyle name="Normal 3 2 2 2 2 5 2 3 3" xfId="3456"/>
    <cellStyle name="Normal 3 2 2 2 2 5 2 3 3 2" xfId="3457"/>
    <cellStyle name="Normal 3 2 2 2 2 5 2 3 4" xfId="3458"/>
    <cellStyle name="Normal 3 2 2 2 2 5 2 4" xfId="3459"/>
    <cellStyle name="Normal 3 2 2 2 2 5 2 4 2" xfId="3460"/>
    <cellStyle name="Normal 3 2 2 2 2 5 2 4 2 2" xfId="3461"/>
    <cellStyle name="Normal 3 2 2 2 2 5 2 4 3" xfId="3462"/>
    <cellStyle name="Normal 3 2 2 2 2 5 2 5" xfId="3463"/>
    <cellStyle name="Normal 3 2 2 2 2 5 2 5 2" xfId="3464"/>
    <cellStyle name="Normal 3 2 2 2 2 5 2 6" xfId="3465"/>
    <cellStyle name="Normal 3 2 2 2 2 5 3" xfId="3466"/>
    <cellStyle name="Normal 3 2 2 2 2 5 3 2" xfId="3467"/>
    <cellStyle name="Normal 3 2 2 2 2 5 3 2 2" xfId="3468"/>
    <cellStyle name="Normal 3 2 2 2 2 5 3 2 2 2" xfId="3469"/>
    <cellStyle name="Normal 3 2 2 2 2 5 3 2 2 2 2" xfId="3470"/>
    <cellStyle name="Normal 3 2 2 2 2 5 3 2 2 3" xfId="3471"/>
    <cellStyle name="Normal 3 2 2 2 2 5 3 2 3" xfId="3472"/>
    <cellStyle name="Normal 3 2 2 2 2 5 3 2 3 2" xfId="3473"/>
    <cellStyle name="Normal 3 2 2 2 2 5 3 2 4" xfId="3474"/>
    <cellStyle name="Normal 3 2 2 2 2 5 3 3" xfId="3475"/>
    <cellStyle name="Normal 3 2 2 2 2 5 3 3 2" xfId="3476"/>
    <cellStyle name="Normal 3 2 2 2 2 5 3 3 2 2" xfId="3477"/>
    <cellStyle name="Normal 3 2 2 2 2 5 3 3 3" xfId="3478"/>
    <cellStyle name="Normal 3 2 2 2 2 5 3 4" xfId="3479"/>
    <cellStyle name="Normal 3 2 2 2 2 5 3 4 2" xfId="3480"/>
    <cellStyle name="Normal 3 2 2 2 2 5 3 5" xfId="3481"/>
    <cellStyle name="Normal 3 2 2 2 2 5 4" xfId="3482"/>
    <cellStyle name="Normal 3 2 2 2 2 5 4 2" xfId="3483"/>
    <cellStyle name="Normal 3 2 2 2 2 5 4 2 2" xfId="3484"/>
    <cellStyle name="Normal 3 2 2 2 2 5 4 2 2 2" xfId="3485"/>
    <cellStyle name="Normal 3 2 2 2 2 5 4 2 3" xfId="3486"/>
    <cellStyle name="Normal 3 2 2 2 2 5 4 3" xfId="3487"/>
    <cellStyle name="Normal 3 2 2 2 2 5 4 3 2" xfId="3488"/>
    <cellStyle name="Normal 3 2 2 2 2 5 4 4" xfId="3489"/>
    <cellStyle name="Normal 3 2 2 2 2 5 5" xfId="3490"/>
    <cellStyle name="Normal 3 2 2 2 2 5 5 2" xfId="3491"/>
    <cellStyle name="Normal 3 2 2 2 2 5 5 2 2" xfId="3492"/>
    <cellStyle name="Normal 3 2 2 2 2 5 5 3" xfId="3493"/>
    <cellStyle name="Normal 3 2 2 2 2 5 6" xfId="3494"/>
    <cellStyle name="Normal 3 2 2 2 2 5 6 2" xfId="3495"/>
    <cellStyle name="Normal 3 2 2 2 2 5 7" xfId="3496"/>
    <cellStyle name="Normal 3 2 2 2 2 6" xfId="3497"/>
    <cellStyle name="Normal 3 2 2 2 2 6 2" xfId="3498"/>
    <cellStyle name="Normal 3 2 2 2 2 6 2 2" xfId="3499"/>
    <cellStyle name="Normal 3 2 2 2 2 6 2 2 2" xfId="3500"/>
    <cellStyle name="Normal 3 2 2 2 2 6 2 2 2 2" xfId="3501"/>
    <cellStyle name="Normal 3 2 2 2 2 6 2 2 2 2 2" xfId="3502"/>
    <cellStyle name="Normal 3 2 2 2 2 6 2 2 2 3" xfId="3503"/>
    <cellStyle name="Normal 3 2 2 2 2 6 2 2 3" xfId="3504"/>
    <cellStyle name="Normal 3 2 2 2 2 6 2 2 3 2" xfId="3505"/>
    <cellStyle name="Normal 3 2 2 2 2 6 2 2 4" xfId="3506"/>
    <cellStyle name="Normal 3 2 2 2 2 6 2 3" xfId="3507"/>
    <cellStyle name="Normal 3 2 2 2 2 6 2 3 2" xfId="3508"/>
    <cellStyle name="Normal 3 2 2 2 2 6 2 3 2 2" xfId="3509"/>
    <cellStyle name="Normal 3 2 2 2 2 6 2 3 3" xfId="3510"/>
    <cellStyle name="Normal 3 2 2 2 2 6 2 4" xfId="3511"/>
    <cellStyle name="Normal 3 2 2 2 2 6 2 4 2" xfId="3512"/>
    <cellStyle name="Normal 3 2 2 2 2 6 2 5" xfId="3513"/>
    <cellStyle name="Normal 3 2 2 2 2 6 3" xfId="3514"/>
    <cellStyle name="Normal 3 2 2 2 2 6 3 2" xfId="3515"/>
    <cellStyle name="Normal 3 2 2 2 2 6 3 2 2" xfId="3516"/>
    <cellStyle name="Normal 3 2 2 2 2 6 3 2 2 2" xfId="3517"/>
    <cellStyle name="Normal 3 2 2 2 2 6 3 2 3" xfId="3518"/>
    <cellStyle name="Normal 3 2 2 2 2 6 3 3" xfId="3519"/>
    <cellStyle name="Normal 3 2 2 2 2 6 3 3 2" xfId="3520"/>
    <cellStyle name="Normal 3 2 2 2 2 6 3 4" xfId="3521"/>
    <cellStyle name="Normal 3 2 2 2 2 6 4" xfId="3522"/>
    <cellStyle name="Normal 3 2 2 2 2 6 4 2" xfId="3523"/>
    <cellStyle name="Normal 3 2 2 2 2 6 4 2 2" xfId="3524"/>
    <cellStyle name="Normal 3 2 2 2 2 6 4 3" xfId="3525"/>
    <cellStyle name="Normal 3 2 2 2 2 6 5" xfId="3526"/>
    <cellStyle name="Normal 3 2 2 2 2 6 5 2" xfId="3527"/>
    <cellStyle name="Normal 3 2 2 2 2 6 6" xfId="3528"/>
    <cellStyle name="Normal 3 2 2 2 2 7" xfId="3529"/>
    <cellStyle name="Normal 3 2 2 2 2 7 2" xfId="3530"/>
    <cellStyle name="Normal 3 2 2 2 2 7 2 2" xfId="3531"/>
    <cellStyle name="Normal 3 2 2 2 2 7 2 2 2" xfId="3532"/>
    <cellStyle name="Normal 3 2 2 2 2 7 2 2 2 2" xfId="3533"/>
    <cellStyle name="Normal 3 2 2 2 2 7 2 2 3" xfId="3534"/>
    <cellStyle name="Normal 3 2 2 2 2 7 2 3" xfId="3535"/>
    <cellStyle name="Normal 3 2 2 2 2 7 2 3 2" xfId="3536"/>
    <cellStyle name="Normal 3 2 2 2 2 7 2 4" xfId="3537"/>
    <cellStyle name="Normal 3 2 2 2 2 7 3" xfId="3538"/>
    <cellStyle name="Normal 3 2 2 2 2 7 3 2" xfId="3539"/>
    <cellStyle name="Normal 3 2 2 2 2 7 3 2 2" xfId="3540"/>
    <cellStyle name="Normal 3 2 2 2 2 7 3 3" xfId="3541"/>
    <cellStyle name="Normal 3 2 2 2 2 7 4" xfId="3542"/>
    <cellStyle name="Normal 3 2 2 2 2 7 4 2" xfId="3543"/>
    <cellStyle name="Normal 3 2 2 2 2 7 5" xfId="3544"/>
    <cellStyle name="Normal 3 2 2 2 2 8" xfId="3545"/>
    <cellStyle name="Normal 3 2 2 2 2 8 2" xfId="3546"/>
    <cellStyle name="Normal 3 2 2 2 2 8 2 2" xfId="3547"/>
    <cellStyle name="Normal 3 2 2 2 2 8 2 2 2" xfId="3548"/>
    <cellStyle name="Normal 3 2 2 2 2 8 2 3" xfId="3549"/>
    <cellStyle name="Normal 3 2 2 2 2 8 3" xfId="3550"/>
    <cellStyle name="Normal 3 2 2 2 2 8 3 2" xfId="3551"/>
    <cellStyle name="Normal 3 2 2 2 2 8 4" xfId="3552"/>
    <cellStyle name="Normal 3 2 2 2 2 9" xfId="3553"/>
    <cellStyle name="Normal 3 2 2 2 2 9 2" xfId="3554"/>
    <cellStyle name="Normal 3 2 2 2 2 9 2 2" xfId="3555"/>
    <cellStyle name="Normal 3 2 2 2 2 9 3" xfId="3556"/>
    <cellStyle name="Normal 3 2 2 2 3" xfId="3557"/>
    <cellStyle name="Normal 3 2 2 2 3 10" xfId="3558"/>
    <cellStyle name="Normal 3 2 2 2 3 2" xfId="3559"/>
    <cellStyle name="Normal 3 2 2 2 3 2 2" xfId="3560"/>
    <cellStyle name="Normal 3 2 2 2 3 2 2 2" xfId="3561"/>
    <cellStyle name="Normal 3 2 2 2 3 2 2 2 2" xfId="3562"/>
    <cellStyle name="Normal 3 2 2 2 3 2 2 2 2 2" xfId="3563"/>
    <cellStyle name="Normal 3 2 2 2 3 2 2 2 2 2 2" xfId="3564"/>
    <cellStyle name="Normal 3 2 2 2 3 2 2 2 2 2 2 2" xfId="3565"/>
    <cellStyle name="Normal 3 2 2 2 3 2 2 2 2 2 2 2 2" xfId="3566"/>
    <cellStyle name="Normal 3 2 2 2 3 2 2 2 2 2 2 2 2 2" xfId="3567"/>
    <cellStyle name="Normal 3 2 2 2 3 2 2 2 2 2 2 2 3" xfId="3568"/>
    <cellStyle name="Normal 3 2 2 2 3 2 2 2 2 2 2 3" xfId="3569"/>
    <cellStyle name="Normal 3 2 2 2 3 2 2 2 2 2 2 3 2" xfId="3570"/>
    <cellStyle name="Normal 3 2 2 2 3 2 2 2 2 2 2 4" xfId="3571"/>
    <cellStyle name="Normal 3 2 2 2 3 2 2 2 2 2 3" xfId="3572"/>
    <cellStyle name="Normal 3 2 2 2 3 2 2 2 2 2 3 2" xfId="3573"/>
    <cellStyle name="Normal 3 2 2 2 3 2 2 2 2 2 3 2 2" xfId="3574"/>
    <cellStyle name="Normal 3 2 2 2 3 2 2 2 2 2 3 3" xfId="3575"/>
    <cellStyle name="Normal 3 2 2 2 3 2 2 2 2 2 4" xfId="3576"/>
    <cellStyle name="Normal 3 2 2 2 3 2 2 2 2 2 4 2" xfId="3577"/>
    <cellStyle name="Normal 3 2 2 2 3 2 2 2 2 2 5" xfId="3578"/>
    <cellStyle name="Normal 3 2 2 2 3 2 2 2 2 3" xfId="3579"/>
    <cellStyle name="Normal 3 2 2 2 3 2 2 2 2 3 2" xfId="3580"/>
    <cellStyle name="Normal 3 2 2 2 3 2 2 2 2 3 2 2" xfId="3581"/>
    <cellStyle name="Normal 3 2 2 2 3 2 2 2 2 3 2 2 2" xfId="3582"/>
    <cellStyle name="Normal 3 2 2 2 3 2 2 2 2 3 2 3" xfId="3583"/>
    <cellStyle name="Normal 3 2 2 2 3 2 2 2 2 3 3" xfId="3584"/>
    <cellStyle name="Normal 3 2 2 2 3 2 2 2 2 3 3 2" xfId="3585"/>
    <cellStyle name="Normal 3 2 2 2 3 2 2 2 2 3 4" xfId="3586"/>
    <cellStyle name="Normal 3 2 2 2 3 2 2 2 2 4" xfId="3587"/>
    <cellStyle name="Normal 3 2 2 2 3 2 2 2 2 4 2" xfId="3588"/>
    <cellStyle name="Normal 3 2 2 2 3 2 2 2 2 4 2 2" xfId="3589"/>
    <cellStyle name="Normal 3 2 2 2 3 2 2 2 2 4 3" xfId="3590"/>
    <cellStyle name="Normal 3 2 2 2 3 2 2 2 2 5" xfId="3591"/>
    <cellStyle name="Normal 3 2 2 2 3 2 2 2 2 5 2" xfId="3592"/>
    <cellStyle name="Normal 3 2 2 2 3 2 2 2 2 6" xfId="3593"/>
    <cellStyle name="Normal 3 2 2 2 3 2 2 2 3" xfId="3594"/>
    <cellStyle name="Normal 3 2 2 2 3 2 2 2 3 2" xfId="3595"/>
    <cellStyle name="Normal 3 2 2 2 3 2 2 2 3 2 2" xfId="3596"/>
    <cellStyle name="Normal 3 2 2 2 3 2 2 2 3 2 2 2" xfId="3597"/>
    <cellStyle name="Normal 3 2 2 2 3 2 2 2 3 2 2 2 2" xfId="3598"/>
    <cellStyle name="Normal 3 2 2 2 3 2 2 2 3 2 2 3" xfId="3599"/>
    <cellStyle name="Normal 3 2 2 2 3 2 2 2 3 2 3" xfId="3600"/>
    <cellStyle name="Normal 3 2 2 2 3 2 2 2 3 2 3 2" xfId="3601"/>
    <cellStyle name="Normal 3 2 2 2 3 2 2 2 3 2 4" xfId="3602"/>
    <cellStyle name="Normal 3 2 2 2 3 2 2 2 3 3" xfId="3603"/>
    <cellStyle name="Normal 3 2 2 2 3 2 2 2 3 3 2" xfId="3604"/>
    <cellStyle name="Normal 3 2 2 2 3 2 2 2 3 3 2 2" xfId="3605"/>
    <cellStyle name="Normal 3 2 2 2 3 2 2 2 3 3 3" xfId="3606"/>
    <cellStyle name="Normal 3 2 2 2 3 2 2 2 3 4" xfId="3607"/>
    <cellStyle name="Normal 3 2 2 2 3 2 2 2 3 4 2" xfId="3608"/>
    <cellStyle name="Normal 3 2 2 2 3 2 2 2 3 5" xfId="3609"/>
    <cellStyle name="Normal 3 2 2 2 3 2 2 2 4" xfId="3610"/>
    <cellStyle name="Normal 3 2 2 2 3 2 2 2 4 2" xfId="3611"/>
    <cellStyle name="Normal 3 2 2 2 3 2 2 2 4 2 2" xfId="3612"/>
    <cellStyle name="Normal 3 2 2 2 3 2 2 2 4 2 2 2" xfId="3613"/>
    <cellStyle name="Normal 3 2 2 2 3 2 2 2 4 2 3" xfId="3614"/>
    <cellStyle name="Normal 3 2 2 2 3 2 2 2 4 3" xfId="3615"/>
    <cellStyle name="Normal 3 2 2 2 3 2 2 2 4 3 2" xfId="3616"/>
    <cellStyle name="Normal 3 2 2 2 3 2 2 2 4 4" xfId="3617"/>
    <cellStyle name="Normal 3 2 2 2 3 2 2 2 5" xfId="3618"/>
    <cellStyle name="Normal 3 2 2 2 3 2 2 2 5 2" xfId="3619"/>
    <cellStyle name="Normal 3 2 2 2 3 2 2 2 5 2 2" xfId="3620"/>
    <cellStyle name="Normal 3 2 2 2 3 2 2 2 5 3" xfId="3621"/>
    <cellStyle name="Normal 3 2 2 2 3 2 2 2 6" xfId="3622"/>
    <cellStyle name="Normal 3 2 2 2 3 2 2 2 6 2" xfId="3623"/>
    <cellStyle name="Normal 3 2 2 2 3 2 2 2 7" xfId="3624"/>
    <cellStyle name="Normal 3 2 2 2 3 2 2 3" xfId="3625"/>
    <cellStyle name="Normal 3 2 2 2 3 2 2 3 2" xfId="3626"/>
    <cellStyle name="Normal 3 2 2 2 3 2 2 3 2 2" xfId="3627"/>
    <cellStyle name="Normal 3 2 2 2 3 2 2 3 2 2 2" xfId="3628"/>
    <cellStyle name="Normal 3 2 2 2 3 2 2 3 2 2 2 2" xfId="3629"/>
    <cellStyle name="Normal 3 2 2 2 3 2 2 3 2 2 2 2 2" xfId="3630"/>
    <cellStyle name="Normal 3 2 2 2 3 2 2 3 2 2 2 3" xfId="3631"/>
    <cellStyle name="Normal 3 2 2 2 3 2 2 3 2 2 3" xfId="3632"/>
    <cellStyle name="Normal 3 2 2 2 3 2 2 3 2 2 3 2" xfId="3633"/>
    <cellStyle name="Normal 3 2 2 2 3 2 2 3 2 2 4" xfId="3634"/>
    <cellStyle name="Normal 3 2 2 2 3 2 2 3 2 3" xfId="3635"/>
    <cellStyle name="Normal 3 2 2 2 3 2 2 3 2 3 2" xfId="3636"/>
    <cellStyle name="Normal 3 2 2 2 3 2 2 3 2 3 2 2" xfId="3637"/>
    <cellStyle name="Normal 3 2 2 2 3 2 2 3 2 3 3" xfId="3638"/>
    <cellStyle name="Normal 3 2 2 2 3 2 2 3 2 4" xfId="3639"/>
    <cellStyle name="Normal 3 2 2 2 3 2 2 3 2 4 2" xfId="3640"/>
    <cellStyle name="Normal 3 2 2 2 3 2 2 3 2 5" xfId="3641"/>
    <cellStyle name="Normal 3 2 2 2 3 2 2 3 3" xfId="3642"/>
    <cellStyle name="Normal 3 2 2 2 3 2 2 3 3 2" xfId="3643"/>
    <cellStyle name="Normal 3 2 2 2 3 2 2 3 3 2 2" xfId="3644"/>
    <cellStyle name="Normal 3 2 2 2 3 2 2 3 3 2 2 2" xfId="3645"/>
    <cellStyle name="Normal 3 2 2 2 3 2 2 3 3 2 3" xfId="3646"/>
    <cellStyle name="Normal 3 2 2 2 3 2 2 3 3 3" xfId="3647"/>
    <cellStyle name="Normal 3 2 2 2 3 2 2 3 3 3 2" xfId="3648"/>
    <cellStyle name="Normal 3 2 2 2 3 2 2 3 3 4" xfId="3649"/>
    <cellStyle name="Normal 3 2 2 2 3 2 2 3 4" xfId="3650"/>
    <cellStyle name="Normal 3 2 2 2 3 2 2 3 4 2" xfId="3651"/>
    <cellStyle name="Normal 3 2 2 2 3 2 2 3 4 2 2" xfId="3652"/>
    <cellStyle name="Normal 3 2 2 2 3 2 2 3 4 3" xfId="3653"/>
    <cellStyle name="Normal 3 2 2 2 3 2 2 3 5" xfId="3654"/>
    <cellStyle name="Normal 3 2 2 2 3 2 2 3 5 2" xfId="3655"/>
    <cellStyle name="Normal 3 2 2 2 3 2 2 3 6" xfId="3656"/>
    <cellStyle name="Normal 3 2 2 2 3 2 2 4" xfId="3657"/>
    <cellStyle name="Normal 3 2 2 2 3 2 2 4 2" xfId="3658"/>
    <cellStyle name="Normal 3 2 2 2 3 2 2 4 2 2" xfId="3659"/>
    <cellStyle name="Normal 3 2 2 2 3 2 2 4 2 2 2" xfId="3660"/>
    <cellStyle name="Normal 3 2 2 2 3 2 2 4 2 2 2 2" xfId="3661"/>
    <cellStyle name="Normal 3 2 2 2 3 2 2 4 2 2 3" xfId="3662"/>
    <cellStyle name="Normal 3 2 2 2 3 2 2 4 2 3" xfId="3663"/>
    <cellStyle name="Normal 3 2 2 2 3 2 2 4 2 3 2" xfId="3664"/>
    <cellStyle name="Normal 3 2 2 2 3 2 2 4 2 4" xfId="3665"/>
    <cellStyle name="Normal 3 2 2 2 3 2 2 4 3" xfId="3666"/>
    <cellStyle name="Normal 3 2 2 2 3 2 2 4 3 2" xfId="3667"/>
    <cellStyle name="Normal 3 2 2 2 3 2 2 4 3 2 2" xfId="3668"/>
    <cellStyle name="Normal 3 2 2 2 3 2 2 4 3 3" xfId="3669"/>
    <cellStyle name="Normal 3 2 2 2 3 2 2 4 4" xfId="3670"/>
    <cellStyle name="Normal 3 2 2 2 3 2 2 4 4 2" xfId="3671"/>
    <cellStyle name="Normal 3 2 2 2 3 2 2 4 5" xfId="3672"/>
    <cellStyle name="Normal 3 2 2 2 3 2 2 5" xfId="3673"/>
    <cellStyle name="Normal 3 2 2 2 3 2 2 5 2" xfId="3674"/>
    <cellStyle name="Normal 3 2 2 2 3 2 2 5 2 2" xfId="3675"/>
    <cellStyle name="Normal 3 2 2 2 3 2 2 5 2 2 2" xfId="3676"/>
    <cellStyle name="Normal 3 2 2 2 3 2 2 5 2 3" xfId="3677"/>
    <cellStyle name="Normal 3 2 2 2 3 2 2 5 3" xfId="3678"/>
    <cellStyle name="Normal 3 2 2 2 3 2 2 5 3 2" xfId="3679"/>
    <cellStyle name="Normal 3 2 2 2 3 2 2 5 4" xfId="3680"/>
    <cellStyle name="Normal 3 2 2 2 3 2 2 6" xfId="3681"/>
    <cellStyle name="Normal 3 2 2 2 3 2 2 6 2" xfId="3682"/>
    <cellStyle name="Normal 3 2 2 2 3 2 2 6 2 2" xfId="3683"/>
    <cellStyle name="Normal 3 2 2 2 3 2 2 6 3" xfId="3684"/>
    <cellStyle name="Normal 3 2 2 2 3 2 2 7" xfId="3685"/>
    <cellStyle name="Normal 3 2 2 2 3 2 2 7 2" xfId="3686"/>
    <cellStyle name="Normal 3 2 2 2 3 2 2 8" xfId="3687"/>
    <cellStyle name="Normal 3 2 2 2 3 2 3" xfId="3688"/>
    <cellStyle name="Normal 3 2 2 2 3 2 3 2" xfId="3689"/>
    <cellStyle name="Normal 3 2 2 2 3 2 3 2 2" xfId="3690"/>
    <cellStyle name="Normal 3 2 2 2 3 2 3 2 2 2" xfId="3691"/>
    <cellStyle name="Normal 3 2 2 2 3 2 3 2 2 2 2" xfId="3692"/>
    <cellStyle name="Normal 3 2 2 2 3 2 3 2 2 2 2 2" xfId="3693"/>
    <cellStyle name="Normal 3 2 2 2 3 2 3 2 2 2 2 2 2" xfId="3694"/>
    <cellStyle name="Normal 3 2 2 2 3 2 3 2 2 2 2 3" xfId="3695"/>
    <cellStyle name="Normal 3 2 2 2 3 2 3 2 2 2 3" xfId="3696"/>
    <cellStyle name="Normal 3 2 2 2 3 2 3 2 2 2 3 2" xfId="3697"/>
    <cellStyle name="Normal 3 2 2 2 3 2 3 2 2 2 4" xfId="3698"/>
    <cellStyle name="Normal 3 2 2 2 3 2 3 2 2 3" xfId="3699"/>
    <cellStyle name="Normal 3 2 2 2 3 2 3 2 2 3 2" xfId="3700"/>
    <cellStyle name="Normal 3 2 2 2 3 2 3 2 2 3 2 2" xfId="3701"/>
    <cellStyle name="Normal 3 2 2 2 3 2 3 2 2 3 3" xfId="3702"/>
    <cellStyle name="Normal 3 2 2 2 3 2 3 2 2 4" xfId="3703"/>
    <cellStyle name="Normal 3 2 2 2 3 2 3 2 2 4 2" xfId="3704"/>
    <cellStyle name="Normal 3 2 2 2 3 2 3 2 2 5" xfId="3705"/>
    <cellStyle name="Normal 3 2 2 2 3 2 3 2 3" xfId="3706"/>
    <cellStyle name="Normal 3 2 2 2 3 2 3 2 3 2" xfId="3707"/>
    <cellStyle name="Normal 3 2 2 2 3 2 3 2 3 2 2" xfId="3708"/>
    <cellStyle name="Normal 3 2 2 2 3 2 3 2 3 2 2 2" xfId="3709"/>
    <cellStyle name="Normal 3 2 2 2 3 2 3 2 3 2 3" xfId="3710"/>
    <cellStyle name="Normal 3 2 2 2 3 2 3 2 3 3" xfId="3711"/>
    <cellStyle name="Normal 3 2 2 2 3 2 3 2 3 3 2" xfId="3712"/>
    <cellStyle name="Normal 3 2 2 2 3 2 3 2 3 4" xfId="3713"/>
    <cellStyle name="Normal 3 2 2 2 3 2 3 2 4" xfId="3714"/>
    <cellStyle name="Normal 3 2 2 2 3 2 3 2 4 2" xfId="3715"/>
    <cellStyle name="Normal 3 2 2 2 3 2 3 2 4 2 2" xfId="3716"/>
    <cellStyle name="Normal 3 2 2 2 3 2 3 2 4 3" xfId="3717"/>
    <cellStyle name="Normal 3 2 2 2 3 2 3 2 5" xfId="3718"/>
    <cellStyle name="Normal 3 2 2 2 3 2 3 2 5 2" xfId="3719"/>
    <cellStyle name="Normal 3 2 2 2 3 2 3 2 6" xfId="3720"/>
    <cellStyle name="Normal 3 2 2 2 3 2 3 3" xfId="3721"/>
    <cellStyle name="Normal 3 2 2 2 3 2 3 3 2" xfId="3722"/>
    <cellStyle name="Normal 3 2 2 2 3 2 3 3 2 2" xfId="3723"/>
    <cellStyle name="Normal 3 2 2 2 3 2 3 3 2 2 2" xfId="3724"/>
    <cellStyle name="Normal 3 2 2 2 3 2 3 3 2 2 2 2" xfId="3725"/>
    <cellStyle name="Normal 3 2 2 2 3 2 3 3 2 2 3" xfId="3726"/>
    <cellStyle name="Normal 3 2 2 2 3 2 3 3 2 3" xfId="3727"/>
    <cellStyle name="Normal 3 2 2 2 3 2 3 3 2 3 2" xfId="3728"/>
    <cellStyle name="Normal 3 2 2 2 3 2 3 3 2 4" xfId="3729"/>
    <cellStyle name="Normal 3 2 2 2 3 2 3 3 3" xfId="3730"/>
    <cellStyle name="Normal 3 2 2 2 3 2 3 3 3 2" xfId="3731"/>
    <cellStyle name="Normal 3 2 2 2 3 2 3 3 3 2 2" xfId="3732"/>
    <cellStyle name="Normal 3 2 2 2 3 2 3 3 3 3" xfId="3733"/>
    <cellStyle name="Normal 3 2 2 2 3 2 3 3 4" xfId="3734"/>
    <cellStyle name="Normal 3 2 2 2 3 2 3 3 4 2" xfId="3735"/>
    <cellStyle name="Normal 3 2 2 2 3 2 3 3 5" xfId="3736"/>
    <cellStyle name="Normal 3 2 2 2 3 2 3 4" xfId="3737"/>
    <cellStyle name="Normal 3 2 2 2 3 2 3 4 2" xfId="3738"/>
    <cellStyle name="Normal 3 2 2 2 3 2 3 4 2 2" xfId="3739"/>
    <cellStyle name="Normal 3 2 2 2 3 2 3 4 2 2 2" xfId="3740"/>
    <cellStyle name="Normal 3 2 2 2 3 2 3 4 2 3" xfId="3741"/>
    <cellStyle name="Normal 3 2 2 2 3 2 3 4 3" xfId="3742"/>
    <cellStyle name="Normal 3 2 2 2 3 2 3 4 3 2" xfId="3743"/>
    <cellStyle name="Normal 3 2 2 2 3 2 3 4 4" xfId="3744"/>
    <cellStyle name="Normal 3 2 2 2 3 2 3 5" xfId="3745"/>
    <cellStyle name="Normal 3 2 2 2 3 2 3 5 2" xfId="3746"/>
    <cellStyle name="Normal 3 2 2 2 3 2 3 5 2 2" xfId="3747"/>
    <cellStyle name="Normal 3 2 2 2 3 2 3 5 3" xfId="3748"/>
    <cellStyle name="Normal 3 2 2 2 3 2 3 6" xfId="3749"/>
    <cellStyle name="Normal 3 2 2 2 3 2 3 6 2" xfId="3750"/>
    <cellStyle name="Normal 3 2 2 2 3 2 3 7" xfId="3751"/>
    <cellStyle name="Normal 3 2 2 2 3 2 4" xfId="3752"/>
    <cellStyle name="Normal 3 2 2 2 3 2 4 2" xfId="3753"/>
    <cellStyle name="Normal 3 2 2 2 3 2 4 2 2" xfId="3754"/>
    <cellStyle name="Normal 3 2 2 2 3 2 4 2 2 2" xfId="3755"/>
    <cellStyle name="Normal 3 2 2 2 3 2 4 2 2 2 2" xfId="3756"/>
    <cellStyle name="Normal 3 2 2 2 3 2 4 2 2 2 2 2" xfId="3757"/>
    <cellStyle name="Normal 3 2 2 2 3 2 4 2 2 2 3" xfId="3758"/>
    <cellStyle name="Normal 3 2 2 2 3 2 4 2 2 3" xfId="3759"/>
    <cellStyle name="Normal 3 2 2 2 3 2 4 2 2 3 2" xfId="3760"/>
    <cellStyle name="Normal 3 2 2 2 3 2 4 2 2 4" xfId="3761"/>
    <cellStyle name="Normal 3 2 2 2 3 2 4 2 3" xfId="3762"/>
    <cellStyle name="Normal 3 2 2 2 3 2 4 2 3 2" xfId="3763"/>
    <cellStyle name="Normal 3 2 2 2 3 2 4 2 3 2 2" xfId="3764"/>
    <cellStyle name="Normal 3 2 2 2 3 2 4 2 3 3" xfId="3765"/>
    <cellStyle name="Normal 3 2 2 2 3 2 4 2 4" xfId="3766"/>
    <cellStyle name="Normal 3 2 2 2 3 2 4 2 4 2" xfId="3767"/>
    <cellStyle name="Normal 3 2 2 2 3 2 4 2 5" xfId="3768"/>
    <cellStyle name="Normal 3 2 2 2 3 2 4 3" xfId="3769"/>
    <cellStyle name="Normal 3 2 2 2 3 2 4 3 2" xfId="3770"/>
    <cellStyle name="Normal 3 2 2 2 3 2 4 3 2 2" xfId="3771"/>
    <cellStyle name="Normal 3 2 2 2 3 2 4 3 2 2 2" xfId="3772"/>
    <cellStyle name="Normal 3 2 2 2 3 2 4 3 2 3" xfId="3773"/>
    <cellStyle name="Normal 3 2 2 2 3 2 4 3 3" xfId="3774"/>
    <cellStyle name="Normal 3 2 2 2 3 2 4 3 3 2" xfId="3775"/>
    <cellStyle name="Normal 3 2 2 2 3 2 4 3 4" xfId="3776"/>
    <cellStyle name="Normal 3 2 2 2 3 2 4 4" xfId="3777"/>
    <cellStyle name="Normal 3 2 2 2 3 2 4 4 2" xfId="3778"/>
    <cellStyle name="Normal 3 2 2 2 3 2 4 4 2 2" xfId="3779"/>
    <cellStyle name="Normal 3 2 2 2 3 2 4 4 3" xfId="3780"/>
    <cellStyle name="Normal 3 2 2 2 3 2 4 5" xfId="3781"/>
    <cellStyle name="Normal 3 2 2 2 3 2 4 5 2" xfId="3782"/>
    <cellStyle name="Normal 3 2 2 2 3 2 4 6" xfId="3783"/>
    <cellStyle name="Normal 3 2 2 2 3 2 5" xfId="3784"/>
    <cellStyle name="Normal 3 2 2 2 3 2 5 2" xfId="3785"/>
    <cellStyle name="Normal 3 2 2 2 3 2 5 2 2" xfId="3786"/>
    <cellStyle name="Normal 3 2 2 2 3 2 5 2 2 2" xfId="3787"/>
    <cellStyle name="Normal 3 2 2 2 3 2 5 2 2 2 2" xfId="3788"/>
    <cellStyle name="Normal 3 2 2 2 3 2 5 2 2 3" xfId="3789"/>
    <cellStyle name="Normal 3 2 2 2 3 2 5 2 3" xfId="3790"/>
    <cellStyle name="Normal 3 2 2 2 3 2 5 2 3 2" xfId="3791"/>
    <cellStyle name="Normal 3 2 2 2 3 2 5 2 4" xfId="3792"/>
    <cellStyle name="Normal 3 2 2 2 3 2 5 3" xfId="3793"/>
    <cellStyle name="Normal 3 2 2 2 3 2 5 3 2" xfId="3794"/>
    <cellStyle name="Normal 3 2 2 2 3 2 5 3 2 2" xfId="3795"/>
    <cellStyle name="Normal 3 2 2 2 3 2 5 3 3" xfId="3796"/>
    <cellStyle name="Normal 3 2 2 2 3 2 5 4" xfId="3797"/>
    <cellStyle name="Normal 3 2 2 2 3 2 5 4 2" xfId="3798"/>
    <cellStyle name="Normal 3 2 2 2 3 2 5 5" xfId="3799"/>
    <cellStyle name="Normal 3 2 2 2 3 2 6" xfId="3800"/>
    <cellStyle name="Normal 3 2 2 2 3 2 6 2" xfId="3801"/>
    <cellStyle name="Normal 3 2 2 2 3 2 6 2 2" xfId="3802"/>
    <cellStyle name="Normal 3 2 2 2 3 2 6 2 2 2" xfId="3803"/>
    <cellStyle name="Normal 3 2 2 2 3 2 6 2 3" xfId="3804"/>
    <cellStyle name="Normal 3 2 2 2 3 2 6 3" xfId="3805"/>
    <cellStyle name="Normal 3 2 2 2 3 2 6 3 2" xfId="3806"/>
    <cellStyle name="Normal 3 2 2 2 3 2 6 4" xfId="3807"/>
    <cellStyle name="Normal 3 2 2 2 3 2 7" xfId="3808"/>
    <cellStyle name="Normal 3 2 2 2 3 2 7 2" xfId="3809"/>
    <cellStyle name="Normal 3 2 2 2 3 2 7 2 2" xfId="3810"/>
    <cellStyle name="Normal 3 2 2 2 3 2 7 3" xfId="3811"/>
    <cellStyle name="Normal 3 2 2 2 3 2 8" xfId="3812"/>
    <cellStyle name="Normal 3 2 2 2 3 2 8 2" xfId="3813"/>
    <cellStyle name="Normal 3 2 2 2 3 2 9" xfId="3814"/>
    <cellStyle name="Normal 3 2 2 2 3 3" xfId="3815"/>
    <cellStyle name="Normal 3 2 2 2 3 3 2" xfId="3816"/>
    <cellStyle name="Normal 3 2 2 2 3 3 2 2" xfId="3817"/>
    <cellStyle name="Normal 3 2 2 2 3 3 2 2 2" xfId="3818"/>
    <cellStyle name="Normal 3 2 2 2 3 3 2 2 2 2" xfId="3819"/>
    <cellStyle name="Normal 3 2 2 2 3 3 2 2 2 2 2" xfId="3820"/>
    <cellStyle name="Normal 3 2 2 2 3 3 2 2 2 2 2 2" xfId="3821"/>
    <cellStyle name="Normal 3 2 2 2 3 3 2 2 2 2 2 2 2" xfId="3822"/>
    <cellStyle name="Normal 3 2 2 2 3 3 2 2 2 2 2 3" xfId="3823"/>
    <cellStyle name="Normal 3 2 2 2 3 3 2 2 2 2 3" xfId="3824"/>
    <cellStyle name="Normal 3 2 2 2 3 3 2 2 2 2 3 2" xfId="3825"/>
    <cellStyle name="Normal 3 2 2 2 3 3 2 2 2 2 4" xfId="3826"/>
    <cellStyle name="Normal 3 2 2 2 3 3 2 2 2 3" xfId="3827"/>
    <cellStyle name="Normal 3 2 2 2 3 3 2 2 2 3 2" xfId="3828"/>
    <cellStyle name="Normal 3 2 2 2 3 3 2 2 2 3 2 2" xfId="3829"/>
    <cellStyle name="Normal 3 2 2 2 3 3 2 2 2 3 3" xfId="3830"/>
    <cellStyle name="Normal 3 2 2 2 3 3 2 2 2 4" xfId="3831"/>
    <cellStyle name="Normal 3 2 2 2 3 3 2 2 2 4 2" xfId="3832"/>
    <cellStyle name="Normal 3 2 2 2 3 3 2 2 2 5" xfId="3833"/>
    <cellStyle name="Normal 3 2 2 2 3 3 2 2 3" xfId="3834"/>
    <cellStyle name="Normal 3 2 2 2 3 3 2 2 3 2" xfId="3835"/>
    <cellStyle name="Normal 3 2 2 2 3 3 2 2 3 2 2" xfId="3836"/>
    <cellStyle name="Normal 3 2 2 2 3 3 2 2 3 2 2 2" xfId="3837"/>
    <cellStyle name="Normal 3 2 2 2 3 3 2 2 3 2 3" xfId="3838"/>
    <cellStyle name="Normal 3 2 2 2 3 3 2 2 3 3" xfId="3839"/>
    <cellStyle name="Normal 3 2 2 2 3 3 2 2 3 3 2" xfId="3840"/>
    <cellStyle name="Normal 3 2 2 2 3 3 2 2 3 4" xfId="3841"/>
    <cellStyle name="Normal 3 2 2 2 3 3 2 2 4" xfId="3842"/>
    <cellStyle name="Normal 3 2 2 2 3 3 2 2 4 2" xfId="3843"/>
    <cellStyle name="Normal 3 2 2 2 3 3 2 2 4 2 2" xfId="3844"/>
    <cellStyle name="Normal 3 2 2 2 3 3 2 2 4 3" xfId="3845"/>
    <cellStyle name="Normal 3 2 2 2 3 3 2 2 5" xfId="3846"/>
    <cellStyle name="Normal 3 2 2 2 3 3 2 2 5 2" xfId="3847"/>
    <cellStyle name="Normal 3 2 2 2 3 3 2 2 6" xfId="3848"/>
    <cellStyle name="Normal 3 2 2 2 3 3 2 3" xfId="3849"/>
    <cellStyle name="Normal 3 2 2 2 3 3 2 3 2" xfId="3850"/>
    <cellStyle name="Normal 3 2 2 2 3 3 2 3 2 2" xfId="3851"/>
    <cellStyle name="Normal 3 2 2 2 3 3 2 3 2 2 2" xfId="3852"/>
    <cellStyle name="Normal 3 2 2 2 3 3 2 3 2 2 2 2" xfId="3853"/>
    <cellStyle name="Normal 3 2 2 2 3 3 2 3 2 2 3" xfId="3854"/>
    <cellStyle name="Normal 3 2 2 2 3 3 2 3 2 3" xfId="3855"/>
    <cellStyle name="Normal 3 2 2 2 3 3 2 3 2 3 2" xfId="3856"/>
    <cellStyle name="Normal 3 2 2 2 3 3 2 3 2 4" xfId="3857"/>
    <cellStyle name="Normal 3 2 2 2 3 3 2 3 3" xfId="3858"/>
    <cellStyle name="Normal 3 2 2 2 3 3 2 3 3 2" xfId="3859"/>
    <cellStyle name="Normal 3 2 2 2 3 3 2 3 3 2 2" xfId="3860"/>
    <cellStyle name="Normal 3 2 2 2 3 3 2 3 3 3" xfId="3861"/>
    <cellStyle name="Normal 3 2 2 2 3 3 2 3 4" xfId="3862"/>
    <cellStyle name="Normal 3 2 2 2 3 3 2 3 4 2" xfId="3863"/>
    <cellStyle name="Normal 3 2 2 2 3 3 2 3 5" xfId="3864"/>
    <cellStyle name="Normal 3 2 2 2 3 3 2 4" xfId="3865"/>
    <cellStyle name="Normal 3 2 2 2 3 3 2 4 2" xfId="3866"/>
    <cellStyle name="Normal 3 2 2 2 3 3 2 4 2 2" xfId="3867"/>
    <cellStyle name="Normal 3 2 2 2 3 3 2 4 2 2 2" xfId="3868"/>
    <cellStyle name="Normal 3 2 2 2 3 3 2 4 2 3" xfId="3869"/>
    <cellStyle name="Normal 3 2 2 2 3 3 2 4 3" xfId="3870"/>
    <cellStyle name="Normal 3 2 2 2 3 3 2 4 3 2" xfId="3871"/>
    <cellStyle name="Normal 3 2 2 2 3 3 2 4 4" xfId="3872"/>
    <cellStyle name="Normal 3 2 2 2 3 3 2 5" xfId="3873"/>
    <cellStyle name="Normal 3 2 2 2 3 3 2 5 2" xfId="3874"/>
    <cellStyle name="Normal 3 2 2 2 3 3 2 5 2 2" xfId="3875"/>
    <cellStyle name="Normal 3 2 2 2 3 3 2 5 3" xfId="3876"/>
    <cellStyle name="Normal 3 2 2 2 3 3 2 6" xfId="3877"/>
    <cellStyle name="Normal 3 2 2 2 3 3 2 6 2" xfId="3878"/>
    <cellStyle name="Normal 3 2 2 2 3 3 2 7" xfId="3879"/>
    <cellStyle name="Normal 3 2 2 2 3 3 3" xfId="3880"/>
    <cellStyle name="Normal 3 2 2 2 3 3 3 2" xfId="3881"/>
    <cellStyle name="Normal 3 2 2 2 3 3 3 2 2" xfId="3882"/>
    <cellStyle name="Normal 3 2 2 2 3 3 3 2 2 2" xfId="3883"/>
    <cellStyle name="Normal 3 2 2 2 3 3 3 2 2 2 2" xfId="3884"/>
    <cellStyle name="Normal 3 2 2 2 3 3 3 2 2 2 2 2" xfId="3885"/>
    <cellStyle name="Normal 3 2 2 2 3 3 3 2 2 2 3" xfId="3886"/>
    <cellStyle name="Normal 3 2 2 2 3 3 3 2 2 3" xfId="3887"/>
    <cellStyle name="Normal 3 2 2 2 3 3 3 2 2 3 2" xfId="3888"/>
    <cellStyle name="Normal 3 2 2 2 3 3 3 2 2 4" xfId="3889"/>
    <cellStyle name="Normal 3 2 2 2 3 3 3 2 3" xfId="3890"/>
    <cellStyle name="Normal 3 2 2 2 3 3 3 2 3 2" xfId="3891"/>
    <cellStyle name="Normal 3 2 2 2 3 3 3 2 3 2 2" xfId="3892"/>
    <cellStyle name="Normal 3 2 2 2 3 3 3 2 3 3" xfId="3893"/>
    <cellStyle name="Normal 3 2 2 2 3 3 3 2 4" xfId="3894"/>
    <cellStyle name="Normal 3 2 2 2 3 3 3 2 4 2" xfId="3895"/>
    <cellStyle name="Normal 3 2 2 2 3 3 3 2 5" xfId="3896"/>
    <cellStyle name="Normal 3 2 2 2 3 3 3 3" xfId="3897"/>
    <cellStyle name="Normal 3 2 2 2 3 3 3 3 2" xfId="3898"/>
    <cellStyle name="Normal 3 2 2 2 3 3 3 3 2 2" xfId="3899"/>
    <cellStyle name="Normal 3 2 2 2 3 3 3 3 2 2 2" xfId="3900"/>
    <cellStyle name="Normal 3 2 2 2 3 3 3 3 2 3" xfId="3901"/>
    <cellStyle name="Normal 3 2 2 2 3 3 3 3 3" xfId="3902"/>
    <cellStyle name="Normal 3 2 2 2 3 3 3 3 3 2" xfId="3903"/>
    <cellStyle name="Normal 3 2 2 2 3 3 3 3 4" xfId="3904"/>
    <cellStyle name="Normal 3 2 2 2 3 3 3 4" xfId="3905"/>
    <cellStyle name="Normal 3 2 2 2 3 3 3 4 2" xfId="3906"/>
    <cellStyle name="Normal 3 2 2 2 3 3 3 4 2 2" xfId="3907"/>
    <cellStyle name="Normal 3 2 2 2 3 3 3 4 3" xfId="3908"/>
    <cellStyle name="Normal 3 2 2 2 3 3 3 5" xfId="3909"/>
    <cellStyle name="Normal 3 2 2 2 3 3 3 5 2" xfId="3910"/>
    <cellStyle name="Normal 3 2 2 2 3 3 3 6" xfId="3911"/>
    <cellStyle name="Normal 3 2 2 2 3 3 4" xfId="3912"/>
    <cellStyle name="Normal 3 2 2 2 3 3 4 2" xfId="3913"/>
    <cellStyle name="Normal 3 2 2 2 3 3 4 2 2" xfId="3914"/>
    <cellStyle name="Normal 3 2 2 2 3 3 4 2 2 2" xfId="3915"/>
    <cellStyle name="Normal 3 2 2 2 3 3 4 2 2 2 2" xfId="3916"/>
    <cellStyle name="Normal 3 2 2 2 3 3 4 2 2 3" xfId="3917"/>
    <cellStyle name="Normal 3 2 2 2 3 3 4 2 3" xfId="3918"/>
    <cellStyle name="Normal 3 2 2 2 3 3 4 2 3 2" xfId="3919"/>
    <cellStyle name="Normal 3 2 2 2 3 3 4 2 4" xfId="3920"/>
    <cellStyle name="Normal 3 2 2 2 3 3 4 3" xfId="3921"/>
    <cellStyle name="Normal 3 2 2 2 3 3 4 3 2" xfId="3922"/>
    <cellStyle name="Normal 3 2 2 2 3 3 4 3 2 2" xfId="3923"/>
    <cellStyle name="Normal 3 2 2 2 3 3 4 3 3" xfId="3924"/>
    <cellStyle name="Normal 3 2 2 2 3 3 4 4" xfId="3925"/>
    <cellStyle name="Normal 3 2 2 2 3 3 4 4 2" xfId="3926"/>
    <cellStyle name="Normal 3 2 2 2 3 3 4 5" xfId="3927"/>
    <cellStyle name="Normal 3 2 2 2 3 3 5" xfId="3928"/>
    <cellStyle name="Normal 3 2 2 2 3 3 5 2" xfId="3929"/>
    <cellStyle name="Normal 3 2 2 2 3 3 5 2 2" xfId="3930"/>
    <cellStyle name="Normal 3 2 2 2 3 3 5 2 2 2" xfId="3931"/>
    <cellStyle name="Normal 3 2 2 2 3 3 5 2 3" xfId="3932"/>
    <cellStyle name="Normal 3 2 2 2 3 3 5 3" xfId="3933"/>
    <cellStyle name="Normal 3 2 2 2 3 3 5 3 2" xfId="3934"/>
    <cellStyle name="Normal 3 2 2 2 3 3 5 4" xfId="3935"/>
    <cellStyle name="Normal 3 2 2 2 3 3 6" xfId="3936"/>
    <cellStyle name="Normal 3 2 2 2 3 3 6 2" xfId="3937"/>
    <cellStyle name="Normal 3 2 2 2 3 3 6 2 2" xfId="3938"/>
    <cellStyle name="Normal 3 2 2 2 3 3 6 3" xfId="3939"/>
    <cellStyle name="Normal 3 2 2 2 3 3 7" xfId="3940"/>
    <cellStyle name="Normal 3 2 2 2 3 3 7 2" xfId="3941"/>
    <cellStyle name="Normal 3 2 2 2 3 3 8" xfId="3942"/>
    <cellStyle name="Normal 3 2 2 2 3 4" xfId="3943"/>
    <cellStyle name="Normal 3 2 2 2 3 4 2" xfId="3944"/>
    <cellStyle name="Normal 3 2 2 2 3 4 2 2" xfId="3945"/>
    <cellStyle name="Normal 3 2 2 2 3 4 2 2 2" xfId="3946"/>
    <cellStyle name="Normal 3 2 2 2 3 4 2 2 2 2" xfId="3947"/>
    <cellStyle name="Normal 3 2 2 2 3 4 2 2 2 2 2" xfId="3948"/>
    <cellStyle name="Normal 3 2 2 2 3 4 2 2 2 2 2 2" xfId="3949"/>
    <cellStyle name="Normal 3 2 2 2 3 4 2 2 2 2 3" xfId="3950"/>
    <cellStyle name="Normal 3 2 2 2 3 4 2 2 2 3" xfId="3951"/>
    <cellStyle name="Normal 3 2 2 2 3 4 2 2 2 3 2" xfId="3952"/>
    <cellStyle name="Normal 3 2 2 2 3 4 2 2 2 4" xfId="3953"/>
    <cellStyle name="Normal 3 2 2 2 3 4 2 2 3" xfId="3954"/>
    <cellStyle name="Normal 3 2 2 2 3 4 2 2 3 2" xfId="3955"/>
    <cellStyle name="Normal 3 2 2 2 3 4 2 2 3 2 2" xfId="3956"/>
    <cellStyle name="Normal 3 2 2 2 3 4 2 2 3 3" xfId="3957"/>
    <cellStyle name="Normal 3 2 2 2 3 4 2 2 4" xfId="3958"/>
    <cellStyle name="Normal 3 2 2 2 3 4 2 2 4 2" xfId="3959"/>
    <cellStyle name="Normal 3 2 2 2 3 4 2 2 5" xfId="3960"/>
    <cellStyle name="Normal 3 2 2 2 3 4 2 3" xfId="3961"/>
    <cellStyle name="Normal 3 2 2 2 3 4 2 3 2" xfId="3962"/>
    <cellStyle name="Normal 3 2 2 2 3 4 2 3 2 2" xfId="3963"/>
    <cellStyle name="Normal 3 2 2 2 3 4 2 3 2 2 2" xfId="3964"/>
    <cellStyle name="Normal 3 2 2 2 3 4 2 3 2 3" xfId="3965"/>
    <cellStyle name="Normal 3 2 2 2 3 4 2 3 3" xfId="3966"/>
    <cellStyle name="Normal 3 2 2 2 3 4 2 3 3 2" xfId="3967"/>
    <cellStyle name="Normal 3 2 2 2 3 4 2 3 4" xfId="3968"/>
    <cellStyle name="Normal 3 2 2 2 3 4 2 4" xfId="3969"/>
    <cellStyle name="Normal 3 2 2 2 3 4 2 4 2" xfId="3970"/>
    <cellStyle name="Normal 3 2 2 2 3 4 2 4 2 2" xfId="3971"/>
    <cellStyle name="Normal 3 2 2 2 3 4 2 4 3" xfId="3972"/>
    <cellStyle name="Normal 3 2 2 2 3 4 2 5" xfId="3973"/>
    <cellStyle name="Normal 3 2 2 2 3 4 2 5 2" xfId="3974"/>
    <cellStyle name="Normal 3 2 2 2 3 4 2 6" xfId="3975"/>
    <cellStyle name="Normal 3 2 2 2 3 4 3" xfId="3976"/>
    <cellStyle name="Normal 3 2 2 2 3 4 3 2" xfId="3977"/>
    <cellStyle name="Normal 3 2 2 2 3 4 3 2 2" xfId="3978"/>
    <cellStyle name="Normal 3 2 2 2 3 4 3 2 2 2" xfId="3979"/>
    <cellStyle name="Normal 3 2 2 2 3 4 3 2 2 2 2" xfId="3980"/>
    <cellStyle name="Normal 3 2 2 2 3 4 3 2 2 3" xfId="3981"/>
    <cellStyle name="Normal 3 2 2 2 3 4 3 2 3" xfId="3982"/>
    <cellStyle name="Normal 3 2 2 2 3 4 3 2 3 2" xfId="3983"/>
    <cellStyle name="Normal 3 2 2 2 3 4 3 2 4" xfId="3984"/>
    <cellStyle name="Normal 3 2 2 2 3 4 3 3" xfId="3985"/>
    <cellStyle name="Normal 3 2 2 2 3 4 3 3 2" xfId="3986"/>
    <cellStyle name="Normal 3 2 2 2 3 4 3 3 2 2" xfId="3987"/>
    <cellStyle name="Normal 3 2 2 2 3 4 3 3 3" xfId="3988"/>
    <cellStyle name="Normal 3 2 2 2 3 4 3 4" xfId="3989"/>
    <cellStyle name="Normal 3 2 2 2 3 4 3 4 2" xfId="3990"/>
    <cellStyle name="Normal 3 2 2 2 3 4 3 5" xfId="3991"/>
    <cellStyle name="Normal 3 2 2 2 3 4 4" xfId="3992"/>
    <cellStyle name="Normal 3 2 2 2 3 4 4 2" xfId="3993"/>
    <cellStyle name="Normal 3 2 2 2 3 4 4 2 2" xfId="3994"/>
    <cellStyle name="Normal 3 2 2 2 3 4 4 2 2 2" xfId="3995"/>
    <cellStyle name="Normal 3 2 2 2 3 4 4 2 3" xfId="3996"/>
    <cellStyle name="Normal 3 2 2 2 3 4 4 3" xfId="3997"/>
    <cellStyle name="Normal 3 2 2 2 3 4 4 3 2" xfId="3998"/>
    <cellStyle name="Normal 3 2 2 2 3 4 4 4" xfId="3999"/>
    <cellStyle name="Normal 3 2 2 2 3 4 5" xfId="4000"/>
    <cellStyle name="Normal 3 2 2 2 3 4 5 2" xfId="4001"/>
    <cellStyle name="Normal 3 2 2 2 3 4 5 2 2" xfId="4002"/>
    <cellStyle name="Normal 3 2 2 2 3 4 5 3" xfId="4003"/>
    <cellStyle name="Normal 3 2 2 2 3 4 6" xfId="4004"/>
    <cellStyle name="Normal 3 2 2 2 3 4 6 2" xfId="4005"/>
    <cellStyle name="Normal 3 2 2 2 3 4 7" xfId="4006"/>
    <cellStyle name="Normal 3 2 2 2 3 5" xfId="4007"/>
    <cellStyle name="Normal 3 2 2 2 3 5 2" xfId="4008"/>
    <cellStyle name="Normal 3 2 2 2 3 5 2 2" xfId="4009"/>
    <cellStyle name="Normal 3 2 2 2 3 5 2 2 2" xfId="4010"/>
    <cellStyle name="Normal 3 2 2 2 3 5 2 2 2 2" xfId="4011"/>
    <cellStyle name="Normal 3 2 2 2 3 5 2 2 2 2 2" xfId="4012"/>
    <cellStyle name="Normal 3 2 2 2 3 5 2 2 2 3" xfId="4013"/>
    <cellStyle name="Normal 3 2 2 2 3 5 2 2 3" xfId="4014"/>
    <cellStyle name="Normal 3 2 2 2 3 5 2 2 3 2" xfId="4015"/>
    <cellStyle name="Normal 3 2 2 2 3 5 2 2 4" xfId="4016"/>
    <cellStyle name="Normal 3 2 2 2 3 5 2 3" xfId="4017"/>
    <cellStyle name="Normal 3 2 2 2 3 5 2 3 2" xfId="4018"/>
    <cellStyle name="Normal 3 2 2 2 3 5 2 3 2 2" xfId="4019"/>
    <cellStyle name="Normal 3 2 2 2 3 5 2 3 3" xfId="4020"/>
    <cellStyle name="Normal 3 2 2 2 3 5 2 4" xfId="4021"/>
    <cellStyle name="Normal 3 2 2 2 3 5 2 4 2" xfId="4022"/>
    <cellStyle name="Normal 3 2 2 2 3 5 2 5" xfId="4023"/>
    <cellStyle name="Normal 3 2 2 2 3 5 3" xfId="4024"/>
    <cellStyle name="Normal 3 2 2 2 3 5 3 2" xfId="4025"/>
    <cellStyle name="Normal 3 2 2 2 3 5 3 2 2" xfId="4026"/>
    <cellStyle name="Normal 3 2 2 2 3 5 3 2 2 2" xfId="4027"/>
    <cellStyle name="Normal 3 2 2 2 3 5 3 2 3" xfId="4028"/>
    <cellStyle name="Normal 3 2 2 2 3 5 3 3" xfId="4029"/>
    <cellStyle name="Normal 3 2 2 2 3 5 3 3 2" xfId="4030"/>
    <cellStyle name="Normal 3 2 2 2 3 5 3 4" xfId="4031"/>
    <cellStyle name="Normal 3 2 2 2 3 5 4" xfId="4032"/>
    <cellStyle name="Normal 3 2 2 2 3 5 4 2" xfId="4033"/>
    <cellStyle name="Normal 3 2 2 2 3 5 4 2 2" xfId="4034"/>
    <cellStyle name="Normal 3 2 2 2 3 5 4 3" xfId="4035"/>
    <cellStyle name="Normal 3 2 2 2 3 5 5" xfId="4036"/>
    <cellStyle name="Normal 3 2 2 2 3 5 5 2" xfId="4037"/>
    <cellStyle name="Normal 3 2 2 2 3 5 6" xfId="4038"/>
    <cellStyle name="Normal 3 2 2 2 3 6" xfId="4039"/>
    <cellStyle name="Normal 3 2 2 2 3 6 2" xfId="4040"/>
    <cellStyle name="Normal 3 2 2 2 3 6 2 2" xfId="4041"/>
    <cellStyle name="Normal 3 2 2 2 3 6 2 2 2" xfId="4042"/>
    <cellStyle name="Normal 3 2 2 2 3 6 2 2 2 2" xfId="4043"/>
    <cellStyle name="Normal 3 2 2 2 3 6 2 2 3" xfId="4044"/>
    <cellStyle name="Normal 3 2 2 2 3 6 2 3" xfId="4045"/>
    <cellStyle name="Normal 3 2 2 2 3 6 2 3 2" xfId="4046"/>
    <cellStyle name="Normal 3 2 2 2 3 6 2 4" xfId="4047"/>
    <cellStyle name="Normal 3 2 2 2 3 6 3" xfId="4048"/>
    <cellStyle name="Normal 3 2 2 2 3 6 3 2" xfId="4049"/>
    <cellStyle name="Normal 3 2 2 2 3 6 3 2 2" xfId="4050"/>
    <cellStyle name="Normal 3 2 2 2 3 6 3 3" xfId="4051"/>
    <cellStyle name="Normal 3 2 2 2 3 6 4" xfId="4052"/>
    <cellStyle name="Normal 3 2 2 2 3 6 4 2" xfId="4053"/>
    <cellStyle name="Normal 3 2 2 2 3 6 5" xfId="4054"/>
    <cellStyle name="Normal 3 2 2 2 3 7" xfId="4055"/>
    <cellStyle name="Normal 3 2 2 2 3 7 2" xfId="4056"/>
    <cellStyle name="Normal 3 2 2 2 3 7 2 2" xfId="4057"/>
    <cellStyle name="Normal 3 2 2 2 3 7 2 2 2" xfId="4058"/>
    <cellStyle name="Normal 3 2 2 2 3 7 2 3" xfId="4059"/>
    <cellStyle name="Normal 3 2 2 2 3 7 3" xfId="4060"/>
    <cellStyle name="Normal 3 2 2 2 3 7 3 2" xfId="4061"/>
    <cellStyle name="Normal 3 2 2 2 3 7 4" xfId="4062"/>
    <cellStyle name="Normal 3 2 2 2 3 8" xfId="4063"/>
    <cellStyle name="Normal 3 2 2 2 3 8 2" xfId="4064"/>
    <cellStyle name="Normal 3 2 2 2 3 8 2 2" xfId="4065"/>
    <cellStyle name="Normal 3 2 2 2 3 8 3" xfId="4066"/>
    <cellStyle name="Normal 3 2 2 2 3 9" xfId="4067"/>
    <cellStyle name="Normal 3 2 2 2 3 9 2" xfId="4068"/>
    <cellStyle name="Normal 3 2 2 2 4" xfId="4069"/>
    <cellStyle name="Normal 3 2 2 2 4 2" xfId="4070"/>
    <cellStyle name="Normal 3 2 2 2 4 2 2" xfId="4071"/>
    <cellStyle name="Normal 3 2 2 2 4 2 2 2" xfId="4072"/>
    <cellStyle name="Normal 3 2 2 2 4 2 2 2 2" xfId="4073"/>
    <cellStyle name="Normal 3 2 2 2 4 2 2 2 2 2" xfId="4074"/>
    <cellStyle name="Normal 3 2 2 2 4 2 2 2 2 2 2" xfId="4075"/>
    <cellStyle name="Normal 3 2 2 2 4 2 2 2 2 2 2 2" xfId="4076"/>
    <cellStyle name="Normal 3 2 2 2 4 2 2 2 2 2 2 2 2" xfId="4077"/>
    <cellStyle name="Normal 3 2 2 2 4 2 2 2 2 2 2 3" xfId="4078"/>
    <cellStyle name="Normal 3 2 2 2 4 2 2 2 2 2 3" xfId="4079"/>
    <cellStyle name="Normal 3 2 2 2 4 2 2 2 2 2 3 2" xfId="4080"/>
    <cellStyle name="Normal 3 2 2 2 4 2 2 2 2 2 4" xfId="4081"/>
    <cellStyle name="Normal 3 2 2 2 4 2 2 2 2 3" xfId="4082"/>
    <cellStyle name="Normal 3 2 2 2 4 2 2 2 2 3 2" xfId="4083"/>
    <cellStyle name="Normal 3 2 2 2 4 2 2 2 2 3 2 2" xfId="4084"/>
    <cellStyle name="Normal 3 2 2 2 4 2 2 2 2 3 3" xfId="4085"/>
    <cellStyle name="Normal 3 2 2 2 4 2 2 2 2 4" xfId="4086"/>
    <cellStyle name="Normal 3 2 2 2 4 2 2 2 2 4 2" xfId="4087"/>
    <cellStyle name="Normal 3 2 2 2 4 2 2 2 2 5" xfId="4088"/>
    <cellStyle name="Normal 3 2 2 2 4 2 2 2 3" xfId="4089"/>
    <cellStyle name="Normal 3 2 2 2 4 2 2 2 3 2" xfId="4090"/>
    <cellStyle name="Normal 3 2 2 2 4 2 2 2 3 2 2" xfId="4091"/>
    <cellStyle name="Normal 3 2 2 2 4 2 2 2 3 2 2 2" xfId="4092"/>
    <cellStyle name="Normal 3 2 2 2 4 2 2 2 3 2 3" xfId="4093"/>
    <cellStyle name="Normal 3 2 2 2 4 2 2 2 3 3" xfId="4094"/>
    <cellStyle name="Normal 3 2 2 2 4 2 2 2 3 3 2" xfId="4095"/>
    <cellStyle name="Normal 3 2 2 2 4 2 2 2 3 4" xfId="4096"/>
    <cellStyle name="Normal 3 2 2 2 4 2 2 2 4" xfId="4097"/>
    <cellStyle name="Normal 3 2 2 2 4 2 2 2 4 2" xfId="4098"/>
    <cellStyle name="Normal 3 2 2 2 4 2 2 2 4 2 2" xfId="4099"/>
    <cellStyle name="Normal 3 2 2 2 4 2 2 2 4 3" xfId="4100"/>
    <cellStyle name="Normal 3 2 2 2 4 2 2 2 5" xfId="4101"/>
    <cellStyle name="Normal 3 2 2 2 4 2 2 2 5 2" xfId="4102"/>
    <cellStyle name="Normal 3 2 2 2 4 2 2 2 6" xfId="4103"/>
    <cellStyle name="Normal 3 2 2 2 4 2 2 3" xfId="4104"/>
    <cellStyle name="Normal 3 2 2 2 4 2 2 3 2" xfId="4105"/>
    <cellStyle name="Normal 3 2 2 2 4 2 2 3 2 2" xfId="4106"/>
    <cellStyle name="Normal 3 2 2 2 4 2 2 3 2 2 2" xfId="4107"/>
    <cellStyle name="Normal 3 2 2 2 4 2 2 3 2 2 2 2" xfId="4108"/>
    <cellStyle name="Normal 3 2 2 2 4 2 2 3 2 2 3" xfId="4109"/>
    <cellStyle name="Normal 3 2 2 2 4 2 2 3 2 3" xfId="4110"/>
    <cellStyle name="Normal 3 2 2 2 4 2 2 3 2 3 2" xfId="4111"/>
    <cellStyle name="Normal 3 2 2 2 4 2 2 3 2 4" xfId="4112"/>
    <cellStyle name="Normal 3 2 2 2 4 2 2 3 3" xfId="4113"/>
    <cellStyle name="Normal 3 2 2 2 4 2 2 3 3 2" xfId="4114"/>
    <cellStyle name="Normal 3 2 2 2 4 2 2 3 3 2 2" xfId="4115"/>
    <cellStyle name="Normal 3 2 2 2 4 2 2 3 3 3" xfId="4116"/>
    <cellStyle name="Normal 3 2 2 2 4 2 2 3 4" xfId="4117"/>
    <cellStyle name="Normal 3 2 2 2 4 2 2 3 4 2" xfId="4118"/>
    <cellStyle name="Normal 3 2 2 2 4 2 2 3 5" xfId="4119"/>
    <cellStyle name="Normal 3 2 2 2 4 2 2 4" xfId="4120"/>
    <cellStyle name="Normal 3 2 2 2 4 2 2 4 2" xfId="4121"/>
    <cellStyle name="Normal 3 2 2 2 4 2 2 4 2 2" xfId="4122"/>
    <cellStyle name="Normal 3 2 2 2 4 2 2 4 2 2 2" xfId="4123"/>
    <cellStyle name="Normal 3 2 2 2 4 2 2 4 2 3" xfId="4124"/>
    <cellStyle name="Normal 3 2 2 2 4 2 2 4 3" xfId="4125"/>
    <cellStyle name="Normal 3 2 2 2 4 2 2 4 3 2" xfId="4126"/>
    <cellStyle name="Normal 3 2 2 2 4 2 2 4 4" xfId="4127"/>
    <cellStyle name="Normal 3 2 2 2 4 2 2 5" xfId="4128"/>
    <cellStyle name="Normal 3 2 2 2 4 2 2 5 2" xfId="4129"/>
    <cellStyle name="Normal 3 2 2 2 4 2 2 5 2 2" xfId="4130"/>
    <cellStyle name="Normal 3 2 2 2 4 2 2 5 3" xfId="4131"/>
    <cellStyle name="Normal 3 2 2 2 4 2 2 6" xfId="4132"/>
    <cellStyle name="Normal 3 2 2 2 4 2 2 6 2" xfId="4133"/>
    <cellStyle name="Normal 3 2 2 2 4 2 2 7" xfId="4134"/>
    <cellStyle name="Normal 3 2 2 2 4 2 3" xfId="4135"/>
    <cellStyle name="Normal 3 2 2 2 4 2 3 2" xfId="4136"/>
    <cellStyle name="Normal 3 2 2 2 4 2 3 2 2" xfId="4137"/>
    <cellStyle name="Normal 3 2 2 2 4 2 3 2 2 2" xfId="4138"/>
    <cellStyle name="Normal 3 2 2 2 4 2 3 2 2 2 2" xfId="4139"/>
    <cellStyle name="Normal 3 2 2 2 4 2 3 2 2 2 2 2" xfId="4140"/>
    <cellStyle name="Normal 3 2 2 2 4 2 3 2 2 2 3" xfId="4141"/>
    <cellStyle name="Normal 3 2 2 2 4 2 3 2 2 3" xfId="4142"/>
    <cellStyle name="Normal 3 2 2 2 4 2 3 2 2 3 2" xfId="4143"/>
    <cellStyle name="Normal 3 2 2 2 4 2 3 2 2 4" xfId="4144"/>
    <cellStyle name="Normal 3 2 2 2 4 2 3 2 3" xfId="4145"/>
    <cellStyle name="Normal 3 2 2 2 4 2 3 2 3 2" xfId="4146"/>
    <cellStyle name="Normal 3 2 2 2 4 2 3 2 3 2 2" xfId="4147"/>
    <cellStyle name="Normal 3 2 2 2 4 2 3 2 3 3" xfId="4148"/>
    <cellStyle name="Normal 3 2 2 2 4 2 3 2 4" xfId="4149"/>
    <cellStyle name="Normal 3 2 2 2 4 2 3 2 4 2" xfId="4150"/>
    <cellStyle name="Normal 3 2 2 2 4 2 3 2 5" xfId="4151"/>
    <cellStyle name="Normal 3 2 2 2 4 2 3 3" xfId="4152"/>
    <cellStyle name="Normal 3 2 2 2 4 2 3 3 2" xfId="4153"/>
    <cellStyle name="Normal 3 2 2 2 4 2 3 3 2 2" xfId="4154"/>
    <cellStyle name="Normal 3 2 2 2 4 2 3 3 2 2 2" xfId="4155"/>
    <cellStyle name="Normal 3 2 2 2 4 2 3 3 2 3" xfId="4156"/>
    <cellStyle name="Normal 3 2 2 2 4 2 3 3 3" xfId="4157"/>
    <cellStyle name="Normal 3 2 2 2 4 2 3 3 3 2" xfId="4158"/>
    <cellStyle name="Normal 3 2 2 2 4 2 3 3 4" xfId="4159"/>
    <cellStyle name="Normal 3 2 2 2 4 2 3 4" xfId="4160"/>
    <cellStyle name="Normal 3 2 2 2 4 2 3 4 2" xfId="4161"/>
    <cellStyle name="Normal 3 2 2 2 4 2 3 4 2 2" xfId="4162"/>
    <cellStyle name="Normal 3 2 2 2 4 2 3 4 3" xfId="4163"/>
    <cellStyle name="Normal 3 2 2 2 4 2 3 5" xfId="4164"/>
    <cellStyle name="Normal 3 2 2 2 4 2 3 5 2" xfId="4165"/>
    <cellStyle name="Normal 3 2 2 2 4 2 3 6" xfId="4166"/>
    <cellStyle name="Normal 3 2 2 2 4 2 4" xfId="4167"/>
    <cellStyle name="Normal 3 2 2 2 4 2 4 2" xfId="4168"/>
    <cellStyle name="Normal 3 2 2 2 4 2 4 2 2" xfId="4169"/>
    <cellStyle name="Normal 3 2 2 2 4 2 4 2 2 2" xfId="4170"/>
    <cellStyle name="Normal 3 2 2 2 4 2 4 2 2 2 2" xfId="4171"/>
    <cellStyle name="Normal 3 2 2 2 4 2 4 2 2 3" xfId="4172"/>
    <cellStyle name="Normal 3 2 2 2 4 2 4 2 3" xfId="4173"/>
    <cellStyle name="Normal 3 2 2 2 4 2 4 2 3 2" xfId="4174"/>
    <cellStyle name="Normal 3 2 2 2 4 2 4 2 4" xfId="4175"/>
    <cellStyle name="Normal 3 2 2 2 4 2 4 3" xfId="4176"/>
    <cellStyle name="Normal 3 2 2 2 4 2 4 3 2" xfId="4177"/>
    <cellStyle name="Normal 3 2 2 2 4 2 4 3 2 2" xfId="4178"/>
    <cellStyle name="Normal 3 2 2 2 4 2 4 3 3" xfId="4179"/>
    <cellStyle name="Normal 3 2 2 2 4 2 4 4" xfId="4180"/>
    <cellStyle name="Normal 3 2 2 2 4 2 4 4 2" xfId="4181"/>
    <cellStyle name="Normal 3 2 2 2 4 2 4 5" xfId="4182"/>
    <cellStyle name="Normal 3 2 2 2 4 2 5" xfId="4183"/>
    <cellStyle name="Normal 3 2 2 2 4 2 5 2" xfId="4184"/>
    <cellStyle name="Normal 3 2 2 2 4 2 5 2 2" xfId="4185"/>
    <cellStyle name="Normal 3 2 2 2 4 2 5 2 2 2" xfId="4186"/>
    <cellStyle name="Normal 3 2 2 2 4 2 5 2 3" xfId="4187"/>
    <cellStyle name="Normal 3 2 2 2 4 2 5 3" xfId="4188"/>
    <cellStyle name="Normal 3 2 2 2 4 2 5 3 2" xfId="4189"/>
    <cellStyle name="Normal 3 2 2 2 4 2 5 4" xfId="4190"/>
    <cellStyle name="Normal 3 2 2 2 4 2 6" xfId="4191"/>
    <cellStyle name="Normal 3 2 2 2 4 2 6 2" xfId="4192"/>
    <cellStyle name="Normal 3 2 2 2 4 2 6 2 2" xfId="4193"/>
    <cellStyle name="Normal 3 2 2 2 4 2 6 3" xfId="4194"/>
    <cellStyle name="Normal 3 2 2 2 4 2 7" xfId="4195"/>
    <cellStyle name="Normal 3 2 2 2 4 2 7 2" xfId="4196"/>
    <cellStyle name="Normal 3 2 2 2 4 2 8" xfId="4197"/>
    <cellStyle name="Normal 3 2 2 2 4 3" xfId="4198"/>
    <cellStyle name="Normal 3 2 2 2 4 3 2" xfId="4199"/>
    <cellStyle name="Normal 3 2 2 2 4 3 2 2" xfId="4200"/>
    <cellStyle name="Normal 3 2 2 2 4 3 2 2 2" xfId="4201"/>
    <cellStyle name="Normal 3 2 2 2 4 3 2 2 2 2" xfId="4202"/>
    <cellStyle name="Normal 3 2 2 2 4 3 2 2 2 2 2" xfId="4203"/>
    <cellStyle name="Normal 3 2 2 2 4 3 2 2 2 2 2 2" xfId="4204"/>
    <cellStyle name="Normal 3 2 2 2 4 3 2 2 2 2 3" xfId="4205"/>
    <cellStyle name="Normal 3 2 2 2 4 3 2 2 2 3" xfId="4206"/>
    <cellStyle name="Normal 3 2 2 2 4 3 2 2 2 3 2" xfId="4207"/>
    <cellStyle name="Normal 3 2 2 2 4 3 2 2 2 4" xfId="4208"/>
    <cellStyle name="Normal 3 2 2 2 4 3 2 2 3" xfId="4209"/>
    <cellStyle name="Normal 3 2 2 2 4 3 2 2 3 2" xfId="4210"/>
    <cellStyle name="Normal 3 2 2 2 4 3 2 2 3 2 2" xfId="4211"/>
    <cellStyle name="Normal 3 2 2 2 4 3 2 2 3 3" xfId="4212"/>
    <cellStyle name="Normal 3 2 2 2 4 3 2 2 4" xfId="4213"/>
    <cellStyle name="Normal 3 2 2 2 4 3 2 2 4 2" xfId="4214"/>
    <cellStyle name="Normal 3 2 2 2 4 3 2 2 5" xfId="4215"/>
    <cellStyle name="Normal 3 2 2 2 4 3 2 3" xfId="4216"/>
    <cellStyle name="Normal 3 2 2 2 4 3 2 3 2" xfId="4217"/>
    <cellStyle name="Normal 3 2 2 2 4 3 2 3 2 2" xfId="4218"/>
    <cellStyle name="Normal 3 2 2 2 4 3 2 3 2 2 2" xfId="4219"/>
    <cellStyle name="Normal 3 2 2 2 4 3 2 3 2 3" xfId="4220"/>
    <cellStyle name="Normal 3 2 2 2 4 3 2 3 3" xfId="4221"/>
    <cellStyle name="Normal 3 2 2 2 4 3 2 3 3 2" xfId="4222"/>
    <cellStyle name="Normal 3 2 2 2 4 3 2 3 4" xfId="4223"/>
    <cellStyle name="Normal 3 2 2 2 4 3 2 4" xfId="4224"/>
    <cellStyle name="Normal 3 2 2 2 4 3 2 4 2" xfId="4225"/>
    <cellStyle name="Normal 3 2 2 2 4 3 2 4 2 2" xfId="4226"/>
    <cellStyle name="Normal 3 2 2 2 4 3 2 4 3" xfId="4227"/>
    <cellStyle name="Normal 3 2 2 2 4 3 2 5" xfId="4228"/>
    <cellStyle name="Normal 3 2 2 2 4 3 2 5 2" xfId="4229"/>
    <cellStyle name="Normal 3 2 2 2 4 3 2 6" xfId="4230"/>
    <cellStyle name="Normal 3 2 2 2 4 3 3" xfId="4231"/>
    <cellStyle name="Normal 3 2 2 2 4 3 3 2" xfId="4232"/>
    <cellStyle name="Normal 3 2 2 2 4 3 3 2 2" xfId="4233"/>
    <cellStyle name="Normal 3 2 2 2 4 3 3 2 2 2" xfId="4234"/>
    <cellStyle name="Normal 3 2 2 2 4 3 3 2 2 2 2" xfId="4235"/>
    <cellStyle name="Normal 3 2 2 2 4 3 3 2 2 3" xfId="4236"/>
    <cellStyle name="Normal 3 2 2 2 4 3 3 2 3" xfId="4237"/>
    <cellStyle name="Normal 3 2 2 2 4 3 3 2 3 2" xfId="4238"/>
    <cellStyle name="Normal 3 2 2 2 4 3 3 2 4" xfId="4239"/>
    <cellStyle name="Normal 3 2 2 2 4 3 3 3" xfId="4240"/>
    <cellStyle name="Normal 3 2 2 2 4 3 3 3 2" xfId="4241"/>
    <cellStyle name="Normal 3 2 2 2 4 3 3 3 2 2" xfId="4242"/>
    <cellStyle name="Normal 3 2 2 2 4 3 3 3 3" xfId="4243"/>
    <cellStyle name="Normal 3 2 2 2 4 3 3 4" xfId="4244"/>
    <cellStyle name="Normal 3 2 2 2 4 3 3 4 2" xfId="4245"/>
    <cellStyle name="Normal 3 2 2 2 4 3 3 5" xfId="4246"/>
    <cellStyle name="Normal 3 2 2 2 4 3 4" xfId="4247"/>
    <cellStyle name="Normal 3 2 2 2 4 3 4 2" xfId="4248"/>
    <cellStyle name="Normal 3 2 2 2 4 3 4 2 2" xfId="4249"/>
    <cellStyle name="Normal 3 2 2 2 4 3 4 2 2 2" xfId="4250"/>
    <cellStyle name="Normal 3 2 2 2 4 3 4 2 3" xfId="4251"/>
    <cellStyle name="Normal 3 2 2 2 4 3 4 3" xfId="4252"/>
    <cellStyle name="Normal 3 2 2 2 4 3 4 3 2" xfId="4253"/>
    <cellStyle name="Normal 3 2 2 2 4 3 4 4" xfId="4254"/>
    <cellStyle name="Normal 3 2 2 2 4 3 5" xfId="4255"/>
    <cellStyle name="Normal 3 2 2 2 4 3 5 2" xfId="4256"/>
    <cellStyle name="Normal 3 2 2 2 4 3 5 2 2" xfId="4257"/>
    <cellStyle name="Normal 3 2 2 2 4 3 5 3" xfId="4258"/>
    <cellStyle name="Normal 3 2 2 2 4 3 6" xfId="4259"/>
    <cellStyle name="Normal 3 2 2 2 4 3 6 2" xfId="4260"/>
    <cellStyle name="Normal 3 2 2 2 4 3 7" xfId="4261"/>
    <cellStyle name="Normal 3 2 2 2 4 4" xfId="4262"/>
    <cellStyle name="Normal 3 2 2 2 4 4 2" xfId="4263"/>
    <cellStyle name="Normal 3 2 2 2 4 4 2 2" xfId="4264"/>
    <cellStyle name="Normal 3 2 2 2 4 4 2 2 2" xfId="4265"/>
    <cellStyle name="Normal 3 2 2 2 4 4 2 2 2 2" xfId="4266"/>
    <cellStyle name="Normal 3 2 2 2 4 4 2 2 2 2 2" xfId="4267"/>
    <cellStyle name="Normal 3 2 2 2 4 4 2 2 2 3" xfId="4268"/>
    <cellStyle name="Normal 3 2 2 2 4 4 2 2 3" xfId="4269"/>
    <cellStyle name="Normal 3 2 2 2 4 4 2 2 3 2" xfId="4270"/>
    <cellStyle name="Normal 3 2 2 2 4 4 2 2 4" xfId="4271"/>
    <cellStyle name="Normal 3 2 2 2 4 4 2 3" xfId="4272"/>
    <cellStyle name="Normal 3 2 2 2 4 4 2 3 2" xfId="4273"/>
    <cellStyle name="Normal 3 2 2 2 4 4 2 3 2 2" xfId="4274"/>
    <cellStyle name="Normal 3 2 2 2 4 4 2 3 3" xfId="4275"/>
    <cellStyle name="Normal 3 2 2 2 4 4 2 4" xfId="4276"/>
    <cellStyle name="Normal 3 2 2 2 4 4 2 4 2" xfId="4277"/>
    <cellStyle name="Normal 3 2 2 2 4 4 2 5" xfId="4278"/>
    <cellStyle name="Normal 3 2 2 2 4 4 3" xfId="4279"/>
    <cellStyle name="Normal 3 2 2 2 4 4 3 2" xfId="4280"/>
    <cellStyle name="Normal 3 2 2 2 4 4 3 2 2" xfId="4281"/>
    <cellStyle name="Normal 3 2 2 2 4 4 3 2 2 2" xfId="4282"/>
    <cellStyle name="Normal 3 2 2 2 4 4 3 2 3" xfId="4283"/>
    <cellStyle name="Normal 3 2 2 2 4 4 3 3" xfId="4284"/>
    <cellStyle name="Normal 3 2 2 2 4 4 3 3 2" xfId="4285"/>
    <cellStyle name="Normal 3 2 2 2 4 4 3 4" xfId="4286"/>
    <cellStyle name="Normal 3 2 2 2 4 4 4" xfId="4287"/>
    <cellStyle name="Normal 3 2 2 2 4 4 4 2" xfId="4288"/>
    <cellStyle name="Normal 3 2 2 2 4 4 4 2 2" xfId="4289"/>
    <cellStyle name="Normal 3 2 2 2 4 4 4 3" xfId="4290"/>
    <cellStyle name="Normal 3 2 2 2 4 4 5" xfId="4291"/>
    <cellStyle name="Normal 3 2 2 2 4 4 5 2" xfId="4292"/>
    <cellStyle name="Normal 3 2 2 2 4 4 6" xfId="4293"/>
    <cellStyle name="Normal 3 2 2 2 4 5" xfId="4294"/>
    <cellStyle name="Normal 3 2 2 2 4 5 2" xfId="4295"/>
    <cellStyle name="Normal 3 2 2 2 4 5 2 2" xfId="4296"/>
    <cellStyle name="Normal 3 2 2 2 4 5 2 2 2" xfId="4297"/>
    <cellStyle name="Normal 3 2 2 2 4 5 2 2 2 2" xfId="4298"/>
    <cellStyle name="Normal 3 2 2 2 4 5 2 2 3" xfId="4299"/>
    <cellStyle name="Normal 3 2 2 2 4 5 2 3" xfId="4300"/>
    <cellStyle name="Normal 3 2 2 2 4 5 2 3 2" xfId="4301"/>
    <cellStyle name="Normal 3 2 2 2 4 5 2 4" xfId="4302"/>
    <cellStyle name="Normal 3 2 2 2 4 5 3" xfId="4303"/>
    <cellStyle name="Normal 3 2 2 2 4 5 3 2" xfId="4304"/>
    <cellStyle name="Normal 3 2 2 2 4 5 3 2 2" xfId="4305"/>
    <cellStyle name="Normal 3 2 2 2 4 5 3 3" xfId="4306"/>
    <cellStyle name="Normal 3 2 2 2 4 5 4" xfId="4307"/>
    <cellStyle name="Normal 3 2 2 2 4 5 4 2" xfId="4308"/>
    <cellStyle name="Normal 3 2 2 2 4 5 5" xfId="4309"/>
    <cellStyle name="Normal 3 2 2 2 4 6" xfId="4310"/>
    <cellStyle name="Normal 3 2 2 2 4 6 2" xfId="4311"/>
    <cellStyle name="Normal 3 2 2 2 4 6 2 2" xfId="4312"/>
    <cellStyle name="Normal 3 2 2 2 4 6 2 2 2" xfId="4313"/>
    <cellStyle name="Normal 3 2 2 2 4 6 2 3" xfId="4314"/>
    <cellStyle name="Normal 3 2 2 2 4 6 3" xfId="4315"/>
    <cellStyle name="Normal 3 2 2 2 4 6 3 2" xfId="4316"/>
    <cellStyle name="Normal 3 2 2 2 4 6 4" xfId="4317"/>
    <cellStyle name="Normal 3 2 2 2 4 7" xfId="4318"/>
    <cellStyle name="Normal 3 2 2 2 4 7 2" xfId="4319"/>
    <cellStyle name="Normal 3 2 2 2 4 7 2 2" xfId="4320"/>
    <cellStyle name="Normal 3 2 2 2 4 7 3" xfId="4321"/>
    <cellStyle name="Normal 3 2 2 2 4 8" xfId="4322"/>
    <cellStyle name="Normal 3 2 2 2 4 8 2" xfId="4323"/>
    <cellStyle name="Normal 3 2 2 2 4 9" xfId="4324"/>
    <cellStyle name="Normal 3 2 2 2 5" xfId="4325"/>
    <cellStyle name="Normal 3 2 2 2 5 2" xfId="4326"/>
    <cellStyle name="Normal 3 2 2 2 5 2 2" xfId="4327"/>
    <cellStyle name="Normal 3 2 2 2 5 2 2 2" xfId="4328"/>
    <cellStyle name="Normal 3 2 2 2 5 2 2 2 2" xfId="4329"/>
    <cellStyle name="Normal 3 2 2 2 5 2 2 2 2 2" xfId="4330"/>
    <cellStyle name="Normal 3 2 2 2 5 2 2 2 2 2 2" xfId="4331"/>
    <cellStyle name="Normal 3 2 2 2 5 2 2 2 2 2 2 2" xfId="4332"/>
    <cellStyle name="Normal 3 2 2 2 5 2 2 2 2 2 3" xfId="4333"/>
    <cellStyle name="Normal 3 2 2 2 5 2 2 2 2 3" xfId="4334"/>
    <cellStyle name="Normal 3 2 2 2 5 2 2 2 2 3 2" xfId="4335"/>
    <cellStyle name="Normal 3 2 2 2 5 2 2 2 2 4" xfId="4336"/>
    <cellStyle name="Normal 3 2 2 2 5 2 2 2 3" xfId="4337"/>
    <cellStyle name="Normal 3 2 2 2 5 2 2 2 3 2" xfId="4338"/>
    <cellStyle name="Normal 3 2 2 2 5 2 2 2 3 2 2" xfId="4339"/>
    <cellStyle name="Normal 3 2 2 2 5 2 2 2 3 3" xfId="4340"/>
    <cellStyle name="Normal 3 2 2 2 5 2 2 2 4" xfId="4341"/>
    <cellStyle name="Normal 3 2 2 2 5 2 2 2 4 2" xfId="4342"/>
    <cellStyle name="Normal 3 2 2 2 5 2 2 2 5" xfId="4343"/>
    <cellStyle name="Normal 3 2 2 2 5 2 2 3" xfId="4344"/>
    <cellStyle name="Normal 3 2 2 2 5 2 2 3 2" xfId="4345"/>
    <cellStyle name="Normal 3 2 2 2 5 2 2 3 2 2" xfId="4346"/>
    <cellStyle name="Normal 3 2 2 2 5 2 2 3 2 2 2" xfId="4347"/>
    <cellStyle name="Normal 3 2 2 2 5 2 2 3 2 3" xfId="4348"/>
    <cellStyle name="Normal 3 2 2 2 5 2 2 3 3" xfId="4349"/>
    <cellStyle name="Normal 3 2 2 2 5 2 2 3 3 2" xfId="4350"/>
    <cellStyle name="Normal 3 2 2 2 5 2 2 3 4" xfId="4351"/>
    <cellStyle name="Normal 3 2 2 2 5 2 2 4" xfId="4352"/>
    <cellStyle name="Normal 3 2 2 2 5 2 2 4 2" xfId="4353"/>
    <cellStyle name="Normal 3 2 2 2 5 2 2 4 2 2" xfId="4354"/>
    <cellStyle name="Normal 3 2 2 2 5 2 2 4 3" xfId="4355"/>
    <cellStyle name="Normal 3 2 2 2 5 2 2 5" xfId="4356"/>
    <cellStyle name="Normal 3 2 2 2 5 2 2 5 2" xfId="4357"/>
    <cellStyle name="Normal 3 2 2 2 5 2 2 6" xfId="4358"/>
    <cellStyle name="Normal 3 2 2 2 5 2 3" xfId="4359"/>
    <cellStyle name="Normal 3 2 2 2 5 2 3 2" xfId="4360"/>
    <cellStyle name="Normal 3 2 2 2 5 2 3 2 2" xfId="4361"/>
    <cellStyle name="Normal 3 2 2 2 5 2 3 2 2 2" xfId="4362"/>
    <cellStyle name="Normal 3 2 2 2 5 2 3 2 2 2 2" xfId="4363"/>
    <cellStyle name="Normal 3 2 2 2 5 2 3 2 2 3" xfId="4364"/>
    <cellStyle name="Normal 3 2 2 2 5 2 3 2 3" xfId="4365"/>
    <cellStyle name="Normal 3 2 2 2 5 2 3 2 3 2" xfId="4366"/>
    <cellStyle name="Normal 3 2 2 2 5 2 3 2 4" xfId="4367"/>
    <cellStyle name="Normal 3 2 2 2 5 2 3 3" xfId="4368"/>
    <cellStyle name="Normal 3 2 2 2 5 2 3 3 2" xfId="4369"/>
    <cellStyle name="Normal 3 2 2 2 5 2 3 3 2 2" xfId="4370"/>
    <cellStyle name="Normal 3 2 2 2 5 2 3 3 3" xfId="4371"/>
    <cellStyle name="Normal 3 2 2 2 5 2 3 4" xfId="4372"/>
    <cellStyle name="Normal 3 2 2 2 5 2 3 4 2" xfId="4373"/>
    <cellStyle name="Normal 3 2 2 2 5 2 3 5" xfId="4374"/>
    <cellStyle name="Normal 3 2 2 2 5 2 4" xfId="4375"/>
    <cellStyle name="Normal 3 2 2 2 5 2 4 2" xfId="4376"/>
    <cellStyle name="Normal 3 2 2 2 5 2 4 2 2" xfId="4377"/>
    <cellStyle name="Normal 3 2 2 2 5 2 4 2 2 2" xfId="4378"/>
    <cellStyle name="Normal 3 2 2 2 5 2 4 2 3" xfId="4379"/>
    <cellStyle name="Normal 3 2 2 2 5 2 4 3" xfId="4380"/>
    <cellStyle name="Normal 3 2 2 2 5 2 4 3 2" xfId="4381"/>
    <cellStyle name="Normal 3 2 2 2 5 2 4 4" xfId="4382"/>
    <cellStyle name="Normal 3 2 2 2 5 2 5" xfId="4383"/>
    <cellStyle name="Normal 3 2 2 2 5 2 5 2" xfId="4384"/>
    <cellStyle name="Normal 3 2 2 2 5 2 5 2 2" xfId="4385"/>
    <cellStyle name="Normal 3 2 2 2 5 2 5 3" xfId="4386"/>
    <cellStyle name="Normal 3 2 2 2 5 2 6" xfId="4387"/>
    <cellStyle name="Normal 3 2 2 2 5 2 6 2" xfId="4388"/>
    <cellStyle name="Normal 3 2 2 2 5 2 7" xfId="4389"/>
    <cellStyle name="Normal 3 2 2 2 5 3" xfId="4390"/>
    <cellStyle name="Normal 3 2 2 2 5 3 2" xfId="4391"/>
    <cellStyle name="Normal 3 2 2 2 5 3 2 2" xfId="4392"/>
    <cellStyle name="Normal 3 2 2 2 5 3 2 2 2" xfId="4393"/>
    <cellStyle name="Normal 3 2 2 2 5 3 2 2 2 2" xfId="4394"/>
    <cellStyle name="Normal 3 2 2 2 5 3 2 2 2 2 2" xfId="4395"/>
    <cellStyle name="Normal 3 2 2 2 5 3 2 2 2 3" xfId="4396"/>
    <cellStyle name="Normal 3 2 2 2 5 3 2 2 3" xfId="4397"/>
    <cellStyle name="Normal 3 2 2 2 5 3 2 2 3 2" xfId="4398"/>
    <cellStyle name="Normal 3 2 2 2 5 3 2 2 4" xfId="4399"/>
    <cellStyle name="Normal 3 2 2 2 5 3 2 3" xfId="4400"/>
    <cellStyle name="Normal 3 2 2 2 5 3 2 3 2" xfId="4401"/>
    <cellStyle name="Normal 3 2 2 2 5 3 2 3 2 2" xfId="4402"/>
    <cellStyle name="Normal 3 2 2 2 5 3 2 3 3" xfId="4403"/>
    <cellStyle name="Normal 3 2 2 2 5 3 2 4" xfId="4404"/>
    <cellStyle name="Normal 3 2 2 2 5 3 2 4 2" xfId="4405"/>
    <cellStyle name="Normal 3 2 2 2 5 3 2 5" xfId="4406"/>
    <cellStyle name="Normal 3 2 2 2 5 3 3" xfId="4407"/>
    <cellStyle name="Normal 3 2 2 2 5 3 3 2" xfId="4408"/>
    <cellStyle name="Normal 3 2 2 2 5 3 3 2 2" xfId="4409"/>
    <cellStyle name="Normal 3 2 2 2 5 3 3 2 2 2" xfId="4410"/>
    <cellStyle name="Normal 3 2 2 2 5 3 3 2 3" xfId="4411"/>
    <cellStyle name="Normal 3 2 2 2 5 3 3 3" xfId="4412"/>
    <cellStyle name="Normal 3 2 2 2 5 3 3 3 2" xfId="4413"/>
    <cellStyle name="Normal 3 2 2 2 5 3 3 4" xfId="4414"/>
    <cellStyle name="Normal 3 2 2 2 5 3 4" xfId="4415"/>
    <cellStyle name="Normal 3 2 2 2 5 3 4 2" xfId="4416"/>
    <cellStyle name="Normal 3 2 2 2 5 3 4 2 2" xfId="4417"/>
    <cellStyle name="Normal 3 2 2 2 5 3 4 3" xfId="4418"/>
    <cellStyle name="Normal 3 2 2 2 5 3 5" xfId="4419"/>
    <cellStyle name="Normal 3 2 2 2 5 3 5 2" xfId="4420"/>
    <cellStyle name="Normal 3 2 2 2 5 3 6" xfId="4421"/>
    <cellStyle name="Normal 3 2 2 2 5 4" xfId="4422"/>
    <cellStyle name="Normal 3 2 2 2 5 4 2" xfId="4423"/>
    <cellStyle name="Normal 3 2 2 2 5 4 2 2" xfId="4424"/>
    <cellStyle name="Normal 3 2 2 2 5 4 2 2 2" xfId="4425"/>
    <cellStyle name="Normal 3 2 2 2 5 4 2 2 2 2" xfId="4426"/>
    <cellStyle name="Normal 3 2 2 2 5 4 2 2 3" xfId="4427"/>
    <cellStyle name="Normal 3 2 2 2 5 4 2 3" xfId="4428"/>
    <cellStyle name="Normal 3 2 2 2 5 4 2 3 2" xfId="4429"/>
    <cellStyle name="Normal 3 2 2 2 5 4 2 4" xfId="4430"/>
    <cellStyle name="Normal 3 2 2 2 5 4 3" xfId="4431"/>
    <cellStyle name="Normal 3 2 2 2 5 4 3 2" xfId="4432"/>
    <cellStyle name="Normal 3 2 2 2 5 4 3 2 2" xfId="4433"/>
    <cellStyle name="Normal 3 2 2 2 5 4 3 3" xfId="4434"/>
    <cellStyle name="Normal 3 2 2 2 5 4 4" xfId="4435"/>
    <cellStyle name="Normal 3 2 2 2 5 4 4 2" xfId="4436"/>
    <cellStyle name="Normal 3 2 2 2 5 4 5" xfId="4437"/>
    <cellStyle name="Normal 3 2 2 2 5 5" xfId="4438"/>
    <cellStyle name="Normal 3 2 2 2 5 5 2" xfId="4439"/>
    <cellStyle name="Normal 3 2 2 2 5 5 2 2" xfId="4440"/>
    <cellStyle name="Normal 3 2 2 2 5 5 2 2 2" xfId="4441"/>
    <cellStyle name="Normal 3 2 2 2 5 5 2 3" xfId="4442"/>
    <cellStyle name="Normal 3 2 2 2 5 5 3" xfId="4443"/>
    <cellStyle name="Normal 3 2 2 2 5 5 3 2" xfId="4444"/>
    <cellStyle name="Normal 3 2 2 2 5 5 4" xfId="4445"/>
    <cellStyle name="Normal 3 2 2 2 5 6" xfId="4446"/>
    <cellStyle name="Normal 3 2 2 2 5 6 2" xfId="4447"/>
    <cellStyle name="Normal 3 2 2 2 5 6 2 2" xfId="4448"/>
    <cellStyle name="Normal 3 2 2 2 5 6 3" xfId="4449"/>
    <cellStyle name="Normal 3 2 2 2 5 7" xfId="4450"/>
    <cellStyle name="Normal 3 2 2 2 5 7 2" xfId="4451"/>
    <cellStyle name="Normal 3 2 2 2 5 8" xfId="4452"/>
    <cellStyle name="Normal 3 2 2 2 6" xfId="4453"/>
    <cellStyle name="Normal 3 2 2 2 6 2" xfId="4454"/>
    <cellStyle name="Normal 3 2 2 2 6 2 2" xfId="4455"/>
    <cellStyle name="Normal 3 2 2 2 6 2 2 2" xfId="4456"/>
    <cellStyle name="Normal 3 2 2 2 6 2 2 2 2" xfId="4457"/>
    <cellStyle name="Normal 3 2 2 2 6 2 2 2 2 2" xfId="4458"/>
    <cellStyle name="Normal 3 2 2 2 6 2 2 2 2 2 2" xfId="4459"/>
    <cellStyle name="Normal 3 2 2 2 6 2 2 2 2 3" xfId="4460"/>
    <cellStyle name="Normal 3 2 2 2 6 2 2 2 3" xfId="4461"/>
    <cellStyle name="Normal 3 2 2 2 6 2 2 2 3 2" xfId="4462"/>
    <cellStyle name="Normal 3 2 2 2 6 2 2 2 4" xfId="4463"/>
    <cellStyle name="Normal 3 2 2 2 6 2 2 3" xfId="4464"/>
    <cellStyle name="Normal 3 2 2 2 6 2 2 3 2" xfId="4465"/>
    <cellStyle name="Normal 3 2 2 2 6 2 2 3 2 2" xfId="4466"/>
    <cellStyle name="Normal 3 2 2 2 6 2 2 3 3" xfId="4467"/>
    <cellStyle name="Normal 3 2 2 2 6 2 2 4" xfId="4468"/>
    <cellStyle name="Normal 3 2 2 2 6 2 2 4 2" xfId="4469"/>
    <cellStyle name="Normal 3 2 2 2 6 2 2 5" xfId="4470"/>
    <cellStyle name="Normal 3 2 2 2 6 2 3" xfId="4471"/>
    <cellStyle name="Normal 3 2 2 2 6 2 3 2" xfId="4472"/>
    <cellStyle name="Normal 3 2 2 2 6 2 3 2 2" xfId="4473"/>
    <cellStyle name="Normal 3 2 2 2 6 2 3 2 2 2" xfId="4474"/>
    <cellStyle name="Normal 3 2 2 2 6 2 3 2 3" xfId="4475"/>
    <cellStyle name="Normal 3 2 2 2 6 2 3 3" xfId="4476"/>
    <cellStyle name="Normal 3 2 2 2 6 2 3 3 2" xfId="4477"/>
    <cellStyle name="Normal 3 2 2 2 6 2 3 4" xfId="4478"/>
    <cellStyle name="Normal 3 2 2 2 6 2 4" xfId="4479"/>
    <cellStyle name="Normal 3 2 2 2 6 2 4 2" xfId="4480"/>
    <cellStyle name="Normal 3 2 2 2 6 2 4 2 2" xfId="4481"/>
    <cellStyle name="Normal 3 2 2 2 6 2 4 3" xfId="4482"/>
    <cellStyle name="Normal 3 2 2 2 6 2 5" xfId="4483"/>
    <cellStyle name="Normal 3 2 2 2 6 2 5 2" xfId="4484"/>
    <cellStyle name="Normal 3 2 2 2 6 2 6" xfId="4485"/>
    <cellStyle name="Normal 3 2 2 2 6 3" xfId="4486"/>
    <cellStyle name="Normal 3 2 2 2 6 3 2" xfId="4487"/>
    <cellStyle name="Normal 3 2 2 2 6 3 2 2" xfId="4488"/>
    <cellStyle name="Normal 3 2 2 2 6 3 2 2 2" xfId="4489"/>
    <cellStyle name="Normal 3 2 2 2 6 3 2 2 2 2" xfId="4490"/>
    <cellStyle name="Normal 3 2 2 2 6 3 2 2 3" xfId="4491"/>
    <cellStyle name="Normal 3 2 2 2 6 3 2 3" xfId="4492"/>
    <cellStyle name="Normal 3 2 2 2 6 3 2 3 2" xfId="4493"/>
    <cellStyle name="Normal 3 2 2 2 6 3 2 4" xfId="4494"/>
    <cellStyle name="Normal 3 2 2 2 6 3 3" xfId="4495"/>
    <cellStyle name="Normal 3 2 2 2 6 3 3 2" xfId="4496"/>
    <cellStyle name="Normal 3 2 2 2 6 3 3 2 2" xfId="4497"/>
    <cellStyle name="Normal 3 2 2 2 6 3 3 3" xfId="4498"/>
    <cellStyle name="Normal 3 2 2 2 6 3 4" xfId="4499"/>
    <cellStyle name="Normal 3 2 2 2 6 3 4 2" xfId="4500"/>
    <cellStyle name="Normal 3 2 2 2 6 3 5" xfId="4501"/>
    <cellStyle name="Normal 3 2 2 2 6 4" xfId="4502"/>
    <cellStyle name="Normal 3 2 2 2 6 4 2" xfId="4503"/>
    <cellStyle name="Normal 3 2 2 2 6 4 2 2" xfId="4504"/>
    <cellStyle name="Normal 3 2 2 2 6 4 2 2 2" xfId="4505"/>
    <cellStyle name="Normal 3 2 2 2 6 4 2 3" xfId="4506"/>
    <cellStyle name="Normal 3 2 2 2 6 4 3" xfId="4507"/>
    <cellStyle name="Normal 3 2 2 2 6 4 3 2" xfId="4508"/>
    <cellStyle name="Normal 3 2 2 2 6 4 4" xfId="4509"/>
    <cellStyle name="Normal 3 2 2 2 6 5" xfId="4510"/>
    <cellStyle name="Normal 3 2 2 2 6 5 2" xfId="4511"/>
    <cellStyle name="Normal 3 2 2 2 6 5 2 2" xfId="4512"/>
    <cellStyle name="Normal 3 2 2 2 6 5 3" xfId="4513"/>
    <cellStyle name="Normal 3 2 2 2 6 6" xfId="4514"/>
    <cellStyle name="Normal 3 2 2 2 6 6 2" xfId="4515"/>
    <cellStyle name="Normal 3 2 2 2 6 7" xfId="4516"/>
    <cellStyle name="Normal 3 2 2 2 7" xfId="4517"/>
    <cellStyle name="Normal 3 2 2 2 7 2" xfId="4518"/>
    <cellStyle name="Normal 3 2 2 2 7 2 2" xfId="4519"/>
    <cellStyle name="Normal 3 2 2 2 7 2 2 2" xfId="4520"/>
    <cellStyle name="Normal 3 2 2 2 7 2 2 2 2" xfId="4521"/>
    <cellStyle name="Normal 3 2 2 2 7 2 2 2 2 2" xfId="4522"/>
    <cellStyle name="Normal 3 2 2 2 7 2 2 2 3" xfId="4523"/>
    <cellStyle name="Normal 3 2 2 2 7 2 2 3" xfId="4524"/>
    <cellStyle name="Normal 3 2 2 2 7 2 2 3 2" xfId="4525"/>
    <cellStyle name="Normal 3 2 2 2 7 2 2 4" xfId="4526"/>
    <cellStyle name="Normal 3 2 2 2 7 2 3" xfId="4527"/>
    <cellStyle name="Normal 3 2 2 2 7 2 3 2" xfId="4528"/>
    <cellStyle name="Normal 3 2 2 2 7 2 3 2 2" xfId="4529"/>
    <cellStyle name="Normal 3 2 2 2 7 2 3 3" xfId="4530"/>
    <cellStyle name="Normal 3 2 2 2 7 2 4" xfId="4531"/>
    <cellStyle name="Normal 3 2 2 2 7 2 4 2" xfId="4532"/>
    <cellStyle name="Normal 3 2 2 2 7 2 5" xfId="4533"/>
    <cellStyle name="Normal 3 2 2 2 7 3" xfId="4534"/>
    <cellStyle name="Normal 3 2 2 2 7 3 2" xfId="4535"/>
    <cellStyle name="Normal 3 2 2 2 7 3 2 2" xfId="4536"/>
    <cellStyle name="Normal 3 2 2 2 7 3 2 2 2" xfId="4537"/>
    <cellStyle name="Normal 3 2 2 2 7 3 2 3" xfId="4538"/>
    <cellStyle name="Normal 3 2 2 2 7 3 3" xfId="4539"/>
    <cellStyle name="Normal 3 2 2 2 7 3 3 2" xfId="4540"/>
    <cellStyle name="Normal 3 2 2 2 7 3 4" xfId="4541"/>
    <cellStyle name="Normal 3 2 2 2 7 4" xfId="4542"/>
    <cellStyle name="Normal 3 2 2 2 7 4 2" xfId="4543"/>
    <cellStyle name="Normal 3 2 2 2 7 4 2 2" xfId="4544"/>
    <cellStyle name="Normal 3 2 2 2 7 4 3" xfId="4545"/>
    <cellStyle name="Normal 3 2 2 2 7 5" xfId="4546"/>
    <cellStyle name="Normal 3 2 2 2 7 5 2" xfId="4547"/>
    <cellStyle name="Normal 3 2 2 2 7 6" xfId="4548"/>
    <cellStyle name="Normal 3 2 2 2 8" xfId="4549"/>
    <cellStyle name="Normal 3 2 2 2 8 2" xfId="4550"/>
    <cellStyle name="Normal 3 2 2 2 8 2 2" xfId="4551"/>
    <cellStyle name="Normal 3 2 2 2 8 2 2 2" xfId="4552"/>
    <cellStyle name="Normal 3 2 2 2 8 2 2 2 2" xfId="4553"/>
    <cellStyle name="Normal 3 2 2 2 8 2 2 3" xfId="4554"/>
    <cellStyle name="Normal 3 2 2 2 8 2 3" xfId="4555"/>
    <cellStyle name="Normal 3 2 2 2 8 2 3 2" xfId="4556"/>
    <cellStyle name="Normal 3 2 2 2 8 2 4" xfId="4557"/>
    <cellStyle name="Normal 3 2 2 2 8 3" xfId="4558"/>
    <cellStyle name="Normal 3 2 2 2 8 3 2" xfId="4559"/>
    <cellStyle name="Normal 3 2 2 2 8 3 2 2" xfId="4560"/>
    <cellStyle name="Normal 3 2 2 2 8 3 3" xfId="4561"/>
    <cellStyle name="Normal 3 2 2 2 8 4" xfId="4562"/>
    <cellStyle name="Normal 3 2 2 2 8 4 2" xfId="4563"/>
    <cellStyle name="Normal 3 2 2 2 8 5" xfId="4564"/>
    <cellStyle name="Normal 3 2 2 2 9" xfId="4565"/>
    <cellStyle name="Normal 3 2 2 2 9 2" xfId="4566"/>
    <cellStyle name="Normal 3 2 2 2 9 2 2" xfId="4567"/>
    <cellStyle name="Normal 3 2 2 2 9 2 2 2" xfId="4568"/>
    <cellStyle name="Normal 3 2 2 2 9 2 3" xfId="4569"/>
    <cellStyle name="Normal 3 2 2 2 9 3" xfId="4570"/>
    <cellStyle name="Normal 3 2 2 2 9 3 2" xfId="4571"/>
    <cellStyle name="Normal 3 2 2 2 9 4" xfId="4572"/>
    <cellStyle name="Normal 3 2 2 3" xfId="4573"/>
    <cellStyle name="Normal 3 2 2 3 10" xfId="4574"/>
    <cellStyle name="Normal 3 2 2 3 10 2" xfId="4575"/>
    <cellStyle name="Normal 3 2 2 3 11" xfId="4576"/>
    <cellStyle name="Normal 3 2 2 3 2" xfId="4577"/>
    <cellStyle name="Normal 3 2 2 3 2 10" xfId="4578"/>
    <cellStyle name="Normal 3 2 2 3 2 2" xfId="4579"/>
    <cellStyle name="Normal 3 2 2 3 2 2 2" xfId="4580"/>
    <cellStyle name="Normal 3 2 2 3 2 2 2 2" xfId="4581"/>
    <cellStyle name="Normal 3 2 2 3 2 2 2 2 2" xfId="4582"/>
    <cellStyle name="Normal 3 2 2 3 2 2 2 2 2 2" xfId="4583"/>
    <cellStyle name="Normal 3 2 2 3 2 2 2 2 2 2 2" xfId="4584"/>
    <cellStyle name="Normal 3 2 2 3 2 2 2 2 2 2 2 2" xfId="4585"/>
    <cellStyle name="Normal 3 2 2 3 2 2 2 2 2 2 2 2 2" xfId="4586"/>
    <cellStyle name="Normal 3 2 2 3 2 2 2 2 2 2 2 2 2 2" xfId="4587"/>
    <cellStyle name="Normal 3 2 2 3 2 2 2 2 2 2 2 2 3" xfId="4588"/>
    <cellStyle name="Normal 3 2 2 3 2 2 2 2 2 2 2 3" xfId="4589"/>
    <cellStyle name="Normal 3 2 2 3 2 2 2 2 2 2 2 3 2" xfId="4590"/>
    <cellStyle name="Normal 3 2 2 3 2 2 2 2 2 2 2 4" xfId="4591"/>
    <cellStyle name="Normal 3 2 2 3 2 2 2 2 2 2 3" xfId="4592"/>
    <cellStyle name="Normal 3 2 2 3 2 2 2 2 2 2 3 2" xfId="4593"/>
    <cellStyle name="Normal 3 2 2 3 2 2 2 2 2 2 3 2 2" xfId="4594"/>
    <cellStyle name="Normal 3 2 2 3 2 2 2 2 2 2 3 3" xfId="4595"/>
    <cellStyle name="Normal 3 2 2 3 2 2 2 2 2 2 4" xfId="4596"/>
    <cellStyle name="Normal 3 2 2 3 2 2 2 2 2 2 4 2" xfId="4597"/>
    <cellStyle name="Normal 3 2 2 3 2 2 2 2 2 2 5" xfId="4598"/>
    <cellStyle name="Normal 3 2 2 3 2 2 2 2 2 3" xfId="4599"/>
    <cellStyle name="Normal 3 2 2 3 2 2 2 2 2 3 2" xfId="4600"/>
    <cellStyle name="Normal 3 2 2 3 2 2 2 2 2 3 2 2" xfId="4601"/>
    <cellStyle name="Normal 3 2 2 3 2 2 2 2 2 3 2 2 2" xfId="4602"/>
    <cellStyle name="Normal 3 2 2 3 2 2 2 2 2 3 2 3" xfId="4603"/>
    <cellStyle name="Normal 3 2 2 3 2 2 2 2 2 3 3" xfId="4604"/>
    <cellStyle name="Normal 3 2 2 3 2 2 2 2 2 3 3 2" xfId="4605"/>
    <cellStyle name="Normal 3 2 2 3 2 2 2 2 2 3 4" xfId="4606"/>
    <cellStyle name="Normal 3 2 2 3 2 2 2 2 2 4" xfId="4607"/>
    <cellStyle name="Normal 3 2 2 3 2 2 2 2 2 4 2" xfId="4608"/>
    <cellStyle name="Normal 3 2 2 3 2 2 2 2 2 4 2 2" xfId="4609"/>
    <cellStyle name="Normal 3 2 2 3 2 2 2 2 2 4 3" xfId="4610"/>
    <cellStyle name="Normal 3 2 2 3 2 2 2 2 2 5" xfId="4611"/>
    <cellStyle name="Normal 3 2 2 3 2 2 2 2 2 5 2" xfId="4612"/>
    <cellStyle name="Normal 3 2 2 3 2 2 2 2 2 6" xfId="4613"/>
    <cellStyle name="Normal 3 2 2 3 2 2 2 2 3" xfId="4614"/>
    <cellStyle name="Normal 3 2 2 3 2 2 2 2 3 2" xfId="4615"/>
    <cellStyle name="Normal 3 2 2 3 2 2 2 2 3 2 2" xfId="4616"/>
    <cellStyle name="Normal 3 2 2 3 2 2 2 2 3 2 2 2" xfId="4617"/>
    <cellStyle name="Normal 3 2 2 3 2 2 2 2 3 2 2 2 2" xfId="4618"/>
    <cellStyle name="Normal 3 2 2 3 2 2 2 2 3 2 2 3" xfId="4619"/>
    <cellStyle name="Normal 3 2 2 3 2 2 2 2 3 2 3" xfId="4620"/>
    <cellStyle name="Normal 3 2 2 3 2 2 2 2 3 2 3 2" xfId="4621"/>
    <cellStyle name="Normal 3 2 2 3 2 2 2 2 3 2 4" xfId="4622"/>
    <cellStyle name="Normal 3 2 2 3 2 2 2 2 3 3" xfId="4623"/>
    <cellStyle name="Normal 3 2 2 3 2 2 2 2 3 3 2" xfId="4624"/>
    <cellStyle name="Normal 3 2 2 3 2 2 2 2 3 3 2 2" xfId="4625"/>
    <cellStyle name="Normal 3 2 2 3 2 2 2 2 3 3 3" xfId="4626"/>
    <cellStyle name="Normal 3 2 2 3 2 2 2 2 3 4" xfId="4627"/>
    <cellStyle name="Normal 3 2 2 3 2 2 2 2 3 4 2" xfId="4628"/>
    <cellStyle name="Normal 3 2 2 3 2 2 2 2 3 5" xfId="4629"/>
    <cellStyle name="Normal 3 2 2 3 2 2 2 2 4" xfId="4630"/>
    <cellStyle name="Normal 3 2 2 3 2 2 2 2 4 2" xfId="4631"/>
    <cellStyle name="Normal 3 2 2 3 2 2 2 2 4 2 2" xfId="4632"/>
    <cellStyle name="Normal 3 2 2 3 2 2 2 2 4 2 2 2" xfId="4633"/>
    <cellStyle name="Normal 3 2 2 3 2 2 2 2 4 2 3" xfId="4634"/>
    <cellStyle name="Normal 3 2 2 3 2 2 2 2 4 3" xfId="4635"/>
    <cellStyle name="Normal 3 2 2 3 2 2 2 2 4 3 2" xfId="4636"/>
    <cellStyle name="Normal 3 2 2 3 2 2 2 2 4 4" xfId="4637"/>
    <cellStyle name="Normal 3 2 2 3 2 2 2 2 5" xfId="4638"/>
    <cellStyle name="Normal 3 2 2 3 2 2 2 2 5 2" xfId="4639"/>
    <cellStyle name="Normal 3 2 2 3 2 2 2 2 5 2 2" xfId="4640"/>
    <cellStyle name="Normal 3 2 2 3 2 2 2 2 5 3" xfId="4641"/>
    <cellStyle name="Normal 3 2 2 3 2 2 2 2 6" xfId="4642"/>
    <cellStyle name="Normal 3 2 2 3 2 2 2 2 6 2" xfId="4643"/>
    <cellStyle name="Normal 3 2 2 3 2 2 2 2 7" xfId="4644"/>
    <cellStyle name="Normal 3 2 2 3 2 2 2 3" xfId="4645"/>
    <cellStyle name="Normal 3 2 2 3 2 2 2 3 2" xfId="4646"/>
    <cellStyle name="Normal 3 2 2 3 2 2 2 3 2 2" xfId="4647"/>
    <cellStyle name="Normal 3 2 2 3 2 2 2 3 2 2 2" xfId="4648"/>
    <cellStyle name="Normal 3 2 2 3 2 2 2 3 2 2 2 2" xfId="4649"/>
    <cellStyle name="Normal 3 2 2 3 2 2 2 3 2 2 2 2 2" xfId="4650"/>
    <cellStyle name="Normal 3 2 2 3 2 2 2 3 2 2 2 3" xfId="4651"/>
    <cellStyle name="Normal 3 2 2 3 2 2 2 3 2 2 3" xfId="4652"/>
    <cellStyle name="Normal 3 2 2 3 2 2 2 3 2 2 3 2" xfId="4653"/>
    <cellStyle name="Normal 3 2 2 3 2 2 2 3 2 2 4" xfId="4654"/>
    <cellStyle name="Normal 3 2 2 3 2 2 2 3 2 3" xfId="4655"/>
    <cellStyle name="Normal 3 2 2 3 2 2 2 3 2 3 2" xfId="4656"/>
    <cellStyle name="Normal 3 2 2 3 2 2 2 3 2 3 2 2" xfId="4657"/>
    <cellStyle name="Normal 3 2 2 3 2 2 2 3 2 3 3" xfId="4658"/>
    <cellStyle name="Normal 3 2 2 3 2 2 2 3 2 4" xfId="4659"/>
    <cellStyle name="Normal 3 2 2 3 2 2 2 3 2 4 2" xfId="4660"/>
    <cellStyle name="Normal 3 2 2 3 2 2 2 3 2 5" xfId="4661"/>
    <cellStyle name="Normal 3 2 2 3 2 2 2 3 3" xfId="4662"/>
    <cellStyle name="Normal 3 2 2 3 2 2 2 3 3 2" xfId="4663"/>
    <cellStyle name="Normal 3 2 2 3 2 2 2 3 3 2 2" xfId="4664"/>
    <cellStyle name="Normal 3 2 2 3 2 2 2 3 3 2 2 2" xfId="4665"/>
    <cellStyle name="Normal 3 2 2 3 2 2 2 3 3 2 3" xfId="4666"/>
    <cellStyle name="Normal 3 2 2 3 2 2 2 3 3 3" xfId="4667"/>
    <cellStyle name="Normal 3 2 2 3 2 2 2 3 3 3 2" xfId="4668"/>
    <cellStyle name="Normal 3 2 2 3 2 2 2 3 3 4" xfId="4669"/>
    <cellStyle name="Normal 3 2 2 3 2 2 2 3 4" xfId="4670"/>
    <cellStyle name="Normal 3 2 2 3 2 2 2 3 4 2" xfId="4671"/>
    <cellStyle name="Normal 3 2 2 3 2 2 2 3 4 2 2" xfId="4672"/>
    <cellStyle name="Normal 3 2 2 3 2 2 2 3 4 3" xfId="4673"/>
    <cellStyle name="Normal 3 2 2 3 2 2 2 3 5" xfId="4674"/>
    <cellStyle name="Normal 3 2 2 3 2 2 2 3 5 2" xfId="4675"/>
    <cellStyle name="Normal 3 2 2 3 2 2 2 3 6" xfId="4676"/>
    <cellStyle name="Normal 3 2 2 3 2 2 2 4" xfId="4677"/>
    <cellStyle name="Normal 3 2 2 3 2 2 2 4 2" xfId="4678"/>
    <cellStyle name="Normal 3 2 2 3 2 2 2 4 2 2" xfId="4679"/>
    <cellStyle name="Normal 3 2 2 3 2 2 2 4 2 2 2" xfId="4680"/>
    <cellStyle name="Normal 3 2 2 3 2 2 2 4 2 2 2 2" xfId="4681"/>
    <cellStyle name="Normal 3 2 2 3 2 2 2 4 2 2 3" xfId="4682"/>
    <cellStyle name="Normal 3 2 2 3 2 2 2 4 2 3" xfId="4683"/>
    <cellStyle name="Normal 3 2 2 3 2 2 2 4 2 3 2" xfId="4684"/>
    <cellStyle name="Normal 3 2 2 3 2 2 2 4 2 4" xfId="4685"/>
    <cellStyle name="Normal 3 2 2 3 2 2 2 4 3" xfId="4686"/>
    <cellStyle name="Normal 3 2 2 3 2 2 2 4 3 2" xfId="4687"/>
    <cellStyle name="Normal 3 2 2 3 2 2 2 4 3 2 2" xfId="4688"/>
    <cellStyle name="Normal 3 2 2 3 2 2 2 4 3 3" xfId="4689"/>
    <cellStyle name="Normal 3 2 2 3 2 2 2 4 4" xfId="4690"/>
    <cellStyle name="Normal 3 2 2 3 2 2 2 4 4 2" xfId="4691"/>
    <cellStyle name="Normal 3 2 2 3 2 2 2 4 5" xfId="4692"/>
    <cellStyle name="Normal 3 2 2 3 2 2 2 5" xfId="4693"/>
    <cellStyle name="Normal 3 2 2 3 2 2 2 5 2" xfId="4694"/>
    <cellStyle name="Normal 3 2 2 3 2 2 2 5 2 2" xfId="4695"/>
    <cellStyle name="Normal 3 2 2 3 2 2 2 5 2 2 2" xfId="4696"/>
    <cellStyle name="Normal 3 2 2 3 2 2 2 5 2 3" xfId="4697"/>
    <cellStyle name="Normal 3 2 2 3 2 2 2 5 3" xfId="4698"/>
    <cellStyle name="Normal 3 2 2 3 2 2 2 5 3 2" xfId="4699"/>
    <cellStyle name="Normal 3 2 2 3 2 2 2 5 4" xfId="4700"/>
    <cellStyle name="Normal 3 2 2 3 2 2 2 6" xfId="4701"/>
    <cellStyle name="Normal 3 2 2 3 2 2 2 6 2" xfId="4702"/>
    <cellStyle name="Normal 3 2 2 3 2 2 2 6 2 2" xfId="4703"/>
    <cellStyle name="Normal 3 2 2 3 2 2 2 6 3" xfId="4704"/>
    <cellStyle name="Normal 3 2 2 3 2 2 2 7" xfId="4705"/>
    <cellStyle name="Normal 3 2 2 3 2 2 2 7 2" xfId="4706"/>
    <cellStyle name="Normal 3 2 2 3 2 2 2 8" xfId="4707"/>
    <cellStyle name="Normal 3 2 2 3 2 2 3" xfId="4708"/>
    <cellStyle name="Normal 3 2 2 3 2 2 3 2" xfId="4709"/>
    <cellStyle name="Normal 3 2 2 3 2 2 3 2 2" xfId="4710"/>
    <cellStyle name="Normal 3 2 2 3 2 2 3 2 2 2" xfId="4711"/>
    <cellStyle name="Normal 3 2 2 3 2 2 3 2 2 2 2" xfId="4712"/>
    <cellStyle name="Normal 3 2 2 3 2 2 3 2 2 2 2 2" xfId="4713"/>
    <cellStyle name="Normal 3 2 2 3 2 2 3 2 2 2 2 2 2" xfId="4714"/>
    <cellStyle name="Normal 3 2 2 3 2 2 3 2 2 2 2 3" xfId="4715"/>
    <cellStyle name="Normal 3 2 2 3 2 2 3 2 2 2 3" xfId="4716"/>
    <cellStyle name="Normal 3 2 2 3 2 2 3 2 2 2 3 2" xfId="4717"/>
    <cellStyle name="Normal 3 2 2 3 2 2 3 2 2 2 4" xfId="4718"/>
    <cellStyle name="Normal 3 2 2 3 2 2 3 2 2 3" xfId="4719"/>
    <cellStyle name="Normal 3 2 2 3 2 2 3 2 2 3 2" xfId="4720"/>
    <cellStyle name="Normal 3 2 2 3 2 2 3 2 2 3 2 2" xfId="4721"/>
    <cellStyle name="Normal 3 2 2 3 2 2 3 2 2 3 3" xfId="4722"/>
    <cellStyle name="Normal 3 2 2 3 2 2 3 2 2 4" xfId="4723"/>
    <cellStyle name="Normal 3 2 2 3 2 2 3 2 2 4 2" xfId="4724"/>
    <cellStyle name="Normal 3 2 2 3 2 2 3 2 2 5" xfId="4725"/>
    <cellStyle name="Normal 3 2 2 3 2 2 3 2 3" xfId="4726"/>
    <cellStyle name="Normal 3 2 2 3 2 2 3 2 3 2" xfId="4727"/>
    <cellStyle name="Normal 3 2 2 3 2 2 3 2 3 2 2" xfId="4728"/>
    <cellStyle name="Normal 3 2 2 3 2 2 3 2 3 2 2 2" xfId="4729"/>
    <cellStyle name="Normal 3 2 2 3 2 2 3 2 3 2 3" xfId="4730"/>
    <cellStyle name="Normal 3 2 2 3 2 2 3 2 3 3" xfId="4731"/>
    <cellStyle name="Normal 3 2 2 3 2 2 3 2 3 3 2" xfId="4732"/>
    <cellStyle name="Normal 3 2 2 3 2 2 3 2 3 4" xfId="4733"/>
    <cellStyle name="Normal 3 2 2 3 2 2 3 2 4" xfId="4734"/>
    <cellStyle name="Normal 3 2 2 3 2 2 3 2 4 2" xfId="4735"/>
    <cellStyle name="Normal 3 2 2 3 2 2 3 2 4 2 2" xfId="4736"/>
    <cellStyle name="Normal 3 2 2 3 2 2 3 2 4 3" xfId="4737"/>
    <cellStyle name="Normal 3 2 2 3 2 2 3 2 5" xfId="4738"/>
    <cellStyle name="Normal 3 2 2 3 2 2 3 2 5 2" xfId="4739"/>
    <cellStyle name="Normal 3 2 2 3 2 2 3 2 6" xfId="4740"/>
    <cellStyle name="Normal 3 2 2 3 2 2 3 3" xfId="4741"/>
    <cellStyle name="Normal 3 2 2 3 2 2 3 3 2" xfId="4742"/>
    <cellStyle name="Normal 3 2 2 3 2 2 3 3 2 2" xfId="4743"/>
    <cellStyle name="Normal 3 2 2 3 2 2 3 3 2 2 2" xfId="4744"/>
    <cellStyle name="Normal 3 2 2 3 2 2 3 3 2 2 2 2" xfId="4745"/>
    <cellStyle name="Normal 3 2 2 3 2 2 3 3 2 2 3" xfId="4746"/>
    <cellStyle name="Normal 3 2 2 3 2 2 3 3 2 3" xfId="4747"/>
    <cellStyle name="Normal 3 2 2 3 2 2 3 3 2 3 2" xfId="4748"/>
    <cellStyle name="Normal 3 2 2 3 2 2 3 3 2 4" xfId="4749"/>
    <cellStyle name="Normal 3 2 2 3 2 2 3 3 3" xfId="4750"/>
    <cellStyle name="Normal 3 2 2 3 2 2 3 3 3 2" xfId="4751"/>
    <cellStyle name="Normal 3 2 2 3 2 2 3 3 3 2 2" xfId="4752"/>
    <cellStyle name="Normal 3 2 2 3 2 2 3 3 3 3" xfId="4753"/>
    <cellStyle name="Normal 3 2 2 3 2 2 3 3 4" xfId="4754"/>
    <cellStyle name="Normal 3 2 2 3 2 2 3 3 4 2" xfId="4755"/>
    <cellStyle name="Normal 3 2 2 3 2 2 3 3 5" xfId="4756"/>
    <cellStyle name="Normal 3 2 2 3 2 2 3 4" xfId="4757"/>
    <cellStyle name="Normal 3 2 2 3 2 2 3 4 2" xfId="4758"/>
    <cellStyle name="Normal 3 2 2 3 2 2 3 4 2 2" xfId="4759"/>
    <cellStyle name="Normal 3 2 2 3 2 2 3 4 2 2 2" xfId="4760"/>
    <cellStyle name="Normal 3 2 2 3 2 2 3 4 2 3" xfId="4761"/>
    <cellStyle name="Normal 3 2 2 3 2 2 3 4 3" xfId="4762"/>
    <cellStyle name="Normal 3 2 2 3 2 2 3 4 3 2" xfId="4763"/>
    <cellStyle name="Normal 3 2 2 3 2 2 3 4 4" xfId="4764"/>
    <cellStyle name="Normal 3 2 2 3 2 2 3 5" xfId="4765"/>
    <cellStyle name="Normal 3 2 2 3 2 2 3 5 2" xfId="4766"/>
    <cellStyle name="Normal 3 2 2 3 2 2 3 5 2 2" xfId="4767"/>
    <cellStyle name="Normal 3 2 2 3 2 2 3 5 3" xfId="4768"/>
    <cellStyle name="Normal 3 2 2 3 2 2 3 6" xfId="4769"/>
    <cellStyle name="Normal 3 2 2 3 2 2 3 6 2" xfId="4770"/>
    <cellStyle name="Normal 3 2 2 3 2 2 3 7" xfId="4771"/>
    <cellStyle name="Normal 3 2 2 3 2 2 4" xfId="4772"/>
    <cellStyle name="Normal 3 2 2 3 2 2 4 2" xfId="4773"/>
    <cellStyle name="Normal 3 2 2 3 2 2 4 2 2" xfId="4774"/>
    <cellStyle name="Normal 3 2 2 3 2 2 4 2 2 2" xfId="4775"/>
    <cellStyle name="Normal 3 2 2 3 2 2 4 2 2 2 2" xfId="4776"/>
    <cellStyle name="Normal 3 2 2 3 2 2 4 2 2 2 2 2" xfId="4777"/>
    <cellStyle name="Normal 3 2 2 3 2 2 4 2 2 2 3" xfId="4778"/>
    <cellStyle name="Normal 3 2 2 3 2 2 4 2 2 3" xfId="4779"/>
    <cellStyle name="Normal 3 2 2 3 2 2 4 2 2 3 2" xfId="4780"/>
    <cellStyle name="Normal 3 2 2 3 2 2 4 2 2 4" xfId="4781"/>
    <cellStyle name="Normal 3 2 2 3 2 2 4 2 3" xfId="4782"/>
    <cellStyle name="Normal 3 2 2 3 2 2 4 2 3 2" xfId="4783"/>
    <cellStyle name="Normal 3 2 2 3 2 2 4 2 3 2 2" xfId="4784"/>
    <cellStyle name="Normal 3 2 2 3 2 2 4 2 3 3" xfId="4785"/>
    <cellStyle name="Normal 3 2 2 3 2 2 4 2 4" xfId="4786"/>
    <cellStyle name="Normal 3 2 2 3 2 2 4 2 4 2" xfId="4787"/>
    <cellStyle name="Normal 3 2 2 3 2 2 4 2 5" xfId="4788"/>
    <cellStyle name="Normal 3 2 2 3 2 2 4 3" xfId="4789"/>
    <cellStyle name="Normal 3 2 2 3 2 2 4 3 2" xfId="4790"/>
    <cellStyle name="Normal 3 2 2 3 2 2 4 3 2 2" xfId="4791"/>
    <cellStyle name="Normal 3 2 2 3 2 2 4 3 2 2 2" xfId="4792"/>
    <cellStyle name="Normal 3 2 2 3 2 2 4 3 2 3" xfId="4793"/>
    <cellStyle name="Normal 3 2 2 3 2 2 4 3 3" xfId="4794"/>
    <cellStyle name="Normal 3 2 2 3 2 2 4 3 3 2" xfId="4795"/>
    <cellStyle name="Normal 3 2 2 3 2 2 4 3 4" xfId="4796"/>
    <cellStyle name="Normal 3 2 2 3 2 2 4 4" xfId="4797"/>
    <cellStyle name="Normal 3 2 2 3 2 2 4 4 2" xfId="4798"/>
    <cellStyle name="Normal 3 2 2 3 2 2 4 4 2 2" xfId="4799"/>
    <cellStyle name="Normal 3 2 2 3 2 2 4 4 3" xfId="4800"/>
    <cellStyle name="Normal 3 2 2 3 2 2 4 5" xfId="4801"/>
    <cellStyle name="Normal 3 2 2 3 2 2 4 5 2" xfId="4802"/>
    <cellStyle name="Normal 3 2 2 3 2 2 4 6" xfId="4803"/>
    <cellStyle name="Normal 3 2 2 3 2 2 5" xfId="4804"/>
    <cellStyle name="Normal 3 2 2 3 2 2 5 2" xfId="4805"/>
    <cellStyle name="Normal 3 2 2 3 2 2 5 2 2" xfId="4806"/>
    <cellStyle name="Normal 3 2 2 3 2 2 5 2 2 2" xfId="4807"/>
    <cellStyle name="Normal 3 2 2 3 2 2 5 2 2 2 2" xfId="4808"/>
    <cellStyle name="Normal 3 2 2 3 2 2 5 2 2 3" xfId="4809"/>
    <cellStyle name="Normal 3 2 2 3 2 2 5 2 3" xfId="4810"/>
    <cellStyle name="Normal 3 2 2 3 2 2 5 2 3 2" xfId="4811"/>
    <cellStyle name="Normal 3 2 2 3 2 2 5 2 4" xfId="4812"/>
    <cellStyle name="Normal 3 2 2 3 2 2 5 3" xfId="4813"/>
    <cellStyle name="Normal 3 2 2 3 2 2 5 3 2" xfId="4814"/>
    <cellStyle name="Normal 3 2 2 3 2 2 5 3 2 2" xfId="4815"/>
    <cellStyle name="Normal 3 2 2 3 2 2 5 3 3" xfId="4816"/>
    <cellStyle name="Normal 3 2 2 3 2 2 5 4" xfId="4817"/>
    <cellStyle name="Normal 3 2 2 3 2 2 5 4 2" xfId="4818"/>
    <cellStyle name="Normal 3 2 2 3 2 2 5 5" xfId="4819"/>
    <cellStyle name="Normal 3 2 2 3 2 2 6" xfId="4820"/>
    <cellStyle name="Normal 3 2 2 3 2 2 6 2" xfId="4821"/>
    <cellStyle name="Normal 3 2 2 3 2 2 6 2 2" xfId="4822"/>
    <cellStyle name="Normal 3 2 2 3 2 2 6 2 2 2" xfId="4823"/>
    <cellStyle name="Normal 3 2 2 3 2 2 6 2 3" xfId="4824"/>
    <cellStyle name="Normal 3 2 2 3 2 2 6 3" xfId="4825"/>
    <cellStyle name="Normal 3 2 2 3 2 2 6 3 2" xfId="4826"/>
    <cellStyle name="Normal 3 2 2 3 2 2 6 4" xfId="4827"/>
    <cellStyle name="Normal 3 2 2 3 2 2 7" xfId="4828"/>
    <cellStyle name="Normal 3 2 2 3 2 2 7 2" xfId="4829"/>
    <cellStyle name="Normal 3 2 2 3 2 2 7 2 2" xfId="4830"/>
    <cellStyle name="Normal 3 2 2 3 2 2 7 3" xfId="4831"/>
    <cellStyle name="Normal 3 2 2 3 2 2 8" xfId="4832"/>
    <cellStyle name="Normal 3 2 2 3 2 2 8 2" xfId="4833"/>
    <cellStyle name="Normal 3 2 2 3 2 2 9" xfId="4834"/>
    <cellStyle name="Normal 3 2 2 3 2 3" xfId="4835"/>
    <cellStyle name="Normal 3 2 2 3 2 3 2" xfId="4836"/>
    <cellStyle name="Normal 3 2 2 3 2 3 2 2" xfId="4837"/>
    <cellStyle name="Normal 3 2 2 3 2 3 2 2 2" xfId="4838"/>
    <cellStyle name="Normal 3 2 2 3 2 3 2 2 2 2" xfId="4839"/>
    <cellStyle name="Normal 3 2 2 3 2 3 2 2 2 2 2" xfId="4840"/>
    <cellStyle name="Normal 3 2 2 3 2 3 2 2 2 2 2 2" xfId="4841"/>
    <cellStyle name="Normal 3 2 2 3 2 3 2 2 2 2 2 2 2" xfId="4842"/>
    <cellStyle name="Normal 3 2 2 3 2 3 2 2 2 2 2 3" xfId="4843"/>
    <cellStyle name="Normal 3 2 2 3 2 3 2 2 2 2 3" xfId="4844"/>
    <cellStyle name="Normal 3 2 2 3 2 3 2 2 2 2 3 2" xfId="4845"/>
    <cellStyle name="Normal 3 2 2 3 2 3 2 2 2 2 4" xfId="4846"/>
    <cellStyle name="Normal 3 2 2 3 2 3 2 2 2 3" xfId="4847"/>
    <cellStyle name="Normal 3 2 2 3 2 3 2 2 2 3 2" xfId="4848"/>
    <cellStyle name="Normal 3 2 2 3 2 3 2 2 2 3 2 2" xfId="4849"/>
    <cellStyle name="Normal 3 2 2 3 2 3 2 2 2 3 3" xfId="4850"/>
    <cellStyle name="Normal 3 2 2 3 2 3 2 2 2 4" xfId="4851"/>
    <cellStyle name="Normal 3 2 2 3 2 3 2 2 2 4 2" xfId="4852"/>
    <cellStyle name="Normal 3 2 2 3 2 3 2 2 2 5" xfId="4853"/>
    <cellStyle name="Normal 3 2 2 3 2 3 2 2 3" xfId="4854"/>
    <cellStyle name="Normal 3 2 2 3 2 3 2 2 3 2" xfId="4855"/>
    <cellStyle name="Normal 3 2 2 3 2 3 2 2 3 2 2" xfId="4856"/>
    <cellStyle name="Normal 3 2 2 3 2 3 2 2 3 2 2 2" xfId="4857"/>
    <cellStyle name="Normal 3 2 2 3 2 3 2 2 3 2 3" xfId="4858"/>
    <cellStyle name="Normal 3 2 2 3 2 3 2 2 3 3" xfId="4859"/>
    <cellStyle name="Normal 3 2 2 3 2 3 2 2 3 3 2" xfId="4860"/>
    <cellStyle name="Normal 3 2 2 3 2 3 2 2 3 4" xfId="4861"/>
    <cellStyle name="Normal 3 2 2 3 2 3 2 2 4" xfId="4862"/>
    <cellStyle name="Normal 3 2 2 3 2 3 2 2 4 2" xfId="4863"/>
    <cellStyle name="Normal 3 2 2 3 2 3 2 2 4 2 2" xfId="4864"/>
    <cellStyle name="Normal 3 2 2 3 2 3 2 2 4 3" xfId="4865"/>
    <cellStyle name="Normal 3 2 2 3 2 3 2 2 5" xfId="4866"/>
    <cellStyle name="Normal 3 2 2 3 2 3 2 2 5 2" xfId="4867"/>
    <cellStyle name="Normal 3 2 2 3 2 3 2 2 6" xfId="4868"/>
    <cellStyle name="Normal 3 2 2 3 2 3 2 3" xfId="4869"/>
    <cellStyle name="Normal 3 2 2 3 2 3 2 3 2" xfId="4870"/>
    <cellStyle name="Normal 3 2 2 3 2 3 2 3 2 2" xfId="4871"/>
    <cellStyle name="Normal 3 2 2 3 2 3 2 3 2 2 2" xfId="4872"/>
    <cellStyle name="Normal 3 2 2 3 2 3 2 3 2 2 2 2" xfId="4873"/>
    <cellStyle name="Normal 3 2 2 3 2 3 2 3 2 2 3" xfId="4874"/>
    <cellStyle name="Normal 3 2 2 3 2 3 2 3 2 3" xfId="4875"/>
    <cellStyle name="Normal 3 2 2 3 2 3 2 3 2 3 2" xfId="4876"/>
    <cellStyle name="Normal 3 2 2 3 2 3 2 3 2 4" xfId="4877"/>
    <cellStyle name="Normal 3 2 2 3 2 3 2 3 3" xfId="4878"/>
    <cellStyle name="Normal 3 2 2 3 2 3 2 3 3 2" xfId="4879"/>
    <cellStyle name="Normal 3 2 2 3 2 3 2 3 3 2 2" xfId="4880"/>
    <cellStyle name="Normal 3 2 2 3 2 3 2 3 3 3" xfId="4881"/>
    <cellStyle name="Normal 3 2 2 3 2 3 2 3 4" xfId="4882"/>
    <cellStyle name="Normal 3 2 2 3 2 3 2 3 4 2" xfId="4883"/>
    <cellStyle name="Normal 3 2 2 3 2 3 2 3 5" xfId="4884"/>
    <cellStyle name="Normal 3 2 2 3 2 3 2 4" xfId="4885"/>
    <cellStyle name="Normal 3 2 2 3 2 3 2 4 2" xfId="4886"/>
    <cellStyle name="Normal 3 2 2 3 2 3 2 4 2 2" xfId="4887"/>
    <cellStyle name="Normal 3 2 2 3 2 3 2 4 2 2 2" xfId="4888"/>
    <cellStyle name="Normal 3 2 2 3 2 3 2 4 2 3" xfId="4889"/>
    <cellStyle name="Normal 3 2 2 3 2 3 2 4 3" xfId="4890"/>
    <cellStyle name="Normal 3 2 2 3 2 3 2 4 3 2" xfId="4891"/>
    <cellStyle name="Normal 3 2 2 3 2 3 2 4 4" xfId="4892"/>
    <cellStyle name="Normal 3 2 2 3 2 3 2 5" xfId="4893"/>
    <cellStyle name="Normal 3 2 2 3 2 3 2 5 2" xfId="4894"/>
    <cellStyle name="Normal 3 2 2 3 2 3 2 5 2 2" xfId="4895"/>
    <cellStyle name="Normal 3 2 2 3 2 3 2 5 3" xfId="4896"/>
    <cellStyle name="Normal 3 2 2 3 2 3 2 6" xfId="4897"/>
    <cellStyle name="Normal 3 2 2 3 2 3 2 6 2" xfId="4898"/>
    <cellStyle name="Normal 3 2 2 3 2 3 2 7" xfId="4899"/>
    <cellStyle name="Normal 3 2 2 3 2 3 3" xfId="4900"/>
    <cellStyle name="Normal 3 2 2 3 2 3 3 2" xfId="4901"/>
    <cellStyle name="Normal 3 2 2 3 2 3 3 2 2" xfId="4902"/>
    <cellStyle name="Normal 3 2 2 3 2 3 3 2 2 2" xfId="4903"/>
    <cellStyle name="Normal 3 2 2 3 2 3 3 2 2 2 2" xfId="4904"/>
    <cellStyle name="Normal 3 2 2 3 2 3 3 2 2 2 2 2" xfId="4905"/>
    <cellStyle name="Normal 3 2 2 3 2 3 3 2 2 2 3" xfId="4906"/>
    <cellStyle name="Normal 3 2 2 3 2 3 3 2 2 3" xfId="4907"/>
    <cellStyle name="Normal 3 2 2 3 2 3 3 2 2 3 2" xfId="4908"/>
    <cellStyle name="Normal 3 2 2 3 2 3 3 2 2 4" xfId="4909"/>
    <cellStyle name="Normal 3 2 2 3 2 3 3 2 3" xfId="4910"/>
    <cellStyle name="Normal 3 2 2 3 2 3 3 2 3 2" xfId="4911"/>
    <cellStyle name="Normal 3 2 2 3 2 3 3 2 3 2 2" xfId="4912"/>
    <cellStyle name="Normal 3 2 2 3 2 3 3 2 3 3" xfId="4913"/>
    <cellStyle name="Normal 3 2 2 3 2 3 3 2 4" xfId="4914"/>
    <cellStyle name="Normal 3 2 2 3 2 3 3 2 4 2" xfId="4915"/>
    <cellStyle name="Normal 3 2 2 3 2 3 3 2 5" xfId="4916"/>
    <cellStyle name="Normal 3 2 2 3 2 3 3 3" xfId="4917"/>
    <cellStyle name="Normal 3 2 2 3 2 3 3 3 2" xfId="4918"/>
    <cellStyle name="Normal 3 2 2 3 2 3 3 3 2 2" xfId="4919"/>
    <cellStyle name="Normal 3 2 2 3 2 3 3 3 2 2 2" xfId="4920"/>
    <cellStyle name="Normal 3 2 2 3 2 3 3 3 2 3" xfId="4921"/>
    <cellStyle name="Normal 3 2 2 3 2 3 3 3 3" xfId="4922"/>
    <cellStyle name="Normal 3 2 2 3 2 3 3 3 3 2" xfId="4923"/>
    <cellStyle name="Normal 3 2 2 3 2 3 3 3 4" xfId="4924"/>
    <cellStyle name="Normal 3 2 2 3 2 3 3 4" xfId="4925"/>
    <cellStyle name="Normal 3 2 2 3 2 3 3 4 2" xfId="4926"/>
    <cellStyle name="Normal 3 2 2 3 2 3 3 4 2 2" xfId="4927"/>
    <cellStyle name="Normal 3 2 2 3 2 3 3 4 3" xfId="4928"/>
    <cellStyle name="Normal 3 2 2 3 2 3 3 5" xfId="4929"/>
    <cellStyle name="Normal 3 2 2 3 2 3 3 5 2" xfId="4930"/>
    <cellStyle name="Normal 3 2 2 3 2 3 3 6" xfId="4931"/>
    <cellStyle name="Normal 3 2 2 3 2 3 4" xfId="4932"/>
    <cellStyle name="Normal 3 2 2 3 2 3 4 2" xfId="4933"/>
    <cellStyle name="Normal 3 2 2 3 2 3 4 2 2" xfId="4934"/>
    <cellStyle name="Normal 3 2 2 3 2 3 4 2 2 2" xfId="4935"/>
    <cellStyle name="Normal 3 2 2 3 2 3 4 2 2 2 2" xfId="4936"/>
    <cellStyle name="Normal 3 2 2 3 2 3 4 2 2 3" xfId="4937"/>
    <cellStyle name="Normal 3 2 2 3 2 3 4 2 3" xfId="4938"/>
    <cellStyle name="Normal 3 2 2 3 2 3 4 2 3 2" xfId="4939"/>
    <cellStyle name="Normal 3 2 2 3 2 3 4 2 4" xfId="4940"/>
    <cellStyle name="Normal 3 2 2 3 2 3 4 3" xfId="4941"/>
    <cellStyle name="Normal 3 2 2 3 2 3 4 3 2" xfId="4942"/>
    <cellStyle name="Normal 3 2 2 3 2 3 4 3 2 2" xfId="4943"/>
    <cellStyle name="Normal 3 2 2 3 2 3 4 3 3" xfId="4944"/>
    <cellStyle name="Normal 3 2 2 3 2 3 4 4" xfId="4945"/>
    <cellStyle name="Normal 3 2 2 3 2 3 4 4 2" xfId="4946"/>
    <cellStyle name="Normal 3 2 2 3 2 3 4 5" xfId="4947"/>
    <cellStyle name="Normal 3 2 2 3 2 3 5" xfId="4948"/>
    <cellStyle name="Normal 3 2 2 3 2 3 5 2" xfId="4949"/>
    <cellStyle name="Normal 3 2 2 3 2 3 5 2 2" xfId="4950"/>
    <cellStyle name="Normal 3 2 2 3 2 3 5 2 2 2" xfId="4951"/>
    <cellStyle name="Normal 3 2 2 3 2 3 5 2 3" xfId="4952"/>
    <cellStyle name="Normal 3 2 2 3 2 3 5 3" xfId="4953"/>
    <cellStyle name="Normal 3 2 2 3 2 3 5 3 2" xfId="4954"/>
    <cellStyle name="Normal 3 2 2 3 2 3 5 4" xfId="4955"/>
    <cellStyle name="Normal 3 2 2 3 2 3 6" xfId="4956"/>
    <cellStyle name="Normal 3 2 2 3 2 3 6 2" xfId="4957"/>
    <cellStyle name="Normal 3 2 2 3 2 3 6 2 2" xfId="4958"/>
    <cellStyle name="Normal 3 2 2 3 2 3 6 3" xfId="4959"/>
    <cellStyle name="Normal 3 2 2 3 2 3 7" xfId="4960"/>
    <cellStyle name="Normal 3 2 2 3 2 3 7 2" xfId="4961"/>
    <cellStyle name="Normal 3 2 2 3 2 3 8" xfId="4962"/>
    <cellStyle name="Normal 3 2 2 3 2 4" xfId="4963"/>
    <cellStyle name="Normal 3 2 2 3 2 4 2" xfId="4964"/>
    <cellStyle name="Normal 3 2 2 3 2 4 2 2" xfId="4965"/>
    <cellStyle name="Normal 3 2 2 3 2 4 2 2 2" xfId="4966"/>
    <cellStyle name="Normal 3 2 2 3 2 4 2 2 2 2" xfId="4967"/>
    <cellStyle name="Normal 3 2 2 3 2 4 2 2 2 2 2" xfId="4968"/>
    <cellStyle name="Normal 3 2 2 3 2 4 2 2 2 2 2 2" xfId="4969"/>
    <cellStyle name="Normal 3 2 2 3 2 4 2 2 2 2 3" xfId="4970"/>
    <cellStyle name="Normal 3 2 2 3 2 4 2 2 2 3" xfId="4971"/>
    <cellStyle name="Normal 3 2 2 3 2 4 2 2 2 3 2" xfId="4972"/>
    <cellStyle name="Normal 3 2 2 3 2 4 2 2 2 4" xfId="4973"/>
    <cellStyle name="Normal 3 2 2 3 2 4 2 2 3" xfId="4974"/>
    <cellStyle name="Normal 3 2 2 3 2 4 2 2 3 2" xfId="4975"/>
    <cellStyle name="Normal 3 2 2 3 2 4 2 2 3 2 2" xfId="4976"/>
    <cellStyle name="Normal 3 2 2 3 2 4 2 2 3 3" xfId="4977"/>
    <cellStyle name="Normal 3 2 2 3 2 4 2 2 4" xfId="4978"/>
    <cellStyle name="Normal 3 2 2 3 2 4 2 2 4 2" xfId="4979"/>
    <cellStyle name="Normal 3 2 2 3 2 4 2 2 5" xfId="4980"/>
    <cellStyle name="Normal 3 2 2 3 2 4 2 3" xfId="4981"/>
    <cellStyle name="Normal 3 2 2 3 2 4 2 3 2" xfId="4982"/>
    <cellStyle name="Normal 3 2 2 3 2 4 2 3 2 2" xfId="4983"/>
    <cellStyle name="Normal 3 2 2 3 2 4 2 3 2 2 2" xfId="4984"/>
    <cellStyle name="Normal 3 2 2 3 2 4 2 3 2 3" xfId="4985"/>
    <cellStyle name="Normal 3 2 2 3 2 4 2 3 3" xfId="4986"/>
    <cellStyle name="Normal 3 2 2 3 2 4 2 3 3 2" xfId="4987"/>
    <cellStyle name="Normal 3 2 2 3 2 4 2 3 4" xfId="4988"/>
    <cellStyle name="Normal 3 2 2 3 2 4 2 4" xfId="4989"/>
    <cellStyle name="Normal 3 2 2 3 2 4 2 4 2" xfId="4990"/>
    <cellStyle name="Normal 3 2 2 3 2 4 2 4 2 2" xfId="4991"/>
    <cellStyle name="Normal 3 2 2 3 2 4 2 4 3" xfId="4992"/>
    <cellStyle name="Normal 3 2 2 3 2 4 2 5" xfId="4993"/>
    <cellStyle name="Normal 3 2 2 3 2 4 2 5 2" xfId="4994"/>
    <cellStyle name="Normal 3 2 2 3 2 4 2 6" xfId="4995"/>
    <cellStyle name="Normal 3 2 2 3 2 4 3" xfId="4996"/>
    <cellStyle name="Normal 3 2 2 3 2 4 3 2" xfId="4997"/>
    <cellStyle name="Normal 3 2 2 3 2 4 3 2 2" xfId="4998"/>
    <cellStyle name="Normal 3 2 2 3 2 4 3 2 2 2" xfId="4999"/>
    <cellStyle name="Normal 3 2 2 3 2 4 3 2 2 2 2" xfId="5000"/>
    <cellStyle name="Normal 3 2 2 3 2 4 3 2 2 3" xfId="5001"/>
    <cellStyle name="Normal 3 2 2 3 2 4 3 2 3" xfId="5002"/>
    <cellStyle name="Normal 3 2 2 3 2 4 3 2 3 2" xfId="5003"/>
    <cellStyle name="Normal 3 2 2 3 2 4 3 2 4" xfId="5004"/>
    <cellStyle name="Normal 3 2 2 3 2 4 3 3" xfId="5005"/>
    <cellStyle name="Normal 3 2 2 3 2 4 3 3 2" xfId="5006"/>
    <cellStyle name="Normal 3 2 2 3 2 4 3 3 2 2" xfId="5007"/>
    <cellStyle name="Normal 3 2 2 3 2 4 3 3 3" xfId="5008"/>
    <cellStyle name="Normal 3 2 2 3 2 4 3 4" xfId="5009"/>
    <cellStyle name="Normal 3 2 2 3 2 4 3 4 2" xfId="5010"/>
    <cellStyle name="Normal 3 2 2 3 2 4 3 5" xfId="5011"/>
    <cellStyle name="Normal 3 2 2 3 2 4 4" xfId="5012"/>
    <cellStyle name="Normal 3 2 2 3 2 4 4 2" xfId="5013"/>
    <cellStyle name="Normal 3 2 2 3 2 4 4 2 2" xfId="5014"/>
    <cellStyle name="Normal 3 2 2 3 2 4 4 2 2 2" xfId="5015"/>
    <cellStyle name="Normal 3 2 2 3 2 4 4 2 3" xfId="5016"/>
    <cellStyle name="Normal 3 2 2 3 2 4 4 3" xfId="5017"/>
    <cellStyle name="Normal 3 2 2 3 2 4 4 3 2" xfId="5018"/>
    <cellStyle name="Normal 3 2 2 3 2 4 4 4" xfId="5019"/>
    <cellStyle name="Normal 3 2 2 3 2 4 5" xfId="5020"/>
    <cellStyle name="Normal 3 2 2 3 2 4 5 2" xfId="5021"/>
    <cellStyle name="Normal 3 2 2 3 2 4 5 2 2" xfId="5022"/>
    <cellStyle name="Normal 3 2 2 3 2 4 5 3" xfId="5023"/>
    <cellStyle name="Normal 3 2 2 3 2 4 6" xfId="5024"/>
    <cellStyle name="Normal 3 2 2 3 2 4 6 2" xfId="5025"/>
    <cellStyle name="Normal 3 2 2 3 2 4 7" xfId="5026"/>
    <cellStyle name="Normal 3 2 2 3 2 5" xfId="5027"/>
    <cellStyle name="Normal 3 2 2 3 2 5 2" xfId="5028"/>
    <cellStyle name="Normal 3 2 2 3 2 5 2 2" xfId="5029"/>
    <cellStyle name="Normal 3 2 2 3 2 5 2 2 2" xfId="5030"/>
    <cellStyle name="Normal 3 2 2 3 2 5 2 2 2 2" xfId="5031"/>
    <cellStyle name="Normal 3 2 2 3 2 5 2 2 2 2 2" xfId="5032"/>
    <cellStyle name="Normal 3 2 2 3 2 5 2 2 2 3" xfId="5033"/>
    <cellStyle name="Normal 3 2 2 3 2 5 2 2 3" xfId="5034"/>
    <cellStyle name="Normal 3 2 2 3 2 5 2 2 3 2" xfId="5035"/>
    <cellStyle name="Normal 3 2 2 3 2 5 2 2 4" xfId="5036"/>
    <cellStyle name="Normal 3 2 2 3 2 5 2 3" xfId="5037"/>
    <cellStyle name="Normal 3 2 2 3 2 5 2 3 2" xfId="5038"/>
    <cellStyle name="Normal 3 2 2 3 2 5 2 3 2 2" xfId="5039"/>
    <cellStyle name="Normal 3 2 2 3 2 5 2 3 3" xfId="5040"/>
    <cellStyle name="Normal 3 2 2 3 2 5 2 4" xfId="5041"/>
    <cellStyle name="Normal 3 2 2 3 2 5 2 4 2" xfId="5042"/>
    <cellStyle name="Normal 3 2 2 3 2 5 2 5" xfId="5043"/>
    <cellStyle name="Normal 3 2 2 3 2 5 3" xfId="5044"/>
    <cellStyle name="Normal 3 2 2 3 2 5 3 2" xfId="5045"/>
    <cellStyle name="Normal 3 2 2 3 2 5 3 2 2" xfId="5046"/>
    <cellStyle name="Normal 3 2 2 3 2 5 3 2 2 2" xfId="5047"/>
    <cellStyle name="Normal 3 2 2 3 2 5 3 2 3" xfId="5048"/>
    <cellStyle name="Normal 3 2 2 3 2 5 3 3" xfId="5049"/>
    <cellStyle name="Normal 3 2 2 3 2 5 3 3 2" xfId="5050"/>
    <cellStyle name="Normal 3 2 2 3 2 5 3 4" xfId="5051"/>
    <cellStyle name="Normal 3 2 2 3 2 5 4" xfId="5052"/>
    <cellStyle name="Normal 3 2 2 3 2 5 4 2" xfId="5053"/>
    <cellStyle name="Normal 3 2 2 3 2 5 4 2 2" xfId="5054"/>
    <cellStyle name="Normal 3 2 2 3 2 5 4 3" xfId="5055"/>
    <cellStyle name="Normal 3 2 2 3 2 5 5" xfId="5056"/>
    <cellStyle name="Normal 3 2 2 3 2 5 5 2" xfId="5057"/>
    <cellStyle name="Normal 3 2 2 3 2 5 6" xfId="5058"/>
    <cellStyle name="Normal 3 2 2 3 2 6" xfId="5059"/>
    <cellStyle name="Normal 3 2 2 3 2 6 2" xfId="5060"/>
    <cellStyle name="Normal 3 2 2 3 2 6 2 2" xfId="5061"/>
    <cellStyle name="Normal 3 2 2 3 2 6 2 2 2" xfId="5062"/>
    <cellStyle name="Normal 3 2 2 3 2 6 2 2 2 2" xfId="5063"/>
    <cellStyle name="Normal 3 2 2 3 2 6 2 2 3" xfId="5064"/>
    <cellStyle name="Normal 3 2 2 3 2 6 2 3" xfId="5065"/>
    <cellStyle name="Normal 3 2 2 3 2 6 2 3 2" xfId="5066"/>
    <cellStyle name="Normal 3 2 2 3 2 6 2 4" xfId="5067"/>
    <cellStyle name="Normal 3 2 2 3 2 6 3" xfId="5068"/>
    <cellStyle name="Normal 3 2 2 3 2 6 3 2" xfId="5069"/>
    <cellStyle name="Normal 3 2 2 3 2 6 3 2 2" xfId="5070"/>
    <cellStyle name="Normal 3 2 2 3 2 6 3 3" xfId="5071"/>
    <cellStyle name="Normal 3 2 2 3 2 6 4" xfId="5072"/>
    <cellStyle name="Normal 3 2 2 3 2 6 4 2" xfId="5073"/>
    <cellStyle name="Normal 3 2 2 3 2 6 5" xfId="5074"/>
    <cellStyle name="Normal 3 2 2 3 2 7" xfId="5075"/>
    <cellStyle name="Normal 3 2 2 3 2 7 2" xfId="5076"/>
    <cellStyle name="Normal 3 2 2 3 2 7 2 2" xfId="5077"/>
    <cellStyle name="Normal 3 2 2 3 2 7 2 2 2" xfId="5078"/>
    <cellStyle name="Normal 3 2 2 3 2 7 2 3" xfId="5079"/>
    <cellStyle name="Normal 3 2 2 3 2 7 3" xfId="5080"/>
    <cellStyle name="Normal 3 2 2 3 2 7 3 2" xfId="5081"/>
    <cellStyle name="Normal 3 2 2 3 2 7 4" xfId="5082"/>
    <cellStyle name="Normal 3 2 2 3 2 8" xfId="5083"/>
    <cellStyle name="Normal 3 2 2 3 2 8 2" xfId="5084"/>
    <cellStyle name="Normal 3 2 2 3 2 8 2 2" xfId="5085"/>
    <cellStyle name="Normal 3 2 2 3 2 8 3" xfId="5086"/>
    <cellStyle name="Normal 3 2 2 3 2 9" xfId="5087"/>
    <cellStyle name="Normal 3 2 2 3 2 9 2" xfId="5088"/>
    <cellStyle name="Normal 3 2 2 3 3" xfId="5089"/>
    <cellStyle name="Normal 3 2 2 3 3 2" xfId="5090"/>
    <cellStyle name="Normal 3 2 2 3 3 2 2" xfId="5091"/>
    <cellStyle name="Normal 3 2 2 3 3 2 2 2" xfId="5092"/>
    <cellStyle name="Normal 3 2 2 3 3 2 2 2 2" xfId="5093"/>
    <cellStyle name="Normal 3 2 2 3 3 2 2 2 2 2" xfId="5094"/>
    <cellStyle name="Normal 3 2 2 3 3 2 2 2 2 2 2" xfId="5095"/>
    <cellStyle name="Normal 3 2 2 3 3 2 2 2 2 2 2 2" xfId="5096"/>
    <cellStyle name="Normal 3 2 2 3 3 2 2 2 2 2 2 2 2" xfId="5097"/>
    <cellStyle name="Normal 3 2 2 3 3 2 2 2 2 2 2 3" xfId="5098"/>
    <cellStyle name="Normal 3 2 2 3 3 2 2 2 2 2 3" xfId="5099"/>
    <cellStyle name="Normal 3 2 2 3 3 2 2 2 2 2 3 2" xfId="5100"/>
    <cellStyle name="Normal 3 2 2 3 3 2 2 2 2 2 4" xfId="5101"/>
    <cellStyle name="Normal 3 2 2 3 3 2 2 2 2 3" xfId="5102"/>
    <cellStyle name="Normal 3 2 2 3 3 2 2 2 2 3 2" xfId="5103"/>
    <cellStyle name="Normal 3 2 2 3 3 2 2 2 2 3 2 2" xfId="5104"/>
    <cellStyle name="Normal 3 2 2 3 3 2 2 2 2 3 3" xfId="5105"/>
    <cellStyle name="Normal 3 2 2 3 3 2 2 2 2 4" xfId="5106"/>
    <cellStyle name="Normal 3 2 2 3 3 2 2 2 2 4 2" xfId="5107"/>
    <cellStyle name="Normal 3 2 2 3 3 2 2 2 2 5" xfId="5108"/>
    <cellStyle name="Normal 3 2 2 3 3 2 2 2 3" xfId="5109"/>
    <cellStyle name="Normal 3 2 2 3 3 2 2 2 3 2" xfId="5110"/>
    <cellStyle name="Normal 3 2 2 3 3 2 2 2 3 2 2" xfId="5111"/>
    <cellStyle name="Normal 3 2 2 3 3 2 2 2 3 2 2 2" xfId="5112"/>
    <cellStyle name="Normal 3 2 2 3 3 2 2 2 3 2 3" xfId="5113"/>
    <cellStyle name="Normal 3 2 2 3 3 2 2 2 3 3" xfId="5114"/>
    <cellStyle name="Normal 3 2 2 3 3 2 2 2 3 3 2" xfId="5115"/>
    <cellStyle name="Normal 3 2 2 3 3 2 2 2 3 4" xfId="5116"/>
    <cellStyle name="Normal 3 2 2 3 3 2 2 2 4" xfId="5117"/>
    <cellStyle name="Normal 3 2 2 3 3 2 2 2 4 2" xfId="5118"/>
    <cellStyle name="Normal 3 2 2 3 3 2 2 2 4 2 2" xfId="5119"/>
    <cellStyle name="Normal 3 2 2 3 3 2 2 2 4 3" xfId="5120"/>
    <cellStyle name="Normal 3 2 2 3 3 2 2 2 5" xfId="5121"/>
    <cellStyle name="Normal 3 2 2 3 3 2 2 2 5 2" xfId="5122"/>
    <cellStyle name="Normal 3 2 2 3 3 2 2 2 6" xfId="5123"/>
    <cellStyle name="Normal 3 2 2 3 3 2 2 3" xfId="5124"/>
    <cellStyle name="Normal 3 2 2 3 3 2 2 3 2" xfId="5125"/>
    <cellStyle name="Normal 3 2 2 3 3 2 2 3 2 2" xfId="5126"/>
    <cellStyle name="Normal 3 2 2 3 3 2 2 3 2 2 2" xfId="5127"/>
    <cellStyle name="Normal 3 2 2 3 3 2 2 3 2 2 2 2" xfId="5128"/>
    <cellStyle name="Normal 3 2 2 3 3 2 2 3 2 2 3" xfId="5129"/>
    <cellStyle name="Normal 3 2 2 3 3 2 2 3 2 3" xfId="5130"/>
    <cellStyle name="Normal 3 2 2 3 3 2 2 3 2 3 2" xfId="5131"/>
    <cellStyle name="Normal 3 2 2 3 3 2 2 3 2 4" xfId="5132"/>
    <cellStyle name="Normal 3 2 2 3 3 2 2 3 3" xfId="5133"/>
    <cellStyle name="Normal 3 2 2 3 3 2 2 3 3 2" xfId="5134"/>
    <cellStyle name="Normal 3 2 2 3 3 2 2 3 3 2 2" xfId="5135"/>
    <cellStyle name="Normal 3 2 2 3 3 2 2 3 3 3" xfId="5136"/>
    <cellStyle name="Normal 3 2 2 3 3 2 2 3 4" xfId="5137"/>
    <cellStyle name="Normal 3 2 2 3 3 2 2 3 4 2" xfId="5138"/>
    <cellStyle name="Normal 3 2 2 3 3 2 2 3 5" xfId="5139"/>
    <cellStyle name="Normal 3 2 2 3 3 2 2 4" xfId="5140"/>
    <cellStyle name="Normal 3 2 2 3 3 2 2 4 2" xfId="5141"/>
    <cellStyle name="Normal 3 2 2 3 3 2 2 4 2 2" xfId="5142"/>
    <cellStyle name="Normal 3 2 2 3 3 2 2 4 2 2 2" xfId="5143"/>
    <cellStyle name="Normal 3 2 2 3 3 2 2 4 2 3" xfId="5144"/>
    <cellStyle name="Normal 3 2 2 3 3 2 2 4 3" xfId="5145"/>
    <cellStyle name="Normal 3 2 2 3 3 2 2 4 3 2" xfId="5146"/>
    <cellStyle name="Normal 3 2 2 3 3 2 2 4 4" xfId="5147"/>
    <cellStyle name="Normal 3 2 2 3 3 2 2 5" xfId="5148"/>
    <cellStyle name="Normal 3 2 2 3 3 2 2 5 2" xfId="5149"/>
    <cellStyle name="Normal 3 2 2 3 3 2 2 5 2 2" xfId="5150"/>
    <cellStyle name="Normal 3 2 2 3 3 2 2 5 3" xfId="5151"/>
    <cellStyle name="Normal 3 2 2 3 3 2 2 6" xfId="5152"/>
    <cellStyle name="Normal 3 2 2 3 3 2 2 6 2" xfId="5153"/>
    <cellStyle name="Normal 3 2 2 3 3 2 2 7" xfId="5154"/>
    <cellStyle name="Normal 3 2 2 3 3 2 3" xfId="5155"/>
    <cellStyle name="Normal 3 2 2 3 3 2 3 2" xfId="5156"/>
    <cellStyle name="Normal 3 2 2 3 3 2 3 2 2" xfId="5157"/>
    <cellStyle name="Normal 3 2 2 3 3 2 3 2 2 2" xfId="5158"/>
    <cellStyle name="Normal 3 2 2 3 3 2 3 2 2 2 2" xfId="5159"/>
    <cellStyle name="Normal 3 2 2 3 3 2 3 2 2 2 2 2" xfId="5160"/>
    <cellStyle name="Normal 3 2 2 3 3 2 3 2 2 2 3" xfId="5161"/>
    <cellStyle name="Normal 3 2 2 3 3 2 3 2 2 3" xfId="5162"/>
    <cellStyle name="Normal 3 2 2 3 3 2 3 2 2 3 2" xfId="5163"/>
    <cellStyle name="Normal 3 2 2 3 3 2 3 2 2 4" xfId="5164"/>
    <cellStyle name="Normal 3 2 2 3 3 2 3 2 3" xfId="5165"/>
    <cellStyle name="Normal 3 2 2 3 3 2 3 2 3 2" xfId="5166"/>
    <cellStyle name="Normal 3 2 2 3 3 2 3 2 3 2 2" xfId="5167"/>
    <cellStyle name="Normal 3 2 2 3 3 2 3 2 3 3" xfId="5168"/>
    <cellStyle name="Normal 3 2 2 3 3 2 3 2 4" xfId="5169"/>
    <cellStyle name="Normal 3 2 2 3 3 2 3 2 4 2" xfId="5170"/>
    <cellStyle name="Normal 3 2 2 3 3 2 3 2 5" xfId="5171"/>
    <cellStyle name="Normal 3 2 2 3 3 2 3 3" xfId="5172"/>
    <cellStyle name="Normal 3 2 2 3 3 2 3 3 2" xfId="5173"/>
    <cellStyle name="Normal 3 2 2 3 3 2 3 3 2 2" xfId="5174"/>
    <cellStyle name="Normal 3 2 2 3 3 2 3 3 2 2 2" xfId="5175"/>
    <cellStyle name="Normal 3 2 2 3 3 2 3 3 2 3" xfId="5176"/>
    <cellStyle name="Normal 3 2 2 3 3 2 3 3 3" xfId="5177"/>
    <cellStyle name="Normal 3 2 2 3 3 2 3 3 3 2" xfId="5178"/>
    <cellStyle name="Normal 3 2 2 3 3 2 3 3 4" xfId="5179"/>
    <cellStyle name="Normal 3 2 2 3 3 2 3 4" xfId="5180"/>
    <cellStyle name="Normal 3 2 2 3 3 2 3 4 2" xfId="5181"/>
    <cellStyle name="Normal 3 2 2 3 3 2 3 4 2 2" xfId="5182"/>
    <cellStyle name="Normal 3 2 2 3 3 2 3 4 3" xfId="5183"/>
    <cellStyle name="Normal 3 2 2 3 3 2 3 5" xfId="5184"/>
    <cellStyle name="Normal 3 2 2 3 3 2 3 5 2" xfId="5185"/>
    <cellStyle name="Normal 3 2 2 3 3 2 3 6" xfId="5186"/>
    <cellStyle name="Normal 3 2 2 3 3 2 4" xfId="5187"/>
    <cellStyle name="Normal 3 2 2 3 3 2 4 2" xfId="5188"/>
    <cellStyle name="Normal 3 2 2 3 3 2 4 2 2" xfId="5189"/>
    <cellStyle name="Normal 3 2 2 3 3 2 4 2 2 2" xfId="5190"/>
    <cellStyle name="Normal 3 2 2 3 3 2 4 2 2 2 2" xfId="5191"/>
    <cellStyle name="Normal 3 2 2 3 3 2 4 2 2 3" xfId="5192"/>
    <cellStyle name="Normal 3 2 2 3 3 2 4 2 3" xfId="5193"/>
    <cellStyle name="Normal 3 2 2 3 3 2 4 2 3 2" xfId="5194"/>
    <cellStyle name="Normal 3 2 2 3 3 2 4 2 4" xfId="5195"/>
    <cellStyle name="Normal 3 2 2 3 3 2 4 3" xfId="5196"/>
    <cellStyle name="Normal 3 2 2 3 3 2 4 3 2" xfId="5197"/>
    <cellStyle name="Normal 3 2 2 3 3 2 4 3 2 2" xfId="5198"/>
    <cellStyle name="Normal 3 2 2 3 3 2 4 3 3" xfId="5199"/>
    <cellStyle name="Normal 3 2 2 3 3 2 4 4" xfId="5200"/>
    <cellStyle name="Normal 3 2 2 3 3 2 4 4 2" xfId="5201"/>
    <cellStyle name="Normal 3 2 2 3 3 2 4 5" xfId="5202"/>
    <cellStyle name="Normal 3 2 2 3 3 2 5" xfId="5203"/>
    <cellStyle name="Normal 3 2 2 3 3 2 5 2" xfId="5204"/>
    <cellStyle name="Normal 3 2 2 3 3 2 5 2 2" xfId="5205"/>
    <cellStyle name="Normal 3 2 2 3 3 2 5 2 2 2" xfId="5206"/>
    <cellStyle name="Normal 3 2 2 3 3 2 5 2 3" xfId="5207"/>
    <cellStyle name="Normal 3 2 2 3 3 2 5 3" xfId="5208"/>
    <cellStyle name="Normal 3 2 2 3 3 2 5 3 2" xfId="5209"/>
    <cellStyle name="Normal 3 2 2 3 3 2 5 4" xfId="5210"/>
    <cellStyle name="Normal 3 2 2 3 3 2 6" xfId="5211"/>
    <cellStyle name="Normal 3 2 2 3 3 2 6 2" xfId="5212"/>
    <cellStyle name="Normal 3 2 2 3 3 2 6 2 2" xfId="5213"/>
    <cellStyle name="Normal 3 2 2 3 3 2 6 3" xfId="5214"/>
    <cellStyle name="Normal 3 2 2 3 3 2 7" xfId="5215"/>
    <cellStyle name="Normal 3 2 2 3 3 2 7 2" xfId="5216"/>
    <cellStyle name="Normal 3 2 2 3 3 2 8" xfId="5217"/>
    <cellStyle name="Normal 3 2 2 3 3 3" xfId="5218"/>
    <cellStyle name="Normal 3 2 2 3 3 3 2" xfId="5219"/>
    <cellStyle name="Normal 3 2 2 3 3 3 2 2" xfId="5220"/>
    <cellStyle name="Normal 3 2 2 3 3 3 2 2 2" xfId="5221"/>
    <cellStyle name="Normal 3 2 2 3 3 3 2 2 2 2" xfId="5222"/>
    <cellStyle name="Normal 3 2 2 3 3 3 2 2 2 2 2" xfId="5223"/>
    <cellStyle name="Normal 3 2 2 3 3 3 2 2 2 2 2 2" xfId="5224"/>
    <cellStyle name="Normal 3 2 2 3 3 3 2 2 2 2 3" xfId="5225"/>
    <cellStyle name="Normal 3 2 2 3 3 3 2 2 2 3" xfId="5226"/>
    <cellStyle name="Normal 3 2 2 3 3 3 2 2 2 3 2" xfId="5227"/>
    <cellStyle name="Normal 3 2 2 3 3 3 2 2 2 4" xfId="5228"/>
    <cellStyle name="Normal 3 2 2 3 3 3 2 2 3" xfId="5229"/>
    <cellStyle name="Normal 3 2 2 3 3 3 2 2 3 2" xfId="5230"/>
    <cellStyle name="Normal 3 2 2 3 3 3 2 2 3 2 2" xfId="5231"/>
    <cellStyle name="Normal 3 2 2 3 3 3 2 2 3 3" xfId="5232"/>
    <cellStyle name="Normal 3 2 2 3 3 3 2 2 4" xfId="5233"/>
    <cellStyle name="Normal 3 2 2 3 3 3 2 2 4 2" xfId="5234"/>
    <cellStyle name="Normal 3 2 2 3 3 3 2 2 5" xfId="5235"/>
    <cellStyle name="Normal 3 2 2 3 3 3 2 3" xfId="5236"/>
    <cellStyle name="Normal 3 2 2 3 3 3 2 3 2" xfId="5237"/>
    <cellStyle name="Normal 3 2 2 3 3 3 2 3 2 2" xfId="5238"/>
    <cellStyle name="Normal 3 2 2 3 3 3 2 3 2 2 2" xfId="5239"/>
    <cellStyle name="Normal 3 2 2 3 3 3 2 3 2 3" xfId="5240"/>
    <cellStyle name="Normal 3 2 2 3 3 3 2 3 3" xfId="5241"/>
    <cellStyle name="Normal 3 2 2 3 3 3 2 3 3 2" xfId="5242"/>
    <cellStyle name="Normal 3 2 2 3 3 3 2 3 4" xfId="5243"/>
    <cellStyle name="Normal 3 2 2 3 3 3 2 4" xfId="5244"/>
    <cellStyle name="Normal 3 2 2 3 3 3 2 4 2" xfId="5245"/>
    <cellStyle name="Normal 3 2 2 3 3 3 2 4 2 2" xfId="5246"/>
    <cellStyle name="Normal 3 2 2 3 3 3 2 4 3" xfId="5247"/>
    <cellStyle name="Normal 3 2 2 3 3 3 2 5" xfId="5248"/>
    <cellStyle name="Normal 3 2 2 3 3 3 2 5 2" xfId="5249"/>
    <cellStyle name="Normal 3 2 2 3 3 3 2 6" xfId="5250"/>
    <cellStyle name="Normal 3 2 2 3 3 3 3" xfId="5251"/>
    <cellStyle name="Normal 3 2 2 3 3 3 3 2" xfId="5252"/>
    <cellStyle name="Normal 3 2 2 3 3 3 3 2 2" xfId="5253"/>
    <cellStyle name="Normal 3 2 2 3 3 3 3 2 2 2" xfId="5254"/>
    <cellStyle name="Normal 3 2 2 3 3 3 3 2 2 2 2" xfId="5255"/>
    <cellStyle name="Normal 3 2 2 3 3 3 3 2 2 3" xfId="5256"/>
    <cellStyle name="Normal 3 2 2 3 3 3 3 2 3" xfId="5257"/>
    <cellStyle name="Normal 3 2 2 3 3 3 3 2 3 2" xfId="5258"/>
    <cellStyle name="Normal 3 2 2 3 3 3 3 2 4" xfId="5259"/>
    <cellStyle name="Normal 3 2 2 3 3 3 3 3" xfId="5260"/>
    <cellStyle name="Normal 3 2 2 3 3 3 3 3 2" xfId="5261"/>
    <cellStyle name="Normal 3 2 2 3 3 3 3 3 2 2" xfId="5262"/>
    <cellStyle name="Normal 3 2 2 3 3 3 3 3 3" xfId="5263"/>
    <cellStyle name="Normal 3 2 2 3 3 3 3 4" xfId="5264"/>
    <cellStyle name="Normal 3 2 2 3 3 3 3 4 2" xfId="5265"/>
    <cellStyle name="Normal 3 2 2 3 3 3 3 5" xfId="5266"/>
    <cellStyle name="Normal 3 2 2 3 3 3 4" xfId="5267"/>
    <cellStyle name="Normal 3 2 2 3 3 3 4 2" xfId="5268"/>
    <cellStyle name="Normal 3 2 2 3 3 3 4 2 2" xfId="5269"/>
    <cellStyle name="Normal 3 2 2 3 3 3 4 2 2 2" xfId="5270"/>
    <cellStyle name="Normal 3 2 2 3 3 3 4 2 3" xfId="5271"/>
    <cellStyle name="Normal 3 2 2 3 3 3 4 3" xfId="5272"/>
    <cellStyle name="Normal 3 2 2 3 3 3 4 3 2" xfId="5273"/>
    <cellStyle name="Normal 3 2 2 3 3 3 4 4" xfId="5274"/>
    <cellStyle name="Normal 3 2 2 3 3 3 5" xfId="5275"/>
    <cellStyle name="Normal 3 2 2 3 3 3 5 2" xfId="5276"/>
    <cellStyle name="Normal 3 2 2 3 3 3 5 2 2" xfId="5277"/>
    <cellStyle name="Normal 3 2 2 3 3 3 5 3" xfId="5278"/>
    <cellStyle name="Normal 3 2 2 3 3 3 6" xfId="5279"/>
    <cellStyle name="Normal 3 2 2 3 3 3 6 2" xfId="5280"/>
    <cellStyle name="Normal 3 2 2 3 3 3 7" xfId="5281"/>
    <cellStyle name="Normal 3 2 2 3 3 4" xfId="5282"/>
    <cellStyle name="Normal 3 2 2 3 3 4 2" xfId="5283"/>
    <cellStyle name="Normal 3 2 2 3 3 4 2 2" xfId="5284"/>
    <cellStyle name="Normal 3 2 2 3 3 4 2 2 2" xfId="5285"/>
    <cellStyle name="Normal 3 2 2 3 3 4 2 2 2 2" xfId="5286"/>
    <cellStyle name="Normal 3 2 2 3 3 4 2 2 2 2 2" xfId="5287"/>
    <cellStyle name="Normal 3 2 2 3 3 4 2 2 2 3" xfId="5288"/>
    <cellStyle name="Normal 3 2 2 3 3 4 2 2 3" xfId="5289"/>
    <cellStyle name="Normal 3 2 2 3 3 4 2 2 3 2" xfId="5290"/>
    <cellStyle name="Normal 3 2 2 3 3 4 2 2 4" xfId="5291"/>
    <cellStyle name="Normal 3 2 2 3 3 4 2 3" xfId="5292"/>
    <cellStyle name="Normal 3 2 2 3 3 4 2 3 2" xfId="5293"/>
    <cellStyle name="Normal 3 2 2 3 3 4 2 3 2 2" xfId="5294"/>
    <cellStyle name="Normal 3 2 2 3 3 4 2 3 3" xfId="5295"/>
    <cellStyle name="Normal 3 2 2 3 3 4 2 4" xfId="5296"/>
    <cellStyle name="Normal 3 2 2 3 3 4 2 4 2" xfId="5297"/>
    <cellStyle name="Normal 3 2 2 3 3 4 2 5" xfId="5298"/>
    <cellStyle name="Normal 3 2 2 3 3 4 3" xfId="5299"/>
    <cellStyle name="Normal 3 2 2 3 3 4 3 2" xfId="5300"/>
    <cellStyle name="Normal 3 2 2 3 3 4 3 2 2" xfId="5301"/>
    <cellStyle name="Normal 3 2 2 3 3 4 3 2 2 2" xfId="5302"/>
    <cellStyle name="Normal 3 2 2 3 3 4 3 2 3" xfId="5303"/>
    <cellStyle name="Normal 3 2 2 3 3 4 3 3" xfId="5304"/>
    <cellStyle name="Normal 3 2 2 3 3 4 3 3 2" xfId="5305"/>
    <cellStyle name="Normal 3 2 2 3 3 4 3 4" xfId="5306"/>
    <cellStyle name="Normal 3 2 2 3 3 4 4" xfId="5307"/>
    <cellStyle name="Normal 3 2 2 3 3 4 4 2" xfId="5308"/>
    <cellStyle name="Normal 3 2 2 3 3 4 4 2 2" xfId="5309"/>
    <cellStyle name="Normal 3 2 2 3 3 4 4 3" xfId="5310"/>
    <cellStyle name="Normal 3 2 2 3 3 4 5" xfId="5311"/>
    <cellStyle name="Normal 3 2 2 3 3 4 5 2" xfId="5312"/>
    <cellStyle name="Normal 3 2 2 3 3 4 6" xfId="5313"/>
    <cellStyle name="Normal 3 2 2 3 3 5" xfId="5314"/>
    <cellStyle name="Normal 3 2 2 3 3 5 2" xfId="5315"/>
    <cellStyle name="Normal 3 2 2 3 3 5 2 2" xfId="5316"/>
    <cellStyle name="Normal 3 2 2 3 3 5 2 2 2" xfId="5317"/>
    <cellStyle name="Normal 3 2 2 3 3 5 2 2 2 2" xfId="5318"/>
    <cellStyle name="Normal 3 2 2 3 3 5 2 2 3" xfId="5319"/>
    <cellStyle name="Normal 3 2 2 3 3 5 2 3" xfId="5320"/>
    <cellStyle name="Normal 3 2 2 3 3 5 2 3 2" xfId="5321"/>
    <cellStyle name="Normal 3 2 2 3 3 5 2 4" xfId="5322"/>
    <cellStyle name="Normal 3 2 2 3 3 5 3" xfId="5323"/>
    <cellStyle name="Normal 3 2 2 3 3 5 3 2" xfId="5324"/>
    <cellStyle name="Normal 3 2 2 3 3 5 3 2 2" xfId="5325"/>
    <cellStyle name="Normal 3 2 2 3 3 5 3 3" xfId="5326"/>
    <cellStyle name="Normal 3 2 2 3 3 5 4" xfId="5327"/>
    <cellStyle name="Normal 3 2 2 3 3 5 4 2" xfId="5328"/>
    <cellStyle name="Normal 3 2 2 3 3 5 5" xfId="5329"/>
    <cellStyle name="Normal 3 2 2 3 3 6" xfId="5330"/>
    <cellStyle name="Normal 3 2 2 3 3 6 2" xfId="5331"/>
    <cellStyle name="Normal 3 2 2 3 3 6 2 2" xfId="5332"/>
    <cellStyle name="Normal 3 2 2 3 3 6 2 2 2" xfId="5333"/>
    <cellStyle name="Normal 3 2 2 3 3 6 2 3" xfId="5334"/>
    <cellStyle name="Normal 3 2 2 3 3 6 3" xfId="5335"/>
    <cellStyle name="Normal 3 2 2 3 3 6 3 2" xfId="5336"/>
    <cellStyle name="Normal 3 2 2 3 3 6 4" xfId="5337"/>
    <cellStyle name="Normal 3 2 2 3 3 7" xfId="5338"/>
    <cellStyle name="Normal 3 2 2 3 3 7 2" xfId="5339"/>
    <cellStyle name="Normal 3 2 2 3 3 7 2 2" xfId="5340"/>
    <cellStyle name="Normal 3 2 2 3 3 7 3" xfId="5341"/>
    <cellStyle name="Normal 3 2 2 3 3 8" xfId="5342"/>
    <cellStyle name="Normal 3 2 2 3 3 8 2" xfId="5343"/>
    <cellStyle name="Normal 3 2 2 3 3 9" xfId="5344"/>
    <cellStyle name="Normal 3 2 2 3 4" xfId="5345"/>
    <cellStyle name="Normal 3 2 2 3 4 2" xfId="5346"/>
    <cellStyle name="Normal 3 2 2 3 4 2 2" xfId="5347"/>
    <cellStyle name="Normal 3 2 2 3 4 2 2 2" xfId="5348"/>
    <cellStyle name="Normal 3 2 2 3 4 2 2 2 2" xfId="5349"/>
    <cellStyle name="Normal 3 2 2 3 4 2 2 2 2 2" xfId="5350"/>
    <cellStyle name="Normal 3 2 2 3 4 2 2 2 2 2 2" xfId="5351"/>
    <cellStyle name="Normal 3 2 2 3 4 2 2 2 2 2 2 2" xfId="5352"/>
    <cellStyle name="Normal 3 2 2 3 4 2 2 2 2 2 3" xfId="5353"/>
    <cellStyle name="Normal 3 2 2 3 4 2 2 2 2 3" xfId="5354"/>
    <cellStyle name="Normal 3 2 2 3 4 2 2 2 2 3 2" xfId="5355"/>
    <cellStyle name="Normal 3 2 2 3 4 2 2 2 2 4" xfId="5356"/>
    <cellStyle name="Normal 3 2 2 3 4 2 2 2 3" xfId="5357"/>
    <cellStyle name="Normal 3 2 2 3 4 2 2 2 3 2" xfId="5358"/>
    <cellStyle name="Normal 3 2 2 3 4 2 2 2 3 2 2" xfId="5359"/>
    <cellStyle name="Normal 3 2 2 3 4 2 2 2 3 3" xfId="5360"/>
    <cellStyle name="Normal 3 2 2 3 4 2 2 2 4" xfId="5361"/>
    <cellStyle name="Normal 3 2 2 3 4 2 2 2 4 2" xfId="5362"/>
    <cellStyle name="Normal 3 2 2 3 4 2 2 2 5" xfId="5363"/>
    <cellStyle name="Normal 3 2 2 3 4 2 2 3" xfId="5364"/>
    <cellStyle name="Normal 3 2 2 3 4 2 2 3 2" xfId="5365"/>
    <cellStyle name="Normal 3 2 2 3 4 2 2 3 2 2" xfId="5366"/>
    <cellStyle name="Normal 3 2 2 3 4 2 2 3 2 2 2" xfId="5367"/>
    <cellStyle name="Normal 3 2 2 3 4 2 2 3 2 3" xfId="5368"/>
    <cellStyle name="Normal 3 2 2 3 4 2 2 3 3" xfId="5369"/>
    <cellStyle name="Normal 3 2 2 3 4 2 2 3 3 2" xfId="5370"/>
    <cellStyle name="Normal 3 2 2 3 4 2 2 3 4" xfId="5371"/>
    <cellStyle name="Normal 3 2 2 3 4 2 2 4" xfId="5372"/>
    <cellStyle name="Normal 3 2 2 3 4 2 2 4 2" xfId="5373"/>
    <cellStyle name="Normal 3 2 2 3 4 2 2 4 2 2" xfId="5374"/>
    <cellStyle name="Normal 3 2 2 3 4 2 2 4 3" xfId="5375"/>
    <cellStyle name="Normal 3 2 2 3 4 2 2 5" xfId="5376"/>
    <cellStyle name="Normal 3 2 2 3 4 2 2 5 2" xfId="5377"/>
    <cellStyle name="Normal 3 2 2 3 4 2 2 6" xfId="5378"/>
    <cellStyle name="Normal 3 2 2 3 4 2 3" xfId="5379"/>
    <cellStyle name="Normal 3 2 2 3 4 2 3 2" xfId="5380"/>
    <cellStyle name="Normal 3 2 2 3 4 2 3 2 2" xfId="5381"/>
    <cellStyle name="Normal 3 2 2 3 4 2 3 2 2 2" xfId="5382"/>
    <cellStyle name="Normal 3 2 2 3 4 2 3 2 2 2 2" xfId="5383"/>
    <cellStyle name="Normal 3 2 2 3 4 2 3 2 2 3" xfId="5384"/>
    <cellStyle name="Normal 3 2 2 3 4 2 3 2 3" xfId="5385"/>
    <cellStyle name="Normal 3 2 2 3 4 2 3 2 3 2" xfId="5386"/>
    <cellStyle name="Normal 3 2 2 3 4 2 3 2 4" xfId="5387"/>
    <cellStyle name="Normal 3 2 2 3 4 2 3 3" xfId="5388"/>
    <cellStyle name="Normal 3 2 2 3 4 2 3 3 2" xfId="5389"/>
    <cellStyle name="Normal 3 2 2 3 4 2 3 3 2 2" xfId="5390"/>
    <cellStyle name="Normal 3 2 2 3 4 2 3 3 3" xfId="5391"/>
    <cellStyle name="Normal 3 2 2 3 4 2 3 4" xfId="5392"/>
    <cellStyle name="Normal 3 2 2 3 4 2 3 4 2" xfId="5393"/>
    <cellStyle name="Normal 3 2 2 3 4 2 3 5" xfId="5394"/>
    <cellStyle name="Normal 3 2 2 3 4 2 4" xfId="5395"/>
    <cellStyle name="Normal 3 2 2 3 4 2 4 2" xfId="5396"/>
    <cellStyle name="Normal 3 2 2 3 4 2 4 2 2" xfId="5397"/>
    <cellStyle name="Normal 3 2 2 3 4 2 4 2 2 2" xfId="5398"/>
    <cellStyle name="Normal 3 2 2 3 4 2 4 2 3" xfId="5399"/>
    <cellStyle name="Normal 3 2 2 3 4 2 4 3" xfId="5400"/>
    <cellStyle name="Normal 3 2 2 3 4 2 4 3 2" xfId="5401"/>
    <cellStyle name="Normal 3 2 2 3 4 2 4 4" xfId="5402"/>
    <cellStyle name="Normal 3 2 2 3 4 2 5" xfId="5403"/>
    <cellStyle name="Normal 3 2 2 3 4 2 5 2" xfId="5404"/>
    <cellStyle name="Normal 3 2 2 3 4 2 5 2 2" xfId="5405"/>
    <cellStyle name="Normal 3 2 2 3 4 2 5 3" xfId="5406"/>
    <cellStyle name="Normal 3 2 2 3 4 2 6" xfId="5407"/>
    <cellStyle name="Normal 3 2 2 3 4 2 6 2" xfId="5408"/>
    <cellStyle name="Normal 3 2 2 3 4 2 7" xfId="5409"/>
    <cellStyle name="Normal 3 2 2 3 4 3" xfId="5410"/>
    <cellStyle name="Normal 3 2 2 3 4 3 2" xfId="5411"/>
    <cellStyle name="Normal 3 2 2 3 4 3 2 2" xfId="5412"/>
    <cellStyle name="Normal 3 2 2 3 4 3 2 2 2" xfId="5413"/>
    <cellStyle name="Normal 3 2 2 3 4 3 2 2 2 2" xfId="5414"/>
    <cellStyle name="Normal 3 2 2 3 4 3 2 2 2 2 2" xfId="5415"/>
    <cellStyle name="Normal 3 2 2 3 4 3 2 2 2 3" xfId="5416"/>
    <cellStyle name="Normal 3 2 2 3 4 3 2 2 3" xfId="5417"/>
    <cellStyle name="Normal 3 2 2 3 4 3 2 2 3 2" xfId="5418"/>
    <cellStyle name="Normal 3 2 2 3 4 3 2 2 4" xfId="5419"/>
    <cellStyle name="Normal 3 2 2 3 4 3 2 3" xfId="5420"/>
    <cellStyle name="Normal 3 2 2 3 4 3 2 3 2" xfId="5421"/>
    <cellStyle name="Normal 3 2 2 3 4 3 2 3 2 2" xfId="5422"/>
    <cellStyle name="Normal 3 2 2 3 4 3 2 3 3" xfId="5423"/>
    <cellStyle name="Normal 3 2 2 3 4 3 2 4" xfId="5424"/>
    <cellStyle name="Normal 3 2 2 3 4 3 2 4 2" xfId="5425"/>
    <cellStyle name="Normal 3 2 2 3 4 3 2 5" xfId="5426"/>
    <cellStyle name="Normal 3 2 2 3 4 3 3" xfId="5427"/>
    <cellStyle name="Normal 3 2 2 3 4 3 3 2" xfId="5428"/>
    <cellStyle name="Normal 3 2 2 3 4 3 3 2 2" xfId="5429"/>
    <cellStyle name="Normal 3 2 2 3 4 3 3 2 2 2" xfId="5430"/>
    <cellStyle name="Normal 3 2 2 3 4 3 3 2 3" xfId="5431"/>
    <cellStyle name="Normal 3 2 2 3 4 3 3 3" xfId="5432"/>
    <cellStyle name="Normal 3 2 2 3 4 3 3 3 2" xfId="5433"/>
    <cellStyle name="Normal 3 2 2 3 4 3 3 4" xfId="5434"/>
    <cellStyle name="Normal 3 2 2 3 4 3 4" xfId="5435"/>
    <cellStyle name="Normal 3 2 2 3 4 3 4 2" xfId="5436"/>
    <cellStyle name="Normal 3 2 2 3 4 3 4 2 2" xfId="5437"/>
    <cellStyle name="Normal 3 2 2 3 4 3 4 3" xfId="5438"/>
    <cellStyle name="Normal 3 2 2 3 4 3 5" xfId="5439"/>
    <cellStyle name="Normal 3 2 2 3 4 3 5 2" xfId="5440"/>
    <cellStyle name="Normal 3 2 2 3 4 3 6" xfId="5441"/>
    <cellStyle name="Normal 3 2 2 3 4 4" xfId="5442"/>
    <cellStyle name="Normal 3 2 2 3 4 4 2" xfId="5443"/>
    <cellStyle name="Normal 3 2 2 3 4 4 2 2" xfId="5444"/>
    <cellStyle name="Normal 3 2 2 3 4 4 2 2 2" xfId="5445"/>
    <cellStyle name="Normal 3 2 2 3 4 4 2 2 2 2" xfId="5446"/>
    <cellStyle name="Normal 3 2 2 3 4 4 2 2 3" xfId="5447"/>
    <cellStyle name="Normal 3 2 2 3 4 4 2 3" xfId="5448"/>
    <cellStyle name="Normal 3 2 2 3 4 4 2 3 2" xfId="5449"/>
    <cellStyle name="Normal 3 2 2 3 4 4 2 4" xfId="5450"/>
    <cellStyle name="Normal 3 2 2 3 4 4 3" xfId="5451"/>
    <cellStyle name="Normal 3 2 2 3 4 4 3 2" xfId="5452"/>
    <cellStyle name="Normal 3 2 2 3 4 4 3 2 2" xfId="5453"/>
    <cellStyle name="Normal 3 2 2 3 4 4 3 3" xfId="5454"/>
    <cellStyle name="Normal 3 2 2 3 4 4 4" xfId="5455"/>
    <cellStyle name="Normal 3 2 2 3 4 4 4 2" xfId="5456"/>
    <cellStyle name="Normal 3 2 2 3 4 4 5" xfId="5457"/>
    <cellStyle name="Normal 3 2 2 3 4 5" xfId="5458"/>
    <cellStyle name="Normal 3 2 2 3 4 5 2" xfId="5459"/>
    <cellStyle name="Normal 3 2 2 3 4 5 2 2" xfId="5460"/>
    <cellStyle name="Normal 3 2 2 3 4 5 2 2 2" xfId="5461"/>
    <cellStyle name="Normal 3 2 2 3 4 5 2 3" xfId="5462"/>
    <cellStyle name="Normal 3 2 2 3 4 5 3" xfId="5463"/>
    <cellStyle name="Normal 3 2 2 3 4 5 3 2" xfId="5464"/>
    <cellStyle name="Normal 3 2 2 3 4 5 4" xfId="5465"/>
    <cellStyle name="Normal 3 2 2 3 4 6" xfId="5466"/>
    <cellStyle name="Normal 3 2 2 3 4 6 2" xfId="5467"/>
    <cellStyle name="Normal 3 2 2 3 4 6 2 2" xfId="5468"/>
    <cellStyle name="Normal 3 2 2 3 4 6 3" xfId="5469"/>
    <cellStyle name="Normal 3 2 2 3 4 7" xfId="5470"/>
    <cellStyle name="Normal 3 2 2 3 4 7 2" xfId="5471"/>
    <cellStyle name="Normal 3 2 2 3 4 8" xfId="5472"/>
    <cellStyle name="Normal 3 2 2 3 5" xfId="5473"/>
    <cellStyle name="Normal 3 2 2 3 5 2" xfId="5474"/>
    <cellStyle name="Normal 3 2 2 3 5 2 2" xfId="5475"/>
    <cellStyle name="Normal 3 2 2 3 5 2 2 2" xfId="5476"/>
    <cellStyle name="Normal 3 2 2 3 5 2 2 2 2" xfId="5477"/>
    <cellStyle name="Normal 3 2 2 3 5 2 2 2 2 2" xfId="5478"/>
    <cellStyle name="Normal 3 2 2 3 5 2 2 2 2 2 2" xfId="5479"/>
    <cellStyle name="Normal 3 2 2 3 5 2 2 2 2 3" xfId="5480"/>
    <cellStyle name="Normal 3 2 2 3 5 2 2 2 3" xfId="5481"/>
    <cellStyle name="Normal 3 2 2 3 5 2 2 2 3 2" xfId="5482"/>
    <cellStyle name="Normal 3 2 2 3 5 2 2 2 4" xfId="5483"/>
    <cellStyle name="Normal 3 2 2 3 5 2 2 3" xfId="5484"/>
    <cellStyle name="Normal 3 2 2 3 5 2 2 3 2" xfId="5485"/>
    <cellStyle name="Normal 3 2 2 3 5 2 2 3 2 2" xfId="5486"/>
    <cellStyle name="Normal 3 2 2 3 5 2 2 3 3" xfId="5487"/>
    <cellStyle name="Normal 3 2 2 3 5 2 2 4" xfId="5488"/>
    <cellStyle name="Normal 3 2 2 3 5 2 2 4 2" xfId="5489"/>
    <cellStyle name="Normal 3 2 2 3 5 2 2 5" xfId="5490"/>
    <cellStyle name="Normal 3 2 2 3 5 2 3" xfId="5491"/>
    <cellStyle name="Normal 3 2 2 3 5 2 3 2" xfId="5492"/>
    <cellStyle name="Normal 3 2 2 3 5 2 3 2 2" xfId="5493"/>
    <cellStyle name="Normal 3 2 2 3 5 2 3 2 2 2" xfId="5494"/>
    <cellStyle name="Normal 3 2 2 3 5 2 3 2 3" xfId="5495"/>
    <cellStyle name="Normal 3 2 2 3 5 2 3 3" xfId="5496"/>
    <cellStyle name="Normal 3 2 2 3 5 2 3 3 2" xfId="5497"/>
    <cellStyle name="Normal 3 2 2 3 5 2 3 4" xfId="5498"/>
    <cellStyle name="Normal 3 2 2 3 5 2 4" xfId="5499"/>
    <cellStyle name="Normal 3 2 2 3 5 2 4 2" xfId="5500"/>
    <cellStyle name="Normal 3 2 2 3 5 2 4 2 2" xfId="5501"/>
    <cellStyle name="Normal 3 2 2 3 5 2 4 3" xfId="5502"/>
    <cellStyle name="Normal 3 2 2 3 5 2 5" xfId="5503"/>
    <cellStyle name="Normal 3 2 2 3 5 2 5 2" xfId="5504"/>
    <cellStyle name="Normal 3 2 2 3 5 2 6" xfId="5505"/>
    <cellStyle name="Normal 3 2 2 3 5 3" xfId="5506"/>
    <cellStyle name="Normal 3 2 2 3 5 3 2" xfId="5507"/>
    <cellStyle name="Normal 3 2 2 3 5 3 2 2" xfId="5508"/>
    <cellStyle name="Normal 3 2 2 3 5 3 2 2 2" xfId="5509"/>
    <cellStyle name="Normal 3 2 2 3 5 3 2 2 2 2" xfId="5510"/>
    <cellStyle name="Normal 3 2 2 3 5 3 2 2 3" xfId="5511"/>
    <cellStyle name="Normal 3 2 2 3 5 3 2 3" xfId="5512"/>
    <cellStyle name="Normal 3 2 2 3 5 3 2 3 2" xfId="5513"/>
    <cellStyle name="Normal 3 2 2 3 5 3 2 4" xfId="5514"/>
    <cellStyle name="Normal 3 2 2 3 5 3 3" xfId="5515"/>
    <cellStyle name="Normal 3 2 2 3 5 3 3 2" xfId="5516"/>
    <cellStyle name="Normal 3 2 2 3 5 3 3 2 2" xfId="5517"/>
    <cellStyle name="Normal 3 2 2 3 5 3 3 3" xfId="5518"/>
    <cellStyle name="Normal 3 2 2 3 5 3 4" xfId="5519"/>
    <cellStyle name="Normal 3 2 2 3 5 3 4 2" xfId="5520"/>
    <cellStyle name="Normal 3 2 2 3 5 3 5" xfId="5521"/>
    <cellStyle name="Normal 3 2 2 3 5 4" xfId="5522"/>
    <cellStyle name="Normal 3 2 2 3 5 4 2" xfId="5523"/>
    <cellStyle name="Normal 3 2 2 3 5 4 2 2" xfId="5524"/>
    <cellStyle name="Normal 3 2 2 3 5 4 2 2 2" xfId="5525"/>
    <cellStyle name="Normal 3 2 2 3 5 4 2 3" xfId="5526"/>
    <cellStyle name="Normal 3 2 2 3 5 4 3" xfId="5527"/>
    <cellStyle name="Normal 3 2 2 3 5 4 3 2" xfId="5528"/>
    <cellStyle name="Normal 3 2 2 3 5 4 4" xfId="5529"/>
    <cellStyle name="Normal 3 2 2 3 5 5" xfId="5530"/>
    <cellStyle name="Normal 3 2 2 3 5 5 2" xfId="5531"/>
    <cellStyle name="Normal 3 2 2 3 5 5 2 2" xfId="5532"/>
    <cellStyle name="Normal 3 2 2 3 5 5 3" xfId="5533"/>
    <cellStyle name="Normal 3 2 2 3 5 6" xfId="5534"/>
    <cellStyle name="Normal 3 2 2 3 5 6 2" xfId="5535"/>
    <cellStyle name="Normal 3 2 2 3 5 7" xfId="5536"/>
    <cellStyle name="Normal 3 2 2 3 6" xfId="5537"/>
    <cellStyle name="Normal 3 2 2 3 6 2" xfId="5538"/>
    <cellStyle name="Normal 3 2 2 3 6 2 2" xfId="5539"/>
    <cellStyle name="Normal 3 2 2 3 6 2 2 2" xfId="5540"/>
    <cellStyle name="Normal 3 2 2 3 6 2 2 2 2" xfId="5541"/>
    <cellStyle name="Normal 3 2 2 3 6 2 2 2 2 2" xfId="5542"/>
    <cellStyle name="Normal 3 2 2 3 6 2 2 2 3" xfId="5543"/>
    <cellStyle name="Normal 3 2 2 3 6 2 2 3" xfId="5544"/>
    <cellStyle name="Normal 3 2 2 3 6 2 2 3 2" xfId="5545"/>
    <cellStyle name="Normal 3 2 2 3 6 2 2 4" xfId="5546"/>
    <cellStyle name="Normal 3 2 2 3 6 2 3" xfId="5547"/>
    <cellStyle name="Normal 3 2 2 3 6 2 3 2" xfId="5548"/>
    <cellStyle name="Normal 3 2 2 3 6 2 3 2 2" xfId="5549"/>
    <cellStyle name="Normal 3 2 2 3 6 2 3 3" xfId="5550"/>
    <cellStyle name="Normal 3 2 2 3 6 2 4" xfId="5551"/>
    <cellStyle name="Normal 3 2 2 3 6 2 4 2" xfId="5552"/>
    <cellStyle name="Normal 3 2 2 3 6 2 5" xfId="5553"/>
    <cellStyle name="Normal 3 2 2 3 6 3" xfId="5554"/>
    <cellStyle name="Normal 3 2 2 3 6 3 2" xfId="5555"/>
    <cellStyle name="Normal 3 2 2 3 6 3 2 2" xfId="5556"/>
    <cellStyle name="Normal 3 2 2 3 6 3 2 2 2" xfId="5557"/>
    <cellStyle name="Normal 3 2 2 3 6 3 2 3" xfId="5558"/>
    <cellStyle name="Normal 3 2 2 3 6 3 3" xfId="5559"/>
    <cellStyle name="Normal 3 2 2 3 6 3 3 2" xfId="5560"/>
    <cellStyle name="Normal 3 2 2 3 6 3 4" xfId="5561"/>
    <cellStyle name="Normal 3 2 2 3 6 4" xfId="5562"/>
    <cellStyle name="Normal 3 2 2 3 6 4 2" xfId="5563"/>
    <cellStyle name="Normal 3 2 2 3 6 4 2 2" xfId="5564"/>
    <cellStyle name="Normal 3 2 2 3 6 4 3" xfId="5565"/>
    <cellStyle name="Normal 3 2 2 3 6 5" xfId="5566"/>
    <cellStyle name="Normal 3 2 2 3 6 5 2" xfId="5567"/>
    <cellStyle name="Normal 3 2 2 3 6 6" xfId="5568"/>
    <cellStyle name="Normal 3 2 2 3 7" xfId="5569"/>
    <cellStyle name="Normal 3 2 2 3 7 2" xfId="5570"/>
    <cellStyle name="Normal 3 2 2 3 7 2 2" xfId="5571"/>
    <cellStyle name="Normal 3 2 2 3 7 2 2 2" xfId="5572"/>
    <cellStyle name="Normal 3 2 2 3 7 2 2 2 2" xfId="5573"/>
    <cellStyle name="Normal 3 2 2 3 7 2 2 3" xfId="5574"/>
    <cellStyle name="Normal 3 2 2 3 7 2 3" xfId="5575"/>
    <cellStyle name="Normal 3 2 2 3 7 2 3 2" xfId="5576"/>
    <cellStyle name="Normal 3 2 2 3 7 2 4" xfId="5577"/>
    <cellStyle name="Normal 3 2 2 3 7 3" xfId="5578"/>
    <cellStyle name="Normal 3 2 2 3 7 3 2" xfId="5579"/>
    <cellStyle name="Normal 3 2 2 3 7 3 2 2" xfId="5580"/>
    <cellStyle name="Normal 3 2 2 3 7 3 3" xfId="5581"/>
    <cellStyle name="Normal 3 2 2 3 7 4" xfId="5582"/>
    <cellStyle name="Normal 3 2 2 3 7 4 2" xfId="5583"/>
    <cellStyle name="Normal 3 2 2 3 7 5" xfId="5584"/>
    <cellStyle name="Normal 3 2 2 3 8" xfId="5585"/>
    <cellStyle name="Normal 3 2 2 3 8 2" xfId="5586"/>
    <cellStyle name="Normal 3 2 2 3 8 2 2" xfId="5587"/>
    <cellStyle name="Normal 3 2 2 3 8 2 2 2" xfId="5588"/>
    <cellStyle name="Normal 3 2 2 3 8 2 3" xfId="5589"/>
    <cellStyle name="Normal 3 2 2 3 8 3" xfId="5590"/>
    <cellStyle name="Normal 3 2 2 3 8 3 2" xfId="5591"/>
    <cellStyle name="Normal 3 2 2 3 8 4" xfId="5592"/>
    <cellStyle name="Normal 3 2 2 3 9" xfId="5593"/>
    <cellStyle name="Normal 3 2 2 3 9 2" xfId="5594"/>
    <cellStyle name="Normal 3 2 2 3 9 2 2" xfId="5595"/>
    <cellStyle name="Normal 3 2 2 3 9 3" xfId="5596"/>
    <cellStyle name="Normal 3 2 2 4" xfId="5597"/>
    <cellStyle name="Normal 3 2 2 4 10" xfId="5598"/>
    <cellStyle name="Normal 3 2 2 4 2" xfId="5599"/>
    <cellStyle name="Normal 3 2 2 4 2 2" xfId="5600"/>
    <cellStyle name="Normal 3 2 2 4 2 2 2" xfId="5601"/>
    <cellStyle name="Normal 3 2 2 4 2 2 2 2" xfId="5602"/>
    <cellStyle name="Normal 3 2 2 4 2 2 2 2 2" xfId="5603"/>
    <cellStyle name="Normal 3 2 2 4 2 2 2 2 2 2" xfId="5604"/>
    <cellStyle name="Normal 3 2 2 4 2 2 2 2 2 2 2" xfId="5605"/>
    <cellStyle name="Normal 3 2 2 4 2 2 2 2 2 2 2 2" xfId="5606"/>
    <cellStyle name="Normal 3 2 2 4 2 2 2 2 2 2 2 2 2" xfId="5607"/>
    <cellStyle name="Normal 3 2 2 4 2 2 2 2 2 2 2 3" xfId="5608"/>
    <cellStyle name="Normal 3 2 2 4 2 2 2 2 2 2 3" xfId="5609"/>
    <cellStyle name="Normal 3 2 2 4 2 2 2 2 2 2 3 2" xfId="5610"/>
    <cellStyle name="Normal 3 2 2 4 2 2 2 2 2 2 4" xfId="5611"/>
    <cellStyle name="Normal 3 2 2 4 2 2 2 2 2 3" xfId="5612"/>
    <cellStyle name="Normal 3 2 2 4 2 2 2 2 2 3 2" xfId="5613"/>
    <cellStyle name="Normal 3 2 2 4 2 2 2 2 2 3 2 2" xfId="5614"/>
    <cellStyle name="Normal 3 2 2 4 2 2 2 2 2 3 3" xfId="5615"/>
    <cellStyle name="Normal 3 2 2 4 2 2 2 2 2 4" xfId="5616"/>
    <cellStyle name="Normal 3 2 2 4 2 2 2 2 2 4 2" xfId="5617"/>
    <cellStyle name="Normal 3 2 2 4 2 2 2 2 2 5" xfId="5618"/>
    <cellStyle name="Normal 3 2 2 4 2 2 2 2 3" xfId="5619"/>
    <cellStyle name="Normal 3 2 2 4 2 2 2 2 3 2" xfId="5620"/>
    <cellStyle name="Normal 3 2 2 4 2 2 2 2 3 2 2" xfId="5621"/>
    <cellStyle name="Normal 3 2 2 4 2 2 2 2 3 2 2 2" xfId="5622"/>
    <cellStyle name="Normal 3 2 2 4 2 2 2 2 3 2 3" xfId="5623"/>
    <cellStyle name="Normal 3 2 2 4 2 2 2 2 3 3" xfId="5624"/>
    <cellStyle name="Normal 3 2 2 4 2 2 2 2 3 3 2" xfId="5625"/>
    <cellStyle name="Normal 3 2 2 4 2 2 2 2 3 4" xfId="5626"/>
    <cellStyle name="Normal 3 2 2 4 2 2 2 2 4" xfId="5627"/>
    <cellStyle name="Normal 3 2 2 4 2 2 2 2 4 2" xfId="5628"/>
    <cellStyle name="Normal 3 2 2 4 2 2 2 2 4 2 2" xfId="5629"/>
    <cellStyle name="Normal 3 2 2 4 2 2 2 2 4 3" xfId="5630"/>
    <cellStyle name="Normal 3 2 2 4 2 2 2 2 5" xfId="5631"/>
    <cellStyle name="Normal 3 2 2 4 2 2 2 2 5 2" xfId="5632"/>
    <cellStyle name="Normal 3 2 2 4 2 2 2 2 6" xfId="5633"/>
    <cellStyle name="Normal 3 2 2 4 2 2 2 3" xfId="5634"/>
    <cellStyle name="Normal 3 2 2 4 2 2 2 3 2" xfId="5635"/>
    <cellStyle name="Normal 3 2 2 4 2 2 2 3 2 2" xfId="5636"/>
    <cellStyle name="Normal 3 2 2 4 2 2 2 3 2 2 2" xfId="5637"/>
    <cellStyle name="Normal 3 2 2 4 2 2 2 3 2 2 2 2" xfId="5638"/>
    <cellStyle name="Normal 3 2 2 4 2 2 2 3 2 2 3" xfId="5639"/>
    <cellStyle name="Normal 3 2 2 4 2 2 2 3 2 3" xfId="5640"/>
    <cellStyle name="Normal 3 2 2 4 2 2 2 3 2 3 2" xfId="5641"/>
    <cellStyle name="Normal 3 2 2 4 2 2 2 3 2 4" xfId="5642"/>
    <cellStyle name="Normal 3 2 2 4 2 2 2 3 3" xfId="5643"/>
    <cellStyle name="Normal 3 2 2 4 2 2 2 3 3 2" xfId="5644"/>
    <cellStyle name="Normal 3 2 2 4 2 2 2 3 3 2 2" xfId="5645"/>
    <cellStyle name="Normal 3 2 2 4 2 2 2 3 3 3" xfId="5646"/>
    <cellStyle name="Normal 3 2 2 4 2 2 2 3 4" xfId="5647"/>
    <cellStyle name="Normal 3 2 2 4 2 2 2 3 4 2" xfId="5648"/>
    <cellStyle name="Normal 3 2 2 4 2 2 2 3 5" xfId="5649"/>
    <cellStyle name="Normal 3 2 2 4 2 2 2 4" xfId="5650"/>
    <cellStyle name="Normal 3 2 2 4 2 2 2 4 2" xfId="5651"/>
    <cellStyle name="Normal 3 2 2 4 2 2 2 4 2 2" xfId="5652"/>
    <cellStyle name="Normal 3 2 2 4 2 2 2 4 2 2 2" xfId="5653"/>
    <cellStyle name="Normal 3 2 2 4 2 2 2 4 2 3" xfId="5654"/>
    <cellStyle name="Normal 3 2 2 4 2 2 2 4 3" xfId="5655"/>
    <cellStyle name="Normal 3 2 2 4 2 2 2 4 3 2" xfId="5656"/>
    <cellStyle name="Normal 3 2 2 4 2 2 2 4 4" xfId="5657"/>
    <cellStyle name="Normal 3 2 2 4 2 2 2 5" xfId="5658"/>
    <cellStyle name="Normal 3 2 2 4 2 2 2 5 2" xfId="5659"/>
    <cellStyle name="Normal 3 2 2 4 2 2 2 5 2 2" xfId="5660"/>
    <cellStyle name="Normal 3 2 2 4 2 2 2 5 3" xfId="5661"/>
    <cellStyle name="Normal 3 2 2 4 2 2 2 6" xfId="5662"/>
    <cellStyle name="Normal 3 2 2 4 2 2 2 6 2" xfId="5663"/>
    <cellStyle name="Normal 3 2 2 4 2 2 2 7" xfId="5664"/>
    <cellStyle name="Normal 3 2 2 4 2 2 3" xfId="5665"/>
    <cellStyle name="Normal 3 2 2 4 2 2 3 2" xfId="5666"/>
    <cellStyle name="Normal 3 2 2 4 2 2 3 2 2" xfId="5667"/>
    <cellStyle name="Normal 3 2 2 4 2 2 3 2 2 2" xfId="5668"/>
    <cellStyle name="Normal 3 2 2 4 2 2 3 2 2 2 2" xfId="5669"/>
    <cellStyle name="Normal 3 2 2 4 2 2 3 2 2 2 2 2" xfId="5670"/>
    <cellStyle name="Normal 3 2 2 4 2 2 3 2 2 2 3" xfId="5671"/>
    <cellStyle name="Normal 3 2 2 4 2 2 3 2 2 3" xfId="5672"/>
    <cellStyle name="Normal 3 2 2 4 2 2 3 2 2 3 2" xfId="5673"/>
    <cellStyle name="Normal 3 2 2 4 2 2 3 2 2 4" xfId="5674"/>
    <cellStyle name="Normal 3 2 2 4 2 2 3 2 3" xfId="5675"/>
    <cellStyle name="Normal 3 2 2 4 2 2 3 2 3 2" xfId="5676"/>
    <cellStyle name="Normal 3 2 2 4 2 2 3 2 3 2 2" xfId="5677"/>
    <cellStyle name="Normal 3 2 2 4 2 2 3 2 3 3" xfId="5678"/>
    <cellStyle name="Normal 3 2 2 4 2 2 3 2 4" xfId="5679"/>
    <cellStyle name="Normal 3 2 2 4 2 2 3 2 4 2" xfId="5680"/>
    <cellStyle name="Normal 3 2 2 4 2 2 3 2 5" xfId="5681"/>
    <cellStyle name="Normal 3 2 2 4 2 2 3 3" xfId="5682"/>
    <cellStyle name="Normal 3 2 2 4 2 2 3 3 2" xfId="5683"/>
    <cellStyle name="Normal 3 2 2 4 2 2 3 3 2 2" xfId="5684"/>
    <cellStyle name="Normal 3 2 2 4 2 2 3 3 2 2 2" xfId="5685"/>
    <cellStyle name="Normal 3 2 2 4 2 2 3 3 2 3" xfId="5686"/>
    <cellStyle name="Normal 3 2 2 4 2 2 3 3 3" xfId="5687"/>
    <cellStyle name="Normal 3 2 2 4 2 2 3 3 3 2" xfId="5688"/>
    <cellStyle name="Normal 3 2 2 4 2 2 3 3 4" xfId="5689"/>
    <cellStyle name="Normal 3 2 2 4 2 2 3 4" xfId="5690"/>
    <cellStyle name="Normal 3 2 2 4 2 2 3 4 2" xfId="5691"/>
    <cellStyle name="Normal 3 2 2 4 2 2 3 4 2 2" xfId="5692"/>
    <cellStyle name="Normal 3 2 2 4 2 2 3 4 3" xfId="5693"/>
    <cellStyle name="Normal 3 2 2 4 2 2 3 5" xfId="5694"/>
    <cellStyle name="Normal 3 2 2 4 2 2 3 5 2" xfId="5695"/>
    <cellStyle name="Normal 3 2 2 4 2 2 3 6" xfId="5696"/>
    <cellStyle name="Normal 3 2 2 4 2 2 4" xfId="5697"/>
    <cellStyle name="Normal 3 2 2 4 2 2 4 2" xfId="5698"/>
    <cellStyle name="Normal 3 2 2 4 2 2 4 2 2" xfId="5699"/>
    <cellStyle name="Normal 3 2 2 4 2 2 4 2 2 2" xfId="5700"/>
    <cellStyle name="Normal 3 2 2 4 2 2 4 2 2 2 2" xfId="5701"/>
    <cellStyle name="Normal 3 2 2 4 2 2 4 2 2 3" xfId="5702"/>
    <cellStyle name="Normal 3 2 2 4 2 2 4 2 3" xfId="5703"/>
    <cellStyle name="Normal 3 2 2 4 2 2 4 2 3 2" xfId="5704"/>
    <cellStyle name="Normal 3 2 2 4 2 2 4 2 4" xfId="5705"/>
    <cellStyle name="Normal 3 2 2 4 2 2 4 3" xfId="5706"/>
    <cellStyle name="Normal 3 2 2 4 2 2 4 3 2" xfId="5707"/>
    <cellStyle name="Normal 3 2 2 4 2 2 4 3 2 2" xfId="5708"/>
    <cellStyle name="Normal 3 2 2 4 2 2 4 3 3" xfId="5709"/>
    <cellStyle name="Normal 3 2 2 4 2 2 4 4" xfId="5710"/>
    <cellStyle name="Normal 3 2 2 4 2 2 4 4 2" xfId="5711"/>
    <cellStyle name="Normal 3 2 2 4 2 2 4 5" xfId="5712"/>
    <cellStyle name="Normal 3 2 2 4 2 2 5" xfId="5713"/>
    <cellStyle name="Normal 3 2 2 4 2 2 5 2" xfId="5714"/>
    <cellStyle name="Normal 3 2 2 4 2 2 5 2 2" xfId="5715"/>
    <cellStyle name="Normal 3 2 2 4 2 2 5 2 2 2" xfId="5716"/>
    <cellStyle name="Normal 3 2 2 4 2 2 5 2 3" xfId="5717"/>
    <cellStyle name="Normal 3 2 2 4 2 2 5 3" xfId="5718"/>
    <cellStyle name="Normal 3 2 2 4 2 2 5 3 2" xfId="5719"/>
    <cellStyle name="Normal 3 2 2 4 2 2 5 4" xfId="5720"/>
    <cellStyle name="Normal 3 2 2 4 2 2 6" xfId="5721"/>
    <cellStyle name="Normal 3 2 2 4 2 2 6 2" xfId="5722"/>
    <cellStyle name="Normal 3 2 2 4 2 2 6 2 2" xfId="5723"/>
    <cellStyle name="Normal 3 2 2 4 2 2 6 3" xfId="5724"/>
    <cellStyle name="Normal 3 2 2 4 2 2 7" xfId="5725"/>
    <cellStyle name="Normal 3 2 2 4 2 2 7 2" xfId="5726"/>
    <cellStyle name="Normal 3 2 2 4 2 2 8" xfId="5727"/>
    <cellStyle name="Normal 3 2 2 4 2 3" xfId="5728"/>
    <cellStyle name="Normal 3 2 2 4 2 3 2" xfId="5729"/>
    <cellStyle name="Normal 3 2 2 4 2 3 2 2" xfId="5730"/>
    <cellStyle name="Normal 3 2 2 4 2 3 2 2 2" xfId="5731"/>
    <cellStyle name="Normal 3 2 2 4 2 3 2 2 2 2" xfId="5732"/>
    <cellStyle name="Normal 3 2 2 4 2 3 2 2 2 2 2" xfId="5733"/>
    <cellStyle name="Normal 3 2 2 4 2 3 2 2 2 2 2 2" xfId="5734"/>
    <cellStyle name="Normal 3 2 2 4 2 3 2 2 2 2 3" xfId="5735"/>
    <cellStyle name="Normal 3 2 2 4 2 3 2 2 2 3" xfId="5736"/>
    <cellStyle name="Normal 3 2 2 4 2 3 2 2 2 3 2" xfId="5737"/>
    <cellStyle name="Normal 3 2 2 4 2 3 2 2 2 4" xfId="5738"/>
    <cellStyle name="Normal 3 2 2 4 2 3 2 2 3" xfId="5739"/>
    <cellStyle name="Normal 3 2 2 4 2 3 2 2 3 2" xfId="5740"/>
    <cellStyle name="Normal 3 2 2 4 2 3 2 2 3 2 2" xfId="5741"/>
    <cellStyle name="Normal 3 2 2 4 2 3 2 2 3 3" xfId="5742"/>
    <cellStyle name="Normal 3 2 2 4 2 3 2 2 4" xfId="5743"/>
    <cellStyle name="Normal 3 2 2 4 2 3 2 2 4 2" xfId="5744"/>
    <cellStyle name="Normal 3 2 2 4 2 3 2 2 5" xfId="5745"/>
    <cellStyle name="Normal 3 2 2 4 2 3 2 3" xfId="5746"/>
    <cellStyle name="Normal 3 2 2 4 2 3 2 3 2" xfId="5747"/>
    <cellStyle name="Normal 3 2 2 4 2 3 2 3 2 2" xfId="5748"/>
    <cellStyle name="Normal 3 2 2 4 2 3 2 3 2 2 2" xfId="5749"/>
    <cellStyle name="Normal 3 2 2 4 2 3 2 3 2 3" xfId="5750"/>
    <cellStyle name="Normal 3 2 2 4 2 3 2 3 3" xfId="5751"/>
    <cellStyle name="Normal 3 2 2 4 2 3 2 3 3 2" xfId="5752"/>
    <cellStyle name="Normal 3 2 2 4 2 3 2 3 4" xfId="5753"/>
    <cellStyle name="Normal 3 2 2 4 2 3 2 4" xfId="5754"/>
    <cellStyle name="Normal 3 2 2 4 2 3 2 4 2" xfId="5755"/>
    <cellStyle name="Normal 3 2 2 4 2 3 2 4 2 2" xfId="5756"/>
    <cellStyle name="Normal 3 2 2 4 2 3 2 4 3" xfId="5757"/>
    <cellStyle name="Normal 3 2 2 4 2 3 2 5" xfId="5758"/>
    <cellStyle name="Normal 3 2 2 4 2 3 2 5 2" xfId="5759"/>
    <cellStyle name="Normal 3 2 2 4 2 3 2 6" xfId="5760"/>
    <cellStyle name="Normal 3 2 2 4 2 3 3" xfId="5761"/>
    <cellStyle name="Normal 3 2 2 4 2 3 3 2" xfId="5762"/>
    <cellStyle name="Normal 3 2 2 4 2 3 3 2 2" xfId="5763"/>
    <cellStyle name="Normal 3 2 2 4 2 3 3 2 2 2" xfId="5764"/>
    <cellStyle name="Normal 3 2 2 4 2 3 3 2 2 2 2" xfId="5765"/>
    <cellStyle name="Normal 3 2 2 4 2 3 3 2 2 3" xfId="5766"/>
    <cellStyle name="Normal 3 2 2 4 2 3 3 2 3" xfId="5767"/>
    <cellStyle name="Normal 3 2 2 4 2 3 3 2 3 2" xfId="5768"/>
    <cellStyle name="Normal 3 2 2 4 2 3 3 2 4" xfId="5769"/>
    <cellStyle name="Normal 3 2 2 4 2 3 3 3" xfId="5770"/>
    <cellStyle name="Normal 3 2 2 4 2 3 3 3 2" xfId="5771"/>
    <cellStyle name="Normal 3 2 2 4 2 3 3 3 2 2" xfId="5772"/>
    <cellStyle name="Normal 3 2 2 4 2 3 3 3 3" xfId="5773"/>
    <cellStyle name="Normal 3 2 2 4 2 3 3 4" xfId="5774"/>
    <cellStyle name="Normal 3 2 2 4 2 3 3 4 2" xfId="5775"/>
    <cellStyle name="Normal 3 2 2 4 2 3 3 5" xfId="5776"/>
    <cellStyle name="Normal 3 2 2 4 2 3 4" xfId="5777"/>
    <cellStyle name="Normal 3 2 2 4 2 3 4 2" xfId="5778"/>
    <cellStyle name="Normal 3 2 2 4 2 3 4 2 2" xfId="5779"/>
    <cellStyle name="Normal 3 2 2 4 2 3 4 2 2 2" xfId="5780"/>
    <cellStyle name="Normal 3 2 2 4 2 3 4 2 3" xfId="5781"/>
    <cellStyle name="Normal 3 2 2 4 2 3 4 3" xfId="5782"/>
    <cellStyle name="Normal 3 2 2 4 2 3 4 3 2" xfId="5783"/>
    <cellStyle name="Normal 3 2 2 4 2 3 4 4" xfId="5784"/>
    <cellStyle name="Normal 3 2 2 4 2 3 5" xfId="5785"/>
    <cellStyle name="Normal 3 2 2 4 2 3 5 2" xfId="5786"/>
    <cellStyle name="Normal 3 2 2 4 2 3 5 2 2" xfId="5787"/>
    <cellStyle name="Normal 3 2 2 4 2 3 5 3" xfId="5788"/>
    <cellStyle name="Normal 3 2 2 4 2 3 6" xfId="5789"/>
    <cellStyle name="Normal 3 2 2 4 2 3 6 2" xfId="5790"/>
    <cellStyle name="Normal 3 2 2 4 2 3 7" xfId="5791"/>
    <cellStyle name="Normal 3 2 2 4 2 4" xfId="5792"/>
    <cellStyle name="Normal 3 2 2 4 2 4 2" xfId="5793"/>
    <cellStyle name="Normal 3 2 2 4 2 4 2 2" xfId="5794"/>
    <cellStyle name="Normal 3 2 2 4 2 4 2 2 2" xfId="5795"/>
    <cellStyle name="Normal 3 2 2 4 2 4 2 2 2 2" xfId="5796"/>
    <cellStyle name="Normal 3 2 2 4 2 4 2 2 2 2 2" xfId="5797"/>
    <cellStyle name="Normal 3 2 2 4 2 4 2 2 2 3" xfId="5798"/>
    <cellStyle name="Normal 3 2 2 4 2 4 2 2 3" xfId="5799"/>
    <cellStyle name="Normal 3 2 2 4 2 4 2 2 3 2" xfId="5800"/>
    <cellStyle name="Normal 3 2 2 4 2 4 2 2 4" xfId="5801"/>
    <cellStyle name="Normal 3 2 2 4 2 4 2 3" xfId="5802"/>
    <cellStyle name="Normal 3 2 2 4 2 4 2 3 2" xfId="5803"/>
    <cellStyle name="Normal 3 2 2 4 2 4 2 3 2 2" xfId="5804"/>
    <cellStyle name="Normal 3 2 2 4 2 4 2 3 3" xfId="5805"/>
    <cellStyle name="Normal 3 2 2 4 2 4 2 4" xfId="5806"/>
    <cellStyle name="Normal 3 2 2 4 2 4 2 4 2" xfId="5807"/>
    <cellStyle name="Normal 3 2 2 4 2 4 2 5" xfId="5808"/>
    <cellStyle name="Normal 3 2 2 4 2 4 3" xfId="5809"/>
    <cellStyle name="Normal 3 2 2 4 2 4 3 2" xfId="5810"/>
    <cellStyle name="Normal 3 2 2 4 2 4 3 2 2" xfId="5811"/>
    <cellStyle name="Normal 3 2 2 4 2 4 3 2 2 2" xfId="5812"/>
    <cellStyle name="Normal 3 2 2 4 2 4 3 2 3" xfId="5813"/>
    <cellStyle name="Normal 3 2 2 4 2 4 3 3" xfId="5814"/>
    <cellStyle name="Normal 3 2 2 4 2 4 3 3 2" xfId="5815"/>
    <cellStyle name="Normal 3 2 2 4 2 4 3 4" xfId="5816"/>
    <cellStyle name="Normal 3 2 2 4 2 4 4" xfId="5817"/>
    <cellStyle name="Normal 3 2 2 4 2 4 4 2" xfId="5818"/>
    <cellStyle name="Normal 3 2 2 4 2 4 4 2 2" xfId="5819"/>
    <cellStyle name="Normal 3 2 2 4 2 4 4 3" xfId="5820"/>
    <cellStyle name="Normal 3 2 2 4 2 4 5" xfId="5821"/>
    <cellStyle name="Normal 3 2 2 4 2 4 5 2" xfId="5822"/>
    <cellStyle name="Normal 3 2 2 4 2 4 6" xfId="5823"/>
    <cellStyle name="Normal 3 2 2 4 2 5" xfId="5824"/>
    <cellStyle name="Normal 3 2 2 4 2 5 2" xfId="5825"/>
    <cellStyle name="Normal 3 2 2 4 2 5 2 2" xfId="5826"/>
    <cellStyle name="Normal 3 2 2 4 2 5 2 2 2" xfId="5827"/>
    <cellStyle name="Normal 3 2 2 4 2 5 2 2 2 2" xfId="5828"/>
    <cellStyle name="Normal 3 2 2 4 2 5 2 2 3" xfId="5829"/>
    <cellStyle name="Normal 3 2 2 4 2 5 2 3" xfId="5830"/>
    <cellStyle name="Normal 3 2 2 4 2 5 2 3 2" xfId="5831"/>
    <cellStyle name="Normal 3 2 2 4 2 5 2 4" xfId="5832"/>
    <cellStyle name="Normal 3 2 2 4 2 5 3" xfId="5833"/>
    <cellStyle name="Normal 3 2 2 4 2 5 3 2" xfId="5834"/>
    <cellStyle name="Normal 3 2 2 4 2 5 3 2 2" xfId="5835"/>
    <cellStyle name="Normal 3 2 2 4 2 5 3 3" xfId="5836"/>
    <cellStyle name="Normal 3 2 2 4 2 5 4" xfId="5837"/>
    <cellStyle name="Normal 3 2 2 4 2 5 4 2" xfId="5838"/>
    <cellStyle name="Normal 3 2 2 4 2 5 5" xfId="5839"/>
    <cellStyle name="Normal 3 2 2 4 2 6" xfId="5840"/>
    <cellStyle name="Normal 3 2 2 4 2 6 2" xfId="5841"/>
    <cellStyle name="Normal 3 2 2 4 2 6 2 2" xfId="5842"/>
    <cellStyle name="Normal 3 2 2 4 2 6 2 2 2" xfId="5843"/>
    <cellStyle name="Normal 3 2 2 4 2 6 2 3" xfId="5844"/>
    <cellStyle name="Normal 3 2 2 4 2 6 3" xfId="5845"/>
    <cellStyle name="Normal 3 2 2 4 2 6 3 2" xfId="5846"/>
    <cellStyle name="Normal 3 2 2 4 2 6 4" xfId="5847"/>
    <cellStyle name="Normal 3 2 2 4 2 7" xfId="5848"/>
    <cellStyle name="Normal 3 2 2 4 2 7 2" xfId="5849"/>
    <cellStyle name="Normal 3 2 2 4 2 7 2 2" xfId="5850"/>
    <cellStyle name="Normal 3 2 2 4 2 7 3" xfId="5851"/>
    <cellStyle name="Normal 3 2 2 4 2 8" xfId="5852"/>
    <cellStyle name="Normal 3 2 2 4 2 8 2" xfId="5853"/>
    <cellStyle name="Normal 3 2 2 4 2 9" xfId="5854"/>
    <cellStyle name="Normal 3 2 2 4 3" xfId="5855"/>
    <cellStyle name="Normal 3 2 2 4 3 2" xfId="5856"/>
    <cellStyle name="Normal 3 2 2 4 3 2 2" xfId="5857"/>
    <cellStyle name="Normal 3 2 2 4 3 2 2 2" xfId="5858"/>
    <cellStyle name="Normal 3 2 2 4 3 2 2 2 2" xfId="5859"/>
    <cellStyle name="Normal 3 2 2 4 3 2 2 2 2 2" xfId="5860"/>
    <cellStyle name="Normal 3 2 2 4 3 2 2 2 2 2 2" xfId="5861"/>
    <cellStyle name="Normal 3 2 2 4 3 2 2 2 2 2 2 2" xfId="5862"/>
    <cellStyle name="Normal 3 2 2 4 3 2 2 2 2 2 3" xfId="5863"/>
    <cellStyle name="Normal 3 2 2 4 3 2 2 2 2 3" xfId="5864"/>
    <cellStyle name="Normal 3 2 2 4 3 2 2 2 2 3 2" xfId="5865"/>
    <cellStyle name="Normal 3 2 2 4 3 2 2 2 2 4" xfId="5866"/>
    <cellStyle name="Normal 3 2 2 4 3 2 2 2 3" xfId="5867"/>
    <cellStyle name="Normal 3 2 2 4 3 2 2 2 3 2" xfId="5868"/>
    <cellStyle name="Normal 3 2 2 4 3 2 2 2 3 2 2" xfId="5869"/>
    <cellStyle name="Normal 3 2 2 4 3 2 2 2 3 3" xfId="5870"/>
    <cellStyle name="Normal 3 2 2 4 3 2 2 2 4" xfId="5871"/>
    <cellStyle name="Normal 3 2 2 4 3 2 2 2 4 2" xfId="5872"/>
    <cellStyle name="Normal 3 2 2 4 3 2 2 2 5" xfId="5873"/>
    <cellStyle name="Normal 3 2 2 4 3 2 2 3" xfId="5874"/>
    <cellStyle name="Normal 3 2 2 4 3 2 2 3 2" xfId="5875"/>
    <cellStyle name="Normal 3 2 2 4 3 2 2 3 2 2" xfId="5876"/>
    <cellStyle name="Normal 3 2 2 4 3 2 2 3 2 2 2" xfId="5877"/>
    <cellStyle name="Normal 3 2 2 4 3 2 2 3 2 3" xfId="5878"/>
    <cellStyle name="Normal 3 2 2 4 3 2 2 3 3" xfId="5879"/>
    <cellStyle name="Normal 3 2 2 4 3 2 2 3 3 2" xfId="5880"/>
    <cellStyle name="Normal 3 2 2 4 3 2 2 3 4" xfId="5881"/>
    <cellStyle name="Normal 3 2 2 4 3 2 2 4" xfId="5882"/>
    <cellStyle name="Normal 3 2 2 4 3 2 2 4 2" xfId="5883"/>
    <cellStyle name="Normal 3 2 2 4 3 2 2 4 2 2" xfId="5884"/>
    <cellStyle name="Normal 3 2 2 4 3 2 2 4 3" xfId="5885"/>
    <cellStyle name="Normal 3 2 2 4 3 2 2 5" xfId="5886"/>
    <cellStyle name="Normal 3 2 2 4 3 2 2 5 2" xfId="5887"/>
    <cellStyle name="Normal 3 2 2 4 3 2 2 6" xfId="5888"/>
    <cellStyle name="Normal 3 2 2 4 3 2 3" xfId="5889"/>
    <cellStyle name="Normal 3 2 2 4 3 2 3 2" xfId="5890"/>
    <cellStyle name="Normal 3 2 2 4 3 2 3 2 2" xfId="5891"/>
    <cellStyle name="Normal 3 2 2 4 3 2 3 2 2 2" xfId="5892"/>
    <cellStyle name="Normal 3 2 2 4 3 2 3 2 2 2 2" xfId="5893"/>
    <cellStyle name="Normal 3 2 2 4 3 2 3 2 2 3" xfId="5894"/>
    <cellStyle name="Normal 3 2 2 4 3 2 3 2 3" xfId="5895"/>
    <cellStyle name="Normal 3 2 2 4 3 2 3 2 3 2" xfId="5896"/>
    <cellStyle name="Normal 3 2 2 4 3 2 3 2 4" xfId="5897"/>
    <cellStyle name="Normal 3 2 2 4 3 2 3 3" xfId="5898"/>
    <cellStyle name="Normal 3 2 2 4 3 2 3 3 2" xfId="5899"/>
    <cellStyle name="Normal 3 2 2 4 3 2 3 3 2 2" xfId="5900"/>
    <cellStyle name="Normal 3 2 2 4 3 2 3 3 3" xfId="5901"/>
    <cellStyle name="Normal 3 2 2 4 3 2 3 4" xfId="5902"/>
    <cellStyle name="Normal 3 2 2 4 3 2 3 4 2" xfId="5903"/>
    <cellStyle name="Normal 3 2 2 4 3 2 3 5" xfId="5904"/>
    <cellStyle name="Normal 3 2 2 4 3 2 4" xfId="5905"/>
    <cellStyle name="Normal 3 2 2 4 3 2 4 2" xfId="5906"/>
    <cellStyle name="Normal 3 2 2 4 3 2 4 2 2" xfId="5907"/>
    <cellStyle name="Normal 3 2 2 4 3 2 4 2 2 2" xfId="5908"/>
    <cellStyle name="Normal 3 2 2 4 3 2 4 2 3" xfId="5909"/>
    <cellStyle name="Normal 3 2 2 4 3 2 4 3" xfId="5910"/>
    <cellStyle name="Normal 3 2 2 4 3 2 4 3 2" xfId="5911"/>
    <cellStyle name="Normal 3 2 2 4 3 2 4 4" xfId="5912"/>
    <cellStyle name="Normal 3 2 2 4 3 2 5" xfId="5913"/>
    <cellStyle name="Normal 3 2 2 4 3 2 5 2" xfId="5914"/>
    <cellStyle name="Normal 3 2 2 4 3 2 5 2 2" xfId="5915"/>
    <cellStyle name="Normal 3 2 2 4 3 2 5 3" xfId="5916"/>
    <cellStyle name="Normal 3 2 2 4 3 2 6" xfId="5917"/>
    <cellStyle name="Normal 3 2 2 4 3 2 6 2" xfId="5918"/>
    <cellStyle name="Normal 3 2 2 4 3 2 7" xfId="5919"/>
    <cellStyle name="Normal 3 2 2 4 3 3" xfId="5920"/>
    <cellStyle name="Normal 3 2 2 4 3 3 2" xfId="5921"/>
    <cellStyle name="Normal 3 2 2 4 3 3 2 2" xfId="5922"/>
    <cellStyle name="Normal 3 2 2 4 3 3 2 2 2" xfId="5923"/>
    <cellStyle name="Normal 3 2 2 4 3 3 2 2 2 2" xfId="5924"/>
    <cellStyle name="Normal 3 2 2 4 3 3 2 2 2 2 2" xfId="5925"/>
    <cellStyle name="Normal 3 2 2 4 3 3 2 2 2 3" xfId="5926"/>
    <cellStyle name="Normal 3 2 2 4 3 3 2 2 3" xfId="5927"/>
    <cellStyle name="Normal 3 2 2 4 3 3 2 2 3 2" xfId="5928"/>
    <cellStyle name="Normal 3 2 2 4 3 3 2 2 4" xfId="5929"/>
    <cellStyle name="Normal 3 2 2 4 3 3 2 3" xfId="5930"/>
    <cellStyle name="Normal 3 2 2 4 3 3 2 3 2" xfId="5931"/>
    <cellStyle name="Normal 3 2 2 4 3 3 2 3 2 2" xfId="5932"/>
    <cellStyle name="Normal 3 2 2 4 3 3 2 3 3" xfId="5933"/>
    <cellStyle name="Normal 3 2 2 4 3 3 2 4" xfId="5934"/>
    <cellStyle name="Normal 3 2 2 4 3 3 2 4 2" xfId="5935"/>
    <cellStyle name="Normal 3 2 2 4 3 3 2 5" xfId="5936"/>
    <cellStyle name="Normal 3 2 2 4 3 3 3" xfId="5937"/>
    <cellStyle name="Normal 3 2 2 4 3 3 3 2" xfId="5938"/>
    <cellStyle name="Normal 3 2 2 4 3 3 3 2 2" xfId="5939"/>
    <cellStyle name="Normal 3 2 2 4 3 3 3 2 2 2" xfId="5940"/>
    <cellStyle name="Normal 3 2 2 4 3 3 3 2 3" xfId="5941"/>
    <cellStyle name="Normal 3 2 2 4 3 3 3 3" xfId="5942"/>
    <cellStyle name="Normal 3 2 2 4 3 3 3 3 2" xfId="5943"/>
    <cellStyle name="Normal 3 2 2 4 3 3 3 4" xfId="5944"/>
    <cellStyle name="Normal 3 2 2 4 3 3 4" xfId="5945"/>
    <cellStyle name="Normal 3 2 2 4 3 3 4 2" xfId="5946"/>
    <cellStyle name="Normal 3 2 2 4 3 3 4 2 2" xfId="5947"/>
    <cellStyle name="Normal 3 2 2 4 3 3 4 3" xfId="5948"/>
    <cellStyle name="Normal 3 2 2 4 3 3 5" xfId="5949"/>
    <cellStyle name="Normal 3 2 2 4 3 3 5 2" xfId="5950"/>
    <cellStyle name="Normal 3 2 2 4 3 3 6" xfId="5951"/>
    <cellStyle name="Normal 3 2 2 4 3 4" xfId="5952"/>
    <cellStyle name="Normal 3 2 2 4 3 4 2" xfId="5953"/>
    <cellStyle name="Normal 3 2 2 4 3 4 2 2" xfId="5954"/>
    <cellStyle name="Normal 3 2 2 4 3 4 2 2 2" xfId="5955"/>
    <cellStyle name="Normal 3 2 2 4 3 4 2 2 2 2" xfId="5956"/>
    <cellStyle name="Normal 3 2 2 4 3 4 2 2 3" xfId="5957"/>
    <cellStyle name="Normal 3 2 2 4 3 4 2 3" xfId="5958"/>
    <cellStyle name="Normal 3 2 2 4 3 4 2 3 2" xfId="5959"/>
    <cellStyle name="Normal 3 2 2 4 3 4 2 4" xfId="5960"/>
    <cellStyle name="Normal 3 2 2 4 3 4 3" xfId="5961"/>
    <cellStyle name="Normal 3 2 2 4 3 4 3 2" xfId="5962"/>
    <cellStyle name="Normal 3 2 2 4 3 4 3 2 2" xfId="5963"/>
    <cellStyle name="Normal 3 2 2 4 3 4 3 3" xfId="5964"/>
    <cellStyle name="Normal 3 2 2 4 3 4 4" xfId="5965"/>
    <cellStyle name="Normal 3 2 2 4 3 4 4 2" xfId="5966"/>
    <cellStyle name="Normal 3 2 2 4 3 4 5" xfId="5967"/>
    <cellStyle name="Normal 3 2 2 4 3 5" xfId="5968"/>
    <cellStyle name="Normal 3 2 2 4 3 5 2" xfId="5969"/>
    <cellStyle name="Normal 3 2 2 4 3 5 2 2" xfId="5970"/>
    <cellStyle name="Normal 3 2 2 4 3 5 2 2 2" xfId="5971"/>
    <cellStyle name="Normal 3 2 2 4 3 5 2 3" xfId="5972"/>
    <cellStyle name="Normal 3 2 2 4 3 5 3" xfId="5973"/>
    <cellStyle name="Normal 3 2 2 4 3 5 3 2" xfId="5974"/>
    <cellStyle name="Normal 3 2 2 4 3 5 4" xfId="5975"/>
    <cellStyle name="Normal 3 2 2 4 3 6" xfId="5976"/>
    <cellStyle name="Normal 3 2 2 4 3 6 2" xfId="5977"/>
    <cellStyle name="Normal 3 2 2 4 3 6 2 2" xfId="5978"/>
    <cellStyle name="Normal 3 2 2 4 3 6 3" xfId="5979"/>
    <cellStyle name="Normal 3 2 2 4 3 7" xfId="5980"/>
    <cellStyle name="Normal 3 2 2 4 3 7 2" xfId="5981"/>
    <cellStyle name="Normal 3 2 2 4 3 8" xfId="5982"/>
    <cellStyle name="Normal 3 2 2 4 4" xfId="5983"/>
    <cellStyle name="Normal 3 2 2 4 4 2" xfId="5984"/>
    <cellStyle name="Normal 3 2 2 4 4 2 2" xfId="5985"/>
    <cellStyle name="Normal 3 2 2 4 4 2 2 2" xfId="5986"/>
    <cellStyle name="Normal 3 2 2 4 4 2 2 2 2" xfId="5987"/>
    <cellStyle name="Normal 3 2 2 4 4 2 2 2 2 2" xfId="5988"/>
    <cellStyle name="Normal 3 2 2 4 4 2 2 2 2 2 2" xfId="5989"/>
    <cellStyle name="Normal 3 2 2 4 4 2 2 2 2 3" xfId="5990"/>
    <cellStyle name="Normal 3 2 2 4 4 2 2 2 3" xfId="5991"/>
    <cellStyle name="Normal 3 2 2 4 4 2 2 2 3 2" xfId="5992"/>
    <cellStyle name="Normal 3 2 2 4 4 2 2 2 4" xfId="5993"/>
    <cellStyle name="Normal 3 2 2 4 4 2 2 3" xfId="5994"/>
    <cellStyle name="Normal 3 2 2 4 4 2 2 3 2" xfId="5995"/>
    <cellStyle name="Normal 3 2 2 4 4 2 2 3 2 2" xfId="5996"/>
    <cellStyle name="Normal 3 2 2 4 4 2 2 3 3" xfId="5997"/>
    <cellStyle name="Normal 3 2 2 4 4 2 2 4" xfId="5998"/>
    <cellStyle name="Normal 3 2 2 4 4 2 2 4 2" xfId="5999"/>
    <cellStyle name="Normal 3 2 2 4 4 2 2 5" xfId="6000"/>
    <cellStyle name="Normal 3 2 2 4 4 2 3" xfId="6001"/>
    <cellStyle name="Normal 3 2 2 4 4 2 3 2" xfId="6002"/>
    <cellStyle name="Normal 3 2 2 4 4 2 3 2 2" xfId="6003"/>
    <cellStyle name="Normal 3 2 2 4 4 2 3 2 2 2" xfId="6004"/>
    <cellStyle name="Normal 3 2 2 4 4 2 3 2 3" xfId="6005"/>
    <cellStyle name="Normal 3 2 2 4 4 2 3 3" xfId="6006"/>
    <cellStyle name="Normal 3 2 2 4 4 2 3 3 2" xfId="6007"/>
    <cellStyle name="Normal 3 2 2 4 4 2 3 4" xfId="6008"/>
    <cellStyle name="Normal 3 2 2 4 4 2 4" xfId="6009"/>
    <cellStyle name="Normal 3 2 2 4 4 2 4 2" xfId="6010"/>
    <cellStyle name="Normal 3 2 2 4 4 2 4 2 2" xfId="6011"/>
    <cellStyle name="Normal 3 2 2 4 4 2 4 3" xfId="6012"/>
    <cellStyle name="Normal 3 2 2 4 4 2 5" xfId="6013"/>
    <cellStyle name="Normal 3 2 2 4 4 2 5 2" xfId="6014"/>
    <cellStyle name="Normal 3 2 2 4 4 2 6" xfId="6015"/>
    <cellStyle name="Normal 3 2 2 4 4 3" xfId="6016"/>
    <cellStyle name="Normal 3 2 2 4 4 3 2" xfId="6017"/>
    <cellStyle name="Normal 3 2 2 4 4 3 2 2" xfId="6018"/>
    <cellStyle name="Normal 3 2 2 4 4 3 2 2 2" xfId="6019"/>
    <cellStyle name="Normal 3 2 2 4 4 3 2 2 2 2" xfId="6020"/>
    <cellStyle name="Normal 3 2 2 4 4 3 2 2 3" xfId="6021"/>
    <cellStyle name="Normal 3 2 2 4 4 3 2 3" xfId="6022"/>
    <cellStyle name="Normal 3 2 2 4 4 3 2 3 2" xfId="6023"/>
    <cellStyle name="Normal 3 2 2 4 4 3 2 4" xfId="6024"/>
    <cellStyle name="Normal 3 2 2 4 4 3 3" xfId="6025"/>
    <cellStyle name="Normal 3 2 2 4 4 3 3 2" xfId="6026"/>
    <cellStyle name="Normal 3 2 2 4 4 3 3 2 2" xfId="6027"/>
    <cellStyle name="Normal 3 2 2 4 4 3 3 3" xfId="6028"/>
    <cellStyle name="Normal 3 2 2 4 4 3 4" xfId="6029"/>
    <cellStyle name="Normal 3 2 2 4 4 3 4 2" xfId="6030"/>
    <cellStyle name="Normal 3 2 2 4 4 3 5" xfId="6031"/>
    <cellStyle name="Normal 3 2 2 4 4 4" xfId="6032"/>
    <cellStyle name="Normal 3 2 2 4 4 4 2" xfId="6033"/>
    <cellStyle name="Normal 3 2 2 4 4 4 2 2" xfId="6034"/>
    <cellStyle name="Normal 3 2 2 4 4 4 2 2 2" xfId="6035"/>
    <cellStyle name="Normal 3 2 2 4 4 4 2 3" xfId="6036"/>
    <cellStyle name="Normal 3 2 2 4 4 4 3" xfId="6037"/>
    <cellStyle name="Normal 3 2 2 4 4 4 3 2" xfId="6038"/>
    <cellStyle name="Normal 3 2 2 4 4 4 4" xfId="6039"/>
    <cellStyle name="Normal 3 2 2 4 4 5" xfId="6040"/>
    <cellStyle name="Normal 3 2 2 4 4 5 2" xfId="6041"/>
    <cellStyle name="Normal 3 2 2 4 4 5 2 2" xfId="6042"/>
    <cellStyle name="Normal 3 2 2 4 4 5 3" xfId="6043"/>
    <cellStyle name="Normal 3 2 2 4 4 6" xfId="6044"/>
    <cellStyle name="Normal 3 2 2 4 4 6 2" xfId="6045"/>
    <cellStyle name="Normal 3 2 2 4 4 7" xfId="6046"/>
    <cellStyle name="Normal 3 2 2 4 5" xfId="6047"/>
    <cellStyle name="Normal 3 2 2 4 5 2" xfId="6048"/>
    <cellStyle name="Normal 3 2 2 4 5 2 2" xfId="6049"/>
    <cellStyle name="Normal 3 2 2 4 5 2 2 2" xfId="6050"/>
    <cellStyle name="Normal 3 2 2 4 5 2 2 2 2" xfId="6051"/>
    <cellStyle name="Normal 3 2 2 4 5 2 2 2 2 2" xfId="6052"/>
    <cellStyle name="Normal 3 2 2 4 5 2 2 2 3" xfId="6053"/>
    <cellStyle name="Normal 3 2 2 4 5 2 2 3" xfId="6054"/>
    <cellStyle name="Normal 3 2 2 4 5 2 2 3 2" xfId="6055"/>
    <cellStyle name="Normal 3 2 2 4 5 2 2 4" xfId="6056"/>
    <cellStyle name="Normal 3 2 2 4 5 2 3" xfId="6057"/>
    <cellStyle name="Normal 3 2 2 4 5 2 3 2" xfId="6058"/>
    <cellStyle name="Normal 3 2 2 4 5 2 3 2 2" xfId="6059"/>
    <cellStyle name="Normal 3 2 2 4 5 2 3 3" xfId="6060"/>
    <cellStyle name="Normal 3 2 2 4 5 2 4" xfId="6061"/>
    <cellStyle name="Normal 3 2 2 4 5 2 4 2" xfId="6062"/>
    <cellStyle name="Normal 3 2 2 4 5 2 5" xfId="6063"/>
    <cellStyle name="Normal 3 2 2 4 5 3" xfId="6064"/>
    <cellStyle name="Normal 3 2 2 4 5 3 2" xfId="6065"/>
    <cellStyle name="Normal 3 2 2 4 5 3 2 2" xfId="6066"/>
    <cellStyle name="Normal 3 2 2 4 5 3 2 2 2" xfId="6067"/>
    <cellStyle name="Normal 3 2 2 4 5 3 2 3" xfId="6068"/>
    <cellStyle name="Normal 3 2 2 4 5 3 3" xfId="6069"/>
    <cellStyle name="Normal 3 2 2 4 5 3 3 2" xfId="6070"/>
    <cellStyle name="Normal 3 2 2 4 5 3 4" xfId="6071"/>
    <cellStyle name="Normal 3 2 2 4 5 4" xfId="6072"/>
    <cellStyle name="Normal 3 2 2 4 5 4 2" xfId="6073"/>
    <cellStyle name="Normal 3 2 2 4 5 4 2 2" xfId="6074"/>
    <cellStyle name="Normal 3 2 2 4 5 4 3" xfId="6075"/>
    <cellStyle name="Normal 3 2 2 4 5 5" xfId="6076"/>
    <cellStyle name="Normal 3 2 2 4 5 5 2" xfId="6077"/>
    <cellStyle name="Normal 3 2 2 4 5 6" xfId="6078"/>
    <cellStyle name="Normal 3 2 2 4 6" xfId="6079"/>
    <cellStyle name="Normal 3 2 2 4 6 2" xfId="6080"/>
    <cellStyle name="Normal 3 2 2 4 6 2 2" xfId="6081"/>
    <cellStyle name="Normal 3 2 2 4 6 2 2 2" xfId="6082"/>
    <cellStyle name="Normal 3 2 2 4 6 2 2 2 2" xfId="6083"/>
    <cellStyle name="Normal 3 2 2 4 6 2 2 3" xfId="6084"/>
    <cellStyle name="Normal 3 2 2 4 6 2 3" xfId="6085"/>
    <cellStyle name="Normal 3 2 2 4 6 2 3 2" xfId="6086"/>
    <cellStyle name="Normal 3 2 2 4 6 2 4" xfId="6087"/>
    <cellStyle name="Normal 3 2 2 4 6 3" xfId="6088"/>
    <cellStyle name="Normal 3 2 2 4 6 3 2" xfId="6089"/>
    <cellStyle name="Normal 3 2 2 4 6 3 2 2" xfId="6090"/>
    <cellStyle name="Normal 3 2 2 4 6 3 3" xfId="6091"/>
    <cellStyle name="Normal 3 2 2 4 6 4" xfId="6092"/>
    <cellStyle name="Normal 3 2 2 4 6 4 2" xfId="6093"/>
    <cellStyle name="Normal 3 2 2 4 6 5" xfId="6094"/>
    <cellStyle name="Normal 3 2 2 4 7" xfId="6095"/>
    <cellStyle name="Normal 3 2 2 4 7 2" xfId="6096"/>
    <cellStyle name="Normal 3 2 2 4 7 2 2" xfId="6097"/>
    <cellStyle name="Normal 3 2 2 4 7 2 2 2" xfId="6098"/>
    <cellStyle name="Normal 3 2 2 4 7 2 3" xfId="6099"/>
    <cellStyle name="Normal 3 2 2 4 7 3" xfId="6100"/>
    <cellStyle name="Normal 3 2 2 4 7 3 2" xfId="6101"/>
    <cellStyle name="Normal 3 2 2 4 7 4" xfId="6102"/>
    <cellStyle name="Normal 3 2 2 4 8" xfId="6103"/>
    <cellStyle name="Normal 3 2 2 4 8 2" xfId="6104"/>
    <cellStyle name="Normal 3 2 2 4 8 2 2" xfId="6105"/>
    <cellStyle name="Normal 3 2 2 4 8 3" xfId="6106"/>
    <cellStyle name="Normal 3 2 2 4 9" xfId="6107"/>
    <cellStyle name="Normal 3 2 2 4 9 2" xfId="6108"/>
    <cellStyle name="Normal 3 2 2 5" xfId="6109"/>
    <cellStyle name="Normal 3 2 2 5 2" xfId="6110"/>
    <cellStyle name="Normal 3 2 2 5 2 2" xfId="6111"/>
    <cellStyle name="Normal 3 2 2 5 2 2 2" xfId="6112"/>
    <cellStyle name="Normal 3 2 2 5 2 2 2 2" xfId="6113"/>
    <cellStyle name="Normal 3 2 2 5 2 2 2 2 2" xfId="6114"/>
    <cellStyle name="Normal 3 2 2 5 2 2 2 2 2 2" xfId="6115"/>
    <cellStyle name="Normal 3 2 2 5 2 2 2 2 2 2 2" xfId="6116"/>
    <cellStyle name="Normal 3 2 2 5 2 2 2 2 2 2 2 2" xfId="6117"/>
    <cellStyle name="Normal 3 2 2 5 2 2 2 2 2 2 3" xfId="6118"/>
    <cellStyle name="Normal 3 2 2 5 2 2 2 2 2 3" xfId="6119"/>
    <cellStyle name="Normal 3 2 2 5 2 2 2 2 2 3 2" xfId="6120"/>
    <cellStyle name="Normal 3 2 2 5 2 2 2 2 2 4" xfId="6121"/>
    <cellStyle name="Normal 3 2 2 5 2 2 2 2 3" xfId="6122"/>
    <cellStyle name="Normal 3 2 2 5 2 2 2 2 3 2" xfId="6123"/>
    <cellStyle name="Normal 3 2 2 5 2 2 2 2 3 2 2" xfId="6124"/>
    <cellStyle name="Normal 3 2 2 5 2 2 2 2 3 3" xfId="6125"/>
    <cellStyle name="Normal 3 2 2 5 2 2 2 2 4" xfId="6126"/>
    <cellStyle name="Normal 3 2 2 5 2 2 2 2 4 2" xfId="6127"/>
    <cellStyle name="Normal 3 2 2 5 2 2 2 2 5" xfId="6128"/>
    <cellStyle name="Normal 3 2 2 5 2 2 2 3" xfId="6129"/>
    <cellStyle name="Normal 3 2 2 5 2 2 2 3 2" xfId="6130"/>
    <cellStyle name="Normal 3 2 2 5 2 2 2 3 2 2" xfId="6131"/>
    <cellStyle name="Normal 3 2 2 5 2 2 2 3 2 2 2" xfId="6132"/>
    <cellStyle name="Normal 3 2 2 5 2 2 2 3 2 3" xfId="6133"/>
    <cellStyle name="Normal 3 2 2 5 2 2 2 3 3" xfId="6134"/>
    <cellStyle name="Normal 3 2 2 5 2 2 2 3 3 2" xfId="6135"/>
    <cellStyle name="Normal 3 2 2 5 2 2 2 3 4" xfId="6136"/>
    <cellStyle name="Normal 3 2 2 5 2 2 2 4" xfId="6137"/>
    <cellStyle name="Normal 3 2 2 5 2 2 2 4 2" xfId="6138"/>
    <cellStyle name="Normal 3 2 2 5 2 2 2 4 2 2" xfId="6139"/>
    <cellStyle name="Normal 3 2 2 5 2 2 2 4 3" xfId="6140"/>
    <cellStyle name="Normal 3 2 2 5 2 2 2 5" xfId="6141"/>
    <cellStyle name="Normal 3 2 2 5 2 2 2 5 2" xfId="6142"/>
    <cellStyle name="Normal 3 2 2 5 2 2 2 6" xfId="6143"/>
    <cellStyle name="Normal 3 2 2 5 2 2 3" xfId="6144"/>
    <cellStyle name="Normal 3 2 2 5 2 2 3 2" xfId="6145"/>
    <cellStyle name="Normal 3 2 2 5 2 2 3 2 2" xfId="6146"/>
    <cellStyle name="Normal 3 2 2 5 2 2 3 2 2 2" xfId="6147"/>
    <cellStyle name="Normal 3 2 2 5 2 2 3 2 2 2 2" xfId="6148"/>
    <cellStyle name="Normal 3 2 2 5 2 2 3 2 2 3" xfId="6149"/>
    <cellStyle name="Normal 3 2 2 5 2 2 3 2 3" xfId="6150"/>
    <cellStyle name="Normal 3 2 2 5 2 2 3 2 3 2" xfId="6151"/>
    <cellStyle name="Normal 3 2 2 5 2 2 3 2 4" xfId="6152"/>
    <cellStyle name="Normal 3 2 2 5 2 2 3 3" xfId="6153"/>
    <cellStyle name="Normal 3 2 2 5 2 2 3 3 2" xfId="6154"/>
    <cellStyle name="Normal 3 2 2 5 2 2 3 3 2 2" xfId="6155"/>
    <cellStyle name="Normal 3 2 2 5 2 2 3 3 3" xfId="6156"/>
    <cellStyle name="Normal 3 2 2 5 2 2 3 4" xfId="6157"/>
    <cellStyle name="Normal 3 2 2 5 2 2 3 4 2" xfId="6158"/>
    <cellStyle name="Normal 3 2 2 5 2 2 3 5" xfId="6159"/>
    <cellStyle name="Normal 3 2 2 5 2 2 4" xfId="6160"/>
    <cellStyle name="Normal 3 2 2 5 2 2 4 2" xfId="6161"/>
    <cellStyle name="Normal 3 2 2 5 2 2 4 2 2" xfId="6162"/>
    <cellStyle name="Normal 3 2 2 5 2 2 4 2 2 2" xfId="6163"/>
    <cellStyle name="Normal 3 2 2 5 2 2 4 2 3" xfId="6164"/>
    <cellStyle name="Normal 3 2 2 5 2 2 4 3" xfId="6165"/>
    <cellStyle name="Normal 3 2 2 5 2 2 4 3 2" xfId="6166"/>
    <cellStyle name="Normal 3 2 2 5 2 2 4 4" xfId="6167"/>
    <cellStyle name="Normal 3 2 2 5 2 2 5" xfId="6168"/>
    <cellStyle name="Normal 3 2 2 5 2 2 5 2" xfId="6169"/>
    <cellStyle name="Normal 3 2 2 5 2 2 5 2 2" xfId="6170"/>
    <cellStyle name="Normal 3 2 2 5 2 2 5 3" xfId="6171"/>
    <cellStyle name="Normal 3 2 2 5 2 2 6" xfId="6172"/>
    <cellStyle name="Normal 3 2 2 5 2 2 6 2" xfId="6173"/>
    <cellStyle name="Normal 3 2 2 5 2 2 7" xfId="6174"/>
    <cellStyle name="Normal 3 2 2 5 2 3" xfId="6175"/>
    <cellStyle name="Normal 3 2 2 5 2 3 2" xfId="6176"/>
    <cellStyle name="Normal 3 2 2 5 2 3 2 2" xfId="6177"/>
    <cellStyle name="Normal 3 2 2 5 2 3 2 2 2" xfId="6178"/>
    <cellStyle name="Normal 3 2 2 5 2 3 2 2 2 2" xfId="6179"/>
    <cellStyle name="Normal 3 2 2 5 2 3 2 2 2 2 2" xfId="6180"/>
    <cellStyle name="Normal 3 2 2 5 2 3 2 2 2 3" xfId="6181"/>
    <cellStyle name="Normal 3 2 2 5 2 3 2 2 3" xfId="6182"/>
    <cellStyle name="Normal 3 2 2 5 2 3 2 2 3 2" xfId="6183"/>
    <cellStyle name="Normal 3 2 2 5 2 3 2 2 4" xfId="6184"/>
    <cellStyle name="Normal 3 2 2 5 2 3 2 3" xfId="6185"/>
    <cellStyle name="Normal 3 2 2 5 2 3 2 3 2" xfId="6186"/>
    <cellStyle name="Normal 3 2 2 5 2 3 2 3 2 2" xfId="6187"/>
    <cellStyle name="Normal 3 2 2 5 2 3 2 3 3" xfId="6188"/>
    <cellStyle name="Normal 3 2 2 5 2 3 2 4" xfId="6189"/>
    <cellStyle name="Normal 3 2 2 5 2 3 2 4 2" xfId="6190"/>
    <cellStyle name="Normal 3 2 2 5 2 3 2 5" xfId="6191"/>
    <cellStyle name="Normal 3 2 2 5 2 3 3" xfId="6192"/>
    <cellStyle name="Normal 3 2 2 5 2 3 3 2" xfId="6193"/>
    <cellStyle name="Normal 3 2 2 5 2 3 3 2 2" xfId="6194"/>
    <cellStyle name="Normal 3 2 2 5 2 3 3 2 2 2" xfId="6195"/>
    <cellStyle name="Normal 3 2 2 5 2 3 3 2 3" xfId="6196"/>
    <cellStyle name="Normal 3 2 2 5 2 3 3 3" xfId="6197"/>
    <cellStyle name="Normal 3 2 2 5 2 3 3 3 2" xfId="6198"/>
    <cellStyle name="Normal 3 2 2 5 2 3 3 4" xfId="6199"/>
    <cellStyle name="Normal 3 2 2 5 2 3 4" xfId="6200"/>
    <cellStyle name="Normal 3 2 2 5 2 3 4 2" xfId="6201"/>
    <cellStyle name="Normal 3 2 2 5 2 3 4 2 2" xfId="6202"/>
    <cellStyle name="Normal 3 2 2 5 2 3 4 3" xfId="6203"/>
    <cellStyle name="Normal 3 2 2 5 2 3 5" xfId="6204"/>
    <cellStyle name="Normal 3 2 2 5 2 3 5 2" xfId="6205"/>
    <cellStyle name="Normal 3 2 2 5 2 3 6" xfId="6206"/>
    <cellStyle name="Normal 3 2 2 5 2 4" xfId="6207"/>
    <cellStyle name="Normal 3 2 2 5 2 4 2" xfId="6208"/>
    <cellStyle name="Normal 3 2 2 5 2 4 2 2" xfId="6209"/>
    <cellStyle name="Normal 3 2 2 5 2 4 2 2 2" xfId="6210"/>
    <cellStyle name="Normal 3 2 2 5 2 4 2 2 2 2" xfId="6211"/>
    <cellStyle name="Normal 3 2 2 5 2 4 2 2 3" xfId="6212"/>
    <cellStyle name="Normal 3 2 2 5 2 4 2 3" xfId="6213"/>
    <cellStyle name="Normal 3 2 2 5 2 4 2 3 2" xfId="6214"/>
    <cellStyle name="Normal 3 2 2 5 2 4 2 4" xfId="6215"/>
    <cellStyle name="Normal 3 2 2 5 2 4 3" xfId="6216"/>
    <cellStyle name="Normal 3 2 2 5 2 4 3 2" xfId="6217"/>
    <cellStyle name="Normal 3 2 2 5 2 4 3 2 2" xfId="6218"/>
    <cellStyle name="Normal 3 2 2 5 2 4 3 3" xfId="6219"/>
    <cellStyle name="Normal 3 2 2 5 2 4 4" xfId="6220"/>
    <cellStyle name="Normal 3 2 2 5 2 4 4 2" xfId="6221"/>
    <cellStyle name="Normal 3 2 2 5 2 4 5" xfId="6222"/>
    <cellStyle name="Normal 3 2 2 5 2 5" xfId="6223"/>
    <cellStyle name="Normal 3 2 2 5 2 5 2" xfId="6224"/>
    <cellStyle name="Normal 3 2 2 5 2 5 2 2" xfId="6225"/>
    <cellStyle name="Normal 3 2 2 5 2 5 2 2 2" xfId="6226"/>
    <cellStyle name="Normal 3 2 2 5 2 5 2 3" xfId="6227"/>
    <cellStyle name="Normal 3 2 2 5 2 5 3" xfId="6228"/>
    <cellStyle name="Normal 3 2 2 5 2 5 3 2" xfId="6229"/>
    <cellStyle name="Normal 3 2 2 5 2 5 4" xfId="6230"/>
    <cellStyle name="Normal 3 2 2 5 2 6" xfId="6231"/>
    <cellStyle name="Normal 3 2 2 5 2 6 2" xfId="6232"/>
    <cellStyle name="Normal 3 2 2 5 2 6 2 2" xfId="6233"/>
    <cellStyle name="Normal 3 2 2 5 2 6 3" xfId="6234"/>
    <cellStyle name="Normal 3 2 2 5 2 7" xfId="6235"/>
    <cellStyle name="Normal 3 2 2 5 2 7 2" xfId="6236"/>
    <cellStyle name="Normal 3 2 2 5 2 8" xfId="6237"/>
    <cellStyle name="Normal 3 2 2 5 3" xfId="6238"/>
    <cellStyle name="Normal 3 2 2 5 3 2" xfId="6239"/>
    <cellStyle name="Normal 3 2 2 5 3 2 2" xfId="6240"/>
    <cellStyle name="Normal 3 2 2 5 3 2 2 2" xfId="6241"/>
    <cellStyle name="Normal 3 2 2 5 3 2 2 2 2" xfId="6242"/>
    <cellStyle name="Normal 3 2 2 5 3 2 2 2 2 2" xfId="6243"/>
    <cellStyle name="Normal 3 2 2 5 3 2 2 2 2 2 2" xfId="6244"/>
    <cellStyle name="Normal 3 2 2 5 3 2 2 2 2 3" xfId="6245"/>
    <cellStyle name="Normal 3 2 2 5 3 2 2 2 3" xfId="6246"/>
    <cellStyle name="Normal 3 2 2 5 3 2 2 2 3 2" xfId="6247"/>
    <cellStyle name="Normal 3 2 2 5 3 2 2 2 4" xfId="6248"/>
    <cellStyle name="Normal 3 2 2 5 3 2 2 3" xfId="6249"/>
    <cellStyle name="Normal 3 2 2 5 3 2 2 3 2" xfId="6250"/>
    <cellStyle name="Normal 3 2 2 5 3 2 2 3 2 2" xfId="6251"/>
    <cellStyle name="Normal 3 2 2 5 3 2 2 3 3" xfId="6252"/>
    <cellStyle name="Normal 3 2 2 5 3 2 2 4" xfId="6253"/>
    <cellStyle name="Normal 3 2 2 5 3 2 2 4 2" xfId="6254"/>
    <cellStyle name="Normal 3 2 2 5 3 2 2 5" xfId="6255"/>
    <cellStyle name="Normal 3 2 2 5 3 2 3" xfId="6256"/>
    <cellStyle name="Normal 3 2 2 5 3 2 3 2" xfId="6257"/>
    <cellStyle name="Normal 3 2 2 5 3 2 3 2 2" xfId="6258"/>
    <cellStyle name="Normal 3 2 2 5 3 2 3 2 2 2" xfId="6259"/>
    <cellStyle name="Normal 3 2 2 5 3 2 3 2 3" xfId="6260"/>
    <cellStyle name="Normal 3 2 2 5 3 2 3 3" xfId="6261"/>
    <cellStyle name="Normal 3 2 2 5 3 2 3 3 2" xfId="6262"/>
    <cellStyle name="Normal 3 2 2 5 3 2 3 4" xfId="6263"/>
    <cellStyle name="Normal 3 2 2 5 3 2 4" xfId="6264"/>
    <cellStyle name="Normal 3 2 2 5 3 2 4 2" xfId="6265"/>
    <cellStyle name="Normal 3 2 2 5 3 2 4 2 2" xfId="6266"/>
    <cellStyle name="Normal 3 2 2 5 3 2 4 3" xfId="6267"/>
    <cellStyle name="Normal 3 2 2 5 3 2 5" xfId="6268"/>
    <cellStyle name="Normal 3 2 2 5 3 2 5 2" xfId="6269"/>
    <cellStyle name="Normal 3 2 2 5 3 2 6" xfId="6270"/>
    <cellStyle name="Normal 3 2 2 5 3 3" xfId="6271"/>
    <cellStyle name="Normal 3 2 2 5 3 3 2" xfId="6272"/>
    <cellStyle name="Normal 3 2 2 5 3 3 2 2" xfId="6273"/>
    <cellStyle name="Normal 3 2 2 5 3 3 2 2 2" xfId="6274"/>
    <cellStyle name="Normal 3 2 2 5 3 3 2 2 2 2" xfId="6275"/>
    <cellStyle name="Normal 3 2 2 5 3 3 2 2 3" xfId="6276"/>
    <cellStyle name="Normal 3 2 2 5 3 3 2 3" xfId="6277"/>
    <cellStyle name="Normal 3 2 2 5 3 3 2 3 2" xfId="6278"/>
    <cellStyle name="Normal 3 2 2 5 3 3 2 4" xfId="6279"/>
    <cellStyle name="Normal 3 2 2 5 3 3 3" xfId="6280"/>
    <cellStyle name="Normal 3 2 2 5 3 3 3 2" xfId="6281"/>
    <cellStyle name="Normal 3 2 2 5 3 3 3 2 2" xfId="6282"/>
    <cellStyle name="Normal 3 2 2 5 3 3 3 3" xfId="6283"/>
    <cellStyle name="Normal 3 2 2 5 3 3 4" xfId="6284"/>
    <cellStyle name="Normal 3 2 2 5 3 3 4 2" xfId="6285"/>
    <cellStyle name="Normal 3 2 2 5 3 3 5" xfId="6286"/>
    <cellStyle name="Normal 3 2 2 5 3 4" xfId="6287"/>
    <cellStyle name="Normal 3 2 2 5 3 4 2" xfId="6288"/>
    <cellStyle name="Normal 3 2 2 5 3 4 2 2" xfId="6289"/>
    <cellStyle name="Normal 3 2 2 5 3 4 2 2 2" xfId="6290"/>
    <cellStyle name="Normal 3 2 2 5 3 4 2 3" xfId="6291"/>
    <cellStyle name="Normal 3 2 2 5 3 4 3" xfId="6292"/>
    <cellStyle name="Normal 3 2 2 5 3 4 3 2" xfId="6293"/>
    <cellStyle name="Normal 3 2 2 5 3 4 4" xfId="6294"/>
    <cellStyle name="Normal 3 2 2 5 3 5" xfId="6295"/>
    <cellStyle name="Normal 3 2 2 5 3 5 2" xfId="6296"/>
    <cellStyle name="Normal 3 2 2 5 3 5 2 2" xfId="6297"/>
    <cellStyle name="Normal 3 2 2 5 3 5 3" xfId="6298"/>
    <cellStyle name="Normal 3 2 2 5 3 6" xfId="6299"/>
    <cellStyle name="Normal 3 2 2 5 3 6 2" xfId="6300"/>
    <cellStyle name="Normal 3 2 2 5 3 7" xfId="6301"/>
    <cellStyle name="Normal 3 2 2 5 4" xfId="6302"/>
    <cellStyle name="Normal 3 2 2 5 4 2" xfId="6303"/>
    <cellStyle name="Normal 3 2 2 5 4 2 2" xfId="6304"/>
    <cellStyle name="Normal 3 2 2 5 4 2 2 2" xfId="6305"/>
    <cellStyle name="Normal 3 2 2 5 4 2 2 2 2" xfId="6306"/>
    <cellStyle name="Normal 3 2 2 5 4 2 2 2 2 2" xfId="6307"/>
    <cellStyle name="Normal 3 2 2 5 4 2 2 2 3" xfId="6308"/>
    <cellStyle name="Normal 3 2 2 5 4 2 2 3" xfId="6309"/>
    <cellStyle name="Normal 3 2 2 5 4 2 2 3 2" xfId="6310"/>
    <cellStyle name="Normal 3 2 2 5 4 2 2 4" xfId="6311"/>
    <cellStyle name="Normal 3 2 2 5 4 2 3" xfId="6312"/>
    <cellStyle name="Normal 3 2 2 5 4 2 3 2" xfId="6313"/>
    <cellStyle name="Normal 3 2 2 5 4 2 3 2 2" xfId="6314"/>
    <cellStyle name="Normal 3 2 2 5 4 2 3 3" xfId="6315"/>
    <cellStyle name="Normal 3 2 2 5 4 2 4" xfId="6316"/>
    <cellStyle name="Normal 3 2 2 5 4 2 4 2" xfId="6317"/>
    <cellStyle name="Normal 3 2 2 5 4 2 5" xfId="6318"/>
    <cellStyle name="Normal 3 2 2 5 4 3" xfId="6319"/>
    <cellStyle name="Normal 3 2 2 5 4 3 2" xfId="6320"/>
    <cellStyle name="Normal 3 2 2 5 4 3 2 2" xfId="6321"/>
    <cellStyle name="Normal 3 2 2 5 4 3 2 2 2" xfId="6322"/>
    <cellStyle name="Normal 3 2 2 5 4 3 2 3" xfId="6323"/>
    <cellStyle name="Normal 3 2 2 5 4 3 3" xfId="6324"/>
    <cellStyle name="Normal 3 2 2 5 4 3 3 2" xfId="6325"/>
    <cellStyle name="Normal 3 2 2 5 4 3 4" xfId="6326"/>
    <cellStyle name="Normal 3 2 2 5 4 4" xfId="6327"/>
    <cellStyle name="Normal 3 2 2 5 4 4 2" xfId="6328"/>
    <cellStyle name="Normal 3 2 2 5 4 4 2 2" xfId="6329"/>
    <cellStyle name="Normal 3 2 2 5 4 4 3" xfId="6330"/>
    <cellStyle name="Normal 3 2 2 5 4 5" xfId="6331"/>
    <cellStyle name="Normal 3 2 2 5 4 5 2" xfId="6332"/>
    <cellStyle name="Normal 3 2 2 5 4 6" xfId="6333"/>
    <cellStyle name="Normal 3 2 2 5 5" xfId="6334"/>
    <cellStyle name="Normal 3 2 2 5 5 2" xfId="6335"/>
    <cellStyle name="Normal 3 2 2 5 5 2 2" xfId="6336"/>
    <cellStyle name="Normal 3 2 2 5 5 2 2 2" xfId="6337"/>
    <cellStyle name="Normal 3 2 2 5 5 2 2 2 2" xfId="6338"/>
    <cellStyle name="Normal 3 2 2 5 5 2 2 3" xfId="6339"/>
    <cellStyle name="Normal 3 2 2 5 5 2 3" xfId="6340"/>
    <cellStyle name="Normal 3 2 2 5 5 2 3 2" xfId="6341"/>
    <cellStyle name="Normal 3 2 2 5 5 2 4" xfId="6342"/>
    <cellStyle name="Normal 3 2 2 5 5 3" xfId="6343"/>
    <cellStyle name="Normal 3 2 2 5 5 3 2" xfId="6344"/>
    <cellStyle name="Normal 3 2 2 5 5 3 2 2" xfId="6345"/>
    <cellStyle name="Normal 3 2 2 5 5 3 3" xfId="6346"/>
    <cellStyle name="Normal 3 2 2 5 5 4" xfId="6347"/>
    <cellStyle name="Normal 3 2 2 5 5 4 2" xfId="6348"/>
    <cellStyle name="Normal 3 2 2 5 5 5" xfId="6349"/>
    <cellStyle name="Normal 3 2 2 5 6" xfId="6350"/>
    <cellStyle name="Normal 3 2 2 5 6 2" xfId="6351"/>
    <cellStyle name="Normal 3 2 2 5 6 2 2" xfId="6352"/>
    <cellStyle name="Normal 3 2 2 5 6 2 2 2" xfId="6353"/>
    <cellStyle name="Normal 3 2 2 5 6 2 3" xfId="6354"/>
    <cellStyle name="Normal 3 2 2 5 6 3" xfId="6355"/>
    <cellStyle name="Normal 3 2 2 5 6 3 2" xfId="6356"/>
    <cellStyle name="Normal 3 2 2 5 6 4" xfId="6357"/>
    <cellStyle name="Normal 3 2 2 5 7" xfId="6358"/>
    <cellStyle name="Normal 3 2 2 5 7 2" xfId="6359"/>
    <cellStyle name="Normal 3 2 2 5 7 2 2" xfId="6360"/>
    <cellStyle name="Normal 3 2 2 5 7 3" xfId="6361"/>
    <cellStyle name="Normal 3 2 2 5 8" xfId="6362"/>
    <cellStyle name="Normal 3 2 2 5 8 2" xfId="6363"/>
    <cellStyle name="Normal 3 2 2 5 9" xfId="6364"/>
    <cellStyle name="Normal 3 2 2 6" xfId="6365"/>
    <cellStyle name="Normal 3 2 2 6 2" xfId="6366"/>
    <cellStyle name="Normal 3 2 2 6 2 2" xfId="6367"/>
    <cellStyle name="Normal 3 2 2 6 2 2 2" xfId="6368"/>
    <cellStyle name="Normal 3 2 2 6 2 2 2 2" xfId="6369"/>
    <cellStyle name="Normal 3 2 2 6 2 2 2 2 2" xfId="6370"/>
    <cellStyle name="Normal 3 2 2 6 2 2 2 2 2 2" xfId="6371"/>
    <cellStyle name="Normal 3 2 2 6 2 2 2 2 2 2 2" xfId="6372"/>
    <cellStyle name="Normal 3 2 2 6 2 2 2 2 2 3" xfId="6373"/>
    <cellStyle name="Normal 3 2 2 6 2 2 2 2 3" xfId="6374"/>
    <cellStyle name="Normal 3 2 2 6 2 2 2 2 3 2" xfId="6375"/>
    <cellStyle name="Normal 3 2 2 6 2 2 2 2 4" xfId="6376"/>
    <cellStyle name="Normal 3 2 2 6 2 2 2 3" xfId="6377"/>
    <cellStyle name="Normal 3 2 2 6 2 2 2 3 2" xfId="6378"/>
    <cellStyle name="Normal 3 2 2 6 2 2 2 3 2 2" xfId="6379"/>
    <cellStyle name="Normal 3 2 2 6 2 2 2 3 3" xfId="6380"/>
    <cellStyle name="Normal 3 2 2 6 2 2 2 4" xfId="6381"/>
    <cellStyle name="Normal 3 2 2 6 2 2 2 4 2" xfId="6382"/>
    <cellStyle name="Normal 3 2 2 6 2 2 2 5" xfId="6383"/>
    <cellStyle name="Normal 3 2 2 6 2 2 3" xfId="6384"/>
    <cellStyle name="Normal 3 2 2 6 2 2 3 2" xfId="6385"/>
    <cellStyle name="Normal 3 2 2 6 2 2 3 2 2" xfId="6386"/>
    <cellStyle name="Normal 3 2 2 6 2 2 3 2 2 2" xfId="6387"/>
    <cellStyle name="Normal 3 2 2 6 2 2 3 2 3" xfId="6388"/>
    <cellStyle name="Normal 3 2 2 6 2 2 3 3" xfId="6389"/>
    <cellStyle name="Normal 3 2 2 6 2 2 3 3 2" xfId="6390"/>
    <cellStyle name="Normal 3 2 2 6 2 2 3 4" xfId="6391"/>
    <cellStyle name="Normal 3 2 2 6 2 2 4" xfId="6392"/>
    <cellStyle name="Normal 3 2 2 6 2 2 4 2" xfId="6393"/>
    <cellStyle name="Normal 3 2 2 6 2 2 4 2 2" xfId="6394"/>
    <cellStyle name="Normal 3 2 2 6 2 2 4 3" xfId="6395"/>
    <cellStyle name="Normal 3 2 2 6 2 2 5" xfId="6396"/>
    <cellStyle name="Normal 3 2 2 6 2 2 5 2" xfId="6397"/>
    <cellStyle name="Normal 3 2 2 6 2 2 6" xfId="6398"/>
    <cellStyle name="Normal 3 2 2 6 2 3" xfId="6399"/>
    <cellStyle name="Normal 3 2 2 6 2 3 2" xfId="6400"/>
    <cellStyle name="Normal 3 2 2 6 2 3 2 2" xfId="6401"/>
    <cellStyle name="Normal 3 2 2 6 2 3 2 2 2" xfId="6402"/>
    <cellStyle name="Normal 3 2 2 6 2 3 2 2 2 2" xfId="6403"/>
    <cellStyle name="Normal 3 2 2 6 2 3 2 2 3" xfId="6404"/>
    <cellStyle name="Normal 3 2 2 6 2 3 2 3" xfId="6405"/>
    <cellStyle name="Normal 3 2 2 6 2 3 2 3 2" xfId="6406"/>
    <cellStyle name="Normal 3 2 2 6 2 3 2 4" xfId="6407"/>
    <cellStyle name="Normal 3 2 2 6 2 3 3" xfId="6408"/>
    <cellStyle name="Normal 3 2 2 6 2 3 3 2" xfId="6409"/>
    <cellStyle name="Normal 3 2 2 6 2 3 3 2 2" xfId="6410"/>
    <cellStyle name="Normal 3 2 2 6 2 3 3 3" xfId="6411"/>
    <cellStyle name="Normal 3 2 2 6 2 3 4" xfId="6412"/>
    <cellStyle name="Normal 3 2 2 6 2 3 4 2" xfId="6413"/>
    <cellStyle name="Normal 3 2 2 6 2 3 5" xfId="6414"/>
    <cellStyle name="Normal 3 2 2 6 2 4" xfId="6415"/>
    <cellStyle name="Normal 3 2 2 6 2 4 2" xfId="6416"/>
    <cellStyle name="Normal 3 2 2 6 2 4 2 2" xfId="6417"/>
    <cellStyle name="Normal 3 2 2 6 2 4 2 2 2" xfId="6418"/>
    <cellStyle name="Normal 3 2 2 6 2 4 2 3" xfId="6419"/>
    <cellStyle name="Normal 3 2 2 6 2 4 3" xfId="6420"/>
    <cellStyle name="Normal 3 2 2 6 2 4 3 2" xfId="6421"/>
    <cellStyle name="Normal 3 2 2 6 2 4 4" xfId="6422"/>
    <cellStyle name="Normal 3 2 2 6 2 5" xfId="6423"/>
    <cellStyle name="Normal 3 2 2 6 2 5 2" xfId="6424"/>
    <cellStyle name="Normal 3 2 2 6 2 5 2 2" xfId="6425"/>
    <cellStyle name="Normal 3 2 2 6 2 5 3" xfId="6426"/>
    <cellStyle name="Normal 3 2 2 6 2 6" xfId="6427"/>
    <cellStyle name="Normal 3 2 2 6 2 6 2" xfId="6428"/>
    <cellStyle name="Normal 3 2 2 6 2 7" xfId="6429"/>
    <cellStyle name="Normal 3 2 2 6 3" xfId="6430"/>
    <cellStyle name="Normal 3 2 2 6 3 2" xfId="6431"/>
    <cellStyle name="Normal 3 2 2 6 3 2 2" xfId="6432"/>
    <cellStyle name="Normal 3 2 2 6 3 2 2 2" xfId="6433"/>
    <cellStyle name="Normal 3 2 2 6 3 2 2 2 2" xfId="6434"/>
    <cellStyle name="Normal 3 2 2 6 3 2 2 2 2 2" xfId="6435"/>
    <cellStyle name="Normal 3 2 2 6 3 2 2 2 3" xfId="6436"/>
    <cellStyle name="Normal 3 2 2 6 3 2 2 3" xfId="6437"/>
    <cellStyle name="Normal 3 2 2 6 3 2 2 3 2" xfId="6438"/>
    <cellStyle name="Normal 3 2 2 6 3 2 2 4" xfId="6439"/>
    <cellStyle name="Normal 3 2 2 6 3 2 3" xfId="6440"/>
    <cellStyle name="Normal 3 2 2 6 3 2 3 2" xfId="6441"/>
    <cellStyle name="Normal 3 2 2 6 3 2 3 2 2" xfId="6442"/>
    <cellStyle name="Normal 3 2 2 6 3 2 3 3" xfId="6443"/>
    <cellStyle name="Normal 3 2 2 6 3 2 4" xfId="6444"/>
    <cellStyle name="Normal 3 2 2 6 3 2 4 2" xfId="6445"/>
    <cellStyle name="Normal 3 2 2 6 3 2 5" xfId="6446"/>
    <cellStyle name="Normal 3 2 2 6 3 3" xfId="6447"/>
    <cellStyle name="Normal 3 2 2 6 3 3 2" xfId="6448"/>
    <cellStyle name="Normal 3 2 2 6 3 3 2 2" xfId="6449"/>
    <cellStyle name="Normal 3 2 2 6 3 3 2 2 2" xfId="6450"/>
    <cellStyle name="Normal 3 2 2 6 3 3 2 3" xfId="6451"/>
    <cellStyle name="Normal 3 2 2 6 3 3 3" xfId="6452"/>
    <cellStyle name="Normal 3 2 2 6 3 3 3 2" xfId="6453"/>
    <cellStyle name="Normal 3 2 2 6 3 3 4" xfId="6454"/>
    <cellStyle name="Normal 3 2 2 6 3 4" xfId="6455"/>
    <cellStyle name="Normal 3 2 2 6 3 4 2" xfId="6456"/>
    <cellStyle name="Normal 3 2 2 6 3 4 2 2" xfId="6457"/>
    <cellStyle name="Normal 3 2 2 6 3 4 3" xfId="6458"/>
    <cellStyle name="Normal 3 2 2 6 3 5" xfId="6459"/>
    <cellStyle name="Normal 3 2 2 6 3 5 2" xfId="6460"/>
    <cellStyle name="Normal 3 2 2 6 3 6" xfId="6461"/>
    <cellStyle name="Normal 3 2 2 6 4" xfId="6462"/>
    <cellStyle name="Normal 3 2 2 6 4 2" xfId="6463"/>
    <cellStyle name="Normal 3 2 2 6 4 2 2" xfId="6464"/>
    <cellStyle name="Normal 3 2 2 6 4 2 2 2" xfId="6465"/>
    <cellStyle name="Normal 3 2 2 6 4 2 2 2 2" xfId="6466"/>
    <cellStyle name="Normal 3 2 2 6 4 2 2 3" xfId="6467"/>
    <cellStyle name="Normal 3 2 2 6 4 2 3" xfId="6468"/>
    <cellStyle name="Normal 3 2 2 6 4 2 3 2" xfId="6469"/>
    <cellStyle name="Normal 3 2 2 6 4 2 4" xfId="6470"/>
    <cellStyle name="Normal 3 2 2 6 4 3" xfId="6471"/>
    <cellStyle name="Normal 3 2 2 6 4 3 2" xfId="6472"/>
    <cellStyle name="Normal 3 2 2 6 4 3 2 2" xfId="6473"/>
    <cellStyle name="Normal 3 2 2 6 4 3 3" xfId="6474"/>
    <cellStyle name="Normal 3 2 2 6 4 4" xfId="6475"/>
    <cellStyle name="Normal 3 2 2 6 4 4 2" xfId="6476"/>
    <cellStyle name="Normal 3 2 2 6 4 5" xfId="6477"/>
    <cellStyle name="Normal 3 2 2 6 5" xfId="6478"/>
    <cellStyle name="Normal 3 2 2 6 5 2" xfId="6479"/>
    <cellStyle name="Normal 3 2 2 6 5 2 2" xfId="6480"/>
    <cellStyle name="Normal 3 2 2 6 5 2 2 2" xfId="6481"/>
    <cellStyle name="Normal 3 2 2 6 5 2 3" xfId="6482"/>
    <cellStyle name="Normal 3 2 2 6 5 3" xfId="6483"/>
    <cellStyle name="Normal 3 2 2 6 5 3 2" xfId="6484"/>
    <cellStyle name="Normal 3 2 2 6 5 4" xfId="6485"/>
    <cellStyle name="Normal 3 2 2 6 6" xfId="6486"/>
    <cellStyle name="Normal 3 2 2 6 6 2" xfId="6487"/>
    <cellStyle name="Normal 3 2 2 6 6 2 2" xfId="6488"/>
    <cellStyle name="Normal 3 2 2 6 6 3" xfId="6489"/>
    <cellStyle name="Normal 3 2 2 6 7" xfId="6490"/>
    <cellStyle name="Normal 3 2 2 6 7 2" xfId="6491"/>
    <cellStyle name="Normal 3 2 2 6 8" xfId="6492"/>
    <cellStyle name="Normal 3 2 2 7" xfId="6493"/>
    <cellStyle name="Normal 3 2 2 7 2" xfId="6494"/>
    <cellStyle name="Normal 3 2 2 7 2 2" xfId="6495"/>
    <cellStyle name="Normal 3 2 2 7 2 2 2" xfId="6496"/>
    <cellStyle name="Normal 3 2 2 7 2 2 2 2" xfId="6497"/>
    <cellStyle name="Normal 3 2 2 7 2 2 2 2 2" xfId="6498"/>
    <cellStyle name="Normal 3 2 2 7 2 2 2 2 2 2" xfId="6499"/>
    <cellStyle name="Normal 3 2 2 7 2 2 2 2 3" xfId="6500"/>
    <cellStyle name="Normal 3 2 2 7 2 2 2 3" xfId="6501"/>
    <cellStyle name="Normal 3 2 2 7 2 2 2 3 2" xfId="6502"/>
    <cellStyle name="Normal 3 2 2 7 2 2 2 4" xfId="6503"/>
    <cellStyle name="Normal 3 2 2 7 2 2 3" xfId="6504"/>
    <cellStyle name="Normal 3 2 2 7 2 2 3 2" xfId="6505"/>
    <cellStyle name="Normal 3 2 2 7 2 2 3 2 2" xfId="6506"/>
    <cellStyle name="Normal 3 2 2 7 2 2 3 3" xfId="6507"/>
    <cellStyle name="Normal 3 2 2 7 2 2 4" xfId="6508"/>
    <cellStyle name="Normal 3 2 2 7 2 2 4 2" xfId="6509"/>
    <cellStyle name="Normal 3 2 2 7 2 2 5" xfId="6510"/>
    <cellStyle name="Normal 3 2 2 7 2 3" xfId="6511"/>
    <cellStyle name="Normal 3 2 2 7 2 3 2" xfId="6512"/>
    <cellStyle name="Normal 3 2 2 7 2 3 2 2" xfId="6513"/>
    <cellStyle name="Normal 3 2 2 7 2 3 2 2 2" xfId="6514"/>
    <cellStyle name="Normal 3 2 2 7 2 3 2 3" xfId="6515"/>
    <cellStyle name="Normal 3 2 2 7 2 3 3" xfId="6516"/>
    <cellStyle name="Normal 3 2 2 7 2 3 3 2" xfId="6517"/>
    <cellStyle name="Normal 3 2 2 7 2 3 4" xfId="6518"/>
    <cellStyle name="Normal 3 2 2 7 2 4" xfId="6519"/>
    <cellStyle name="Normal 3 2 2 7 2 4 2" xfId="6520"/>
    <cellStyle name="Normal 3 2 2 7 2 4 2 2" xfId="6521"/>
    <cellStyle name="Normal 3 2 2 7 2 4 3" xfId="6522"/>
    <cellStyle name="Normal 3 2 2 7 2 5" xfId="6523"/>
    <cellStyle name="Normal 3 2 2 7 2 5 2" xfId="6524"/>
    <cellStyle name="Normal 3 2 2 7 2 6" xfId="6525"/>
    <cellStyle name="Normal 3 2 2 7 3" xfId="6526"/>
    <cellStyle name="Normal 3 2 2 7 3 2" xfId="6527"/>
    <cellStyle name="Normal 3 2 2 7 3 2 2" xfId="6528"/>
    <cellStyle name="Normal 3 2 2 7 3 2 2 2" xfId="6529"/>
    <cellStyle name="Normal 3 2 2 7 3 2 2 2 2" xfId="6530"/>
    <cellStyle name="Normal 3 2 2 7 3 2 2 3" xfId="6531"/>
    <cellStyle name="Normal 3 2 2 7 3 2 3" xfId="6532"/>
    <cellStyle name="Normal 3 2 2 7 3 2 3 2" xfId="6533"/>
    <cellStyle name="Normal 3 2 2 7 3 2 4" xfId="6534"/>
    <cellStyle name="Normal 3 2 2 7 3 3" xfId="6535"/>
    <cellStyle name="Normal 3 2 2 7 3 3 2" xfId="6536"/>
    <cellStyle name="Normal 3 2 2 7 3 3 2 2" xfId="6537"/>
    <cellStyle name="Normal 3 2 2 7 3 3 3" xfId="6538"/>
    <cellStyle name="Normal 3 2 2 7 3 4" xfId="6539"/>
    <cellStyle name="Normal 3 2 2 7 3 4 2" xfId="6540"/>
    <cellStyle name="Normal 3 2 2 7 3 5" xfId="6541"/>
    <cellStyle name="Normal 3 2 2 7 4" xfId="6542"/>
    <cellStyle name="Normal 3 2 2 7 4 2" xfId="6543"/>
    <cellStyle name="Normal 3 2 2 7 4 2 2" xfId="6544"/>
    <cellStyle name="Normal 3 2 2 7 4 2 2 2" xfId="6545"/>
    <cellStyle name="Normal 3 2 2 7 4 2 3" xfId="6546"/>
    <cellStyle name="Normal 3 2 2 7 4 3" xfId="6547"/>
    <cellStyle name="Normal 3 2 2 7 4 3 2" xfId="6548"/>
    <cellStyle name="Normal 3 2 2 7 4 4" xfId="6549"/>
    <cellStyle name="Normal 3 2 2 7 5" xfId="6550"/>
    <cellStyle name="Normal 3 2 2 7 5 2" xfId="6551"/>
    <cellStyle name="Normal 3 2 2 7 5 2 2" xfId="6552"/>
    <cellStyle name="Normal 3 2 2 7 5 3" xfId="6553"/>
    <cellStyle name="Normal 3 2 2 7 6" xfId="6554"/>
    <cellStyle name="Normal 3 2 2 7 6 2" xfId="6555"/>
    <cellStyle name="Normal 3 2 2 7 7" xfId="6556"/>
    <cellStyle name="Normal 3 2 2 8" xfId="6557"/>
    <cellStyle name="Normal 3 2 2 8 2" xfId="6558"/>
    <cellStyle name="Normal 3 2 2 8 2 2" xfId="6559"/>
    <cellStyle name="Normal 3 2 2 8 2 2 2" xfId="6560"/>
    <cellStyle name="Normal 3 2 2 8 2 2 2 2" xfId="6561"/>
    <cellStyle name="Normal 3 2 2 8 2 2 2 2 2" xfId="6562"/>
    <cellStyle name="Normal 3 2 2 8 2 2 2 3" xfId="6563"/>
    <cellStyle name="Normal 3 2 2 8 2 2 3" xfId="6564"/>
    <cellStyle name="Normal 3 2 2 8 2 2 3 2" xfId="6565"/>
    <cellStyle name="Normal 3 2 2 8 2 2 4" xfId="6566"/>
    <cellStyle name="Normal 3 2 2 8 2 3" xfId="6567"/>
    <cellStyle name="Normal 3 2 2 8 2 3 2" xfId="6568"/>
    <cellStyle name="Normal 3 2 2 8 2 3 2 2" xfId="6569"/>
    <cellStyle name="Normal 3 2 2 8 2 3 3" xfId="6570"/>
    <cellStyle name="Normal 3 2 2 8 2 4" xfId="6571"/>
    <cellStyle name="Normal 3 2 2 8 2 4 2" xfId="6572"/>
    <cellStyle name="Normal 3 2 2 8 2 5" xfId="6573"/>
    <cellStyle name="Normal 3 2 2 8 3" xfId="6574"/>
    <cellStyle name="Normal 3 2 2 8 3 2" xfId="6575"/>
    <cellStyle name="Normal 3 2 2 8 3 2 2" xfId="6576"/>
    <cellStyle name="Normal 3 2 2 8 3 2 2 2" xfId="6577"/>
    <cellStyle name="Normal 3 2 2 8 3 2 3" xfId="6578"/>
    <cellStyle name="Normal 3 2 2 8 3 3" xfId="6579"/>
    <cellStyle name="Normal 3 2 2 8 3 3 2" xfId="6580"/>
    <cellStyle name="Normal 3 2 2 8 3 4" xfId="6581"/>
    <cellStyle name="Normal 3 2 2 8 4" xfId="6582"/>
    <cellStyle name="Normal 3 2 2 8 4 2" xfId="6583"/>
    <cellStyle name="Normal 3 2 2 8 4 2 2" xfId="6584"/>
    <cellStyle name="Normal 3 2 2 8 4 3" xfId="6585"/>
    <cellStyle name="Normal 3 2 2 8 5" xfId="6586"/>
    <cellStyle name="Normal 3 2 2 8 5 2" xfId="6587"/>
    <cellStyle name="Normal 3 2 2 8 6" xfId="6588"/>
    <cellStyle name="Normal 3 2 2 9" xfId="6589"/>
    <cellStyle name="Normal 3 2 2 9 2" xfId="6590"/>
    <cellStyle name="Normal 3 2 2 9 2 2" xfId="6591"/>
    <cellStyle name="Normal 3 2 2 9 2 2 2" xfId="6592"/>
    <cellStyle name="Normal 3 2 2 9 2 2 2 2" xfId="6593"/>
    <cellStyle name="Normal 3 2 2 9 2 2 3" xfId="6594"/>
    <cellStyle name="Normal 3 2 2 9 2 3" xfId="6595"/>
    <cellStyle name="Normal 3 2 2 9 2 3 2" xfId="6596"/>
    <cellStyle name="Normal 3 2 2 9 2 4" xfId="6597"/>
    <cellStyle name="Normal 3 2 2 9 3" xfId="6598"/>
    <cellStyle name="Normal 3 2 2 9 3 2" xfId="6599"/>
    <cellStyle name="Normal 3 2 2 9 3 2 2" xfId="6600"/>
    <cellStyle name="Normal 3 2 2 9 3 3" xfId="6601"/>
    <cellStyle name="Normal 3 2 2 9 4" xfId="6602"/>
    <cellStyle name="Normal 3 2 2 9 4 2" xfId="6603"/>
    <cellStyle name="Normal 3 2 2 9 5" xfId="6604"/>
    <cellStyle name="Normal 3 2 3" xfId="337"/>
    <cellStyle name="Normal 3 2 3 10" xfId="6605"/>
    <cellStyle name="Normal 3 2 3 10 2" xfId="6606"/>
    <cellStyle name="Normal 3 2 3 10 2 2" xfId="6607"/>
    <cellStyle name="Normal 3 2 3 10 3" xfId="6608"/>
    <cellStyle name="Normal 3 2 3 11" xfId="6609"/>
    <cellStyle name="Normal 3 2 3 11 2" xfId="6610"/>
    <cellStyle name="Normal 3 2 3 12" xfId="6611"/>
    <cellStyle name="Normal 3 2 3 13" xfId="6612"/>
    <cellStyle name="Normal 3 2 3 2" xfId="6613"/>
    <cellStyle name="Normal 3 2 3 2 10" xfId="6614"/>
    <cellStyle name="Normal 3 2 3 2 10 2" xfId="6615"/>
    <cellStyle name="Normal 3 2 3 2 11" xfId="6616"/>
    <cellStyle name="Normal 3 2 3 2 2" xfId="6617"/>
    <cellStyle name="Normal 3 2 3 2 2 10" xfId="6618"/>
    <cellStyle name="Normal 3 2 3 2 2 2" xfId="6619"/>
    <cellStyle name="Normal 3 2 3 2 2 2 2" xfId="6620"/>
    <cellStyle name="Normal 3 2 3 2 2 2 2 2" xfId="6621"/>
    <cellStyle name="Normal 3 2 3 2 2 2 2 2 2" xfId="6622"/>
    <cellStyle name="Normal 3 2 3 2 2 2 2 2 2 2" xfId="6623"/>
    <cellStyle name="Normal 3 2 3 2 2 2 2 2 2 2 2" xfId="6624"/>
    <cellStyle name="Normal 3 2 3 2 2 2 2 2 2 2 2 2" xfId="6625"/>
    <cellStyle name="Normal 3 2 3 2 2 2 2 2 2 2 2 2 2" xfId="6626"/>
    <cellStyle name="Normal 3 2 3 2 2 2 2 2 2 2 2 2 2 2" xfId="6627"/>
    <cellStyle name="Normal 3 2 3 2 2 2 2 2 2 2 2 2 3" xfId="6628"/>
    <cellStyle name="Normal 3 2 3 2 2 2 2 2 2 2 2 3" xfId="6629"/>
    <cellStyle name="Normal 3 2 3 2 2 2 2 2 2 2 2 3 2" xfId="6630"/>
    <cellStyle name="Normal 3 2 3 2 2 2 2 2 2 2 2 4" xfId="6631"/>
    <cellStyle name="Normal 3 2 3 2 2 2 2 2 2 2 3" xfId="6632"/>
    <cellStyle name="Normal 3 2 3 2 2 2 2 2 2 2 3 2" xfId="6633"/>
    <cellStyle name="Normal 3 2 3 2 2 2 2 2 2 2 3 2 2" xfId="6634"/>
    <cellStyle name="Normal 3 2 3 2 2 2 2 2 2 2 3 3" xfId="6635"/>
    <cellStyle name="Normal 3 2 3 2 2 2 2 2 2 2 4" xfId="6636"/>
    <cellStyle name="Normal 3 2 3 2 2 2 2 2 2 2 4 2" xfId="6637"/>
    <cellStyle name="Normal 3 2 3 2 2 2 2 2 2 2 5" xfId="6638"/>
    <cellStyle name="Normal 3 2 3 2 2 2 2 2 2 3" xfId="6639"/>
    <cellStyle name="Normal 3 2 3 2 2 2 2 2 2 3 2" xfId="6640"/>
    <cellStyle name="Normal 3 2 3 2 2 2 2 2 2 3 2 2" xfId="6641"/>
    <cellStyle name="Normal 3 2 3 2 2 2 2 2 2 3 2 2 2" xfId="6642"/>
    <cellStyle name="Normal 3 2 3 2 2 2 2 2 2 3 2 3" xfId="6643"/>
    <cellStyle name="Normal 3 2 3 2 2 2 2 2 2 3 3" xfId="6644"/>
    <cellStyle name="Normal 3 2 3 2 2 2 2 2 2 3 3 2" xfId="6645"/>
    <cellStyle name="Normal 3 2 3 2 2 2 2 2 2 3 4" xfId="6646"/>
    <cellStyle name="Normal 3 2 3 2 2 2 2 2 2 4" xfId="6647"/>
    <cellStyle name="Normal 3 2 3 2 2 2 2 2 2 4 2" xfId="6648"/>
    <cellStyle name="Normal 3 2 3 2 2 2 2 2 2 4 2 2" xfId="6649"/>
    <cellStyle name="Normal 3 2 3 2 2 2 2 2 2 4 3" xfId="6650"/>
    <cellStyle name="Normal 3 2 3 2 2 2 2 2 2 5" xfId="6651"/>
    <cellStyle name="Normal 3 2 3 2 2 2 2 2 2 5 2" xfId="6652"/>
    <cellStyle name="Normal 3 2 3 2 2 2 2 2 2 6" xfId="6653"/>
    <cellStyle name="Normal 3 2 3 2 2 2 2 2 3" xfId="6654"/>
    <cellStyle name="Normal 3 2 3 2 2 2 2 2 3 2" xfId="6655"/>
    <cellStyle name="Normal 3 2 3 2 2 2 2 2 3 2 2" xfId="6656"/>
    <cellStyle name="Normal 3 2 3 2 2 2 2 2 3 2 2 2" xfId="6657"/>
    <cellStyle name="Normal 3 2 3 2 2 2 2 2 3 2 2 2 2" xfId="6658"/>
    <cellStyle name="Normal 3 2 3 2 2 2 2 2 3 2 2 3" xfId="6659"/>
    <cellStyle name="Normal 3 2 3 2 2 2 2 2 3 2 3" xfId="6660"/>
    <cellStyle name="Normal 3 2 3 2 2 2 2 2 3 2 3 2" xfId="6661"/>
    <cellStyle name="Normal 3 2 3 2 2 2 2 2 3 2 4" xfId="6662"/>
    <cellStyle name="Normal 3 2 3 2 2 2 2 2 3 3" xfId="6663"/>
    <cellStyle name="Normal 3 2 3 2 2 2 2 2 3 3 2" xfId="6664"/>
    <cellStyle name="Normal 3 2 3 2 2 2 2 2 3 3 2 2" xfId="6665"/>
    <cellStyle name="Normal 3 2 3 2 2 2 2 2 3 3 3" xfId="6666"/>
    <cellStyle name="Normal 3 2 3 2 2 2 2 2 3 4" xfId="6667"/>
    <cellStyle name="Normal 3 2 3 2 2 2 2 2 3 4 2" xfId="6668"/>
    <cellStyle name="Normal 3 2 3 2 2 2 2 2 3 5" xfId="6669"/>
    <cellStyle name="Normal 3 2 3 2 2 2 2 2 4" xfId="6670"/>
    <cellStyle name="Normal 3 2 3 2 2 2 2 2 4 2" xfId="6671"/>
    <cellStyle name="Normal 3 2 3 2 2 2 2 2 4 2 2" xfId="6672"/>
    <cellStyle name="Normal 3 2 3 2 2 2 2 2 4 2 2 2" xfId="6673"/>
    <cellStyle name="Normal 3 2 3 2 2 2 2 2 4 2 3" xfId="6674"/>
    <cellStyle name="Normal 3 2 3 2 2 2 2 2 4 3" xfId="6675"/>
    <cellStyle name="Normal 3 2 3 2 2 2 2 2 4 3 2" xfId="6676"/>
    <cellStyle name="Normal 3 2 3 2 2 2 2 2 4 4" xfId="6677"/>
    <cellStyle name="Normal 3 2 3 2 2 2 2 2 5" xfId="6678"/>
    <cellStyle name="Normal 3 2 3 2 2 2 2 2 5 2" xfId="6679"/>
    <cellStyle name="Normal 3 2 3 2 2 2 2 2 5 2 2" xfId="6680"/>
    <cellStyle name="Normal 3 2 3 2 2 2 2 2 5 3" xfId="6681"/>
    <cellStyle name="Normal 3 2 3 2 2 2 2 2 6" xfId="6682"/>
    <cellStyle name="Normal 3 2 3 2 2 2 2 2 6 2" xfId="6683"/>
    <cellStyle name="Normal 3 2 3 2 2 2 2 2 7" xfId="6684"/>
    <cellStyle name="Normal 3 2 3 2 2 2 2 3" xfId="6685"/>
    <cellStyle name="Normal 3 2 3 2 2 2 2 3 2" xfId="6686"/>
    <cellStyle name="Normal 3 2 3 2 2 2 2 3 2 2" xfId="6687"/>
    <cellStyle name="Normal 3 2 3 2 2 2 2 3 2 2 2" xfId="6688"/>
    <cellStyle name="Normal 3 2 3 2 2 2 2 3 2 2 2 2" xfId="6689"/>
    <cellStyle name="Normal 3 2 3 2 2 2 2 3 2 2 2 2 2" xfId="6690"/>
    <cellStyle name="Normal 3 2 3 2 2 2 2 3 2 2 2 3" xfId="6691"/>
    <cellStyle name="Normal 3 2 3 2 2 2 2 3 2 2 3" xfId="6692"/>
    <cellStyle name="Normal 3 2 3 2 2 2 2 3 2 2 3 2" xfId="6693"/>
    <cellStyle name="Normal 3 2 3 2 2 2 2 3 2 2 4" xfId="6694"/>
    <cellStyle name="Normal 3 2 3 2 2 2 2 3 2 3" xfId="6695"/>
    <cellStyle name="Normal 3 2 3 2 2 2 2 3 2 3 2" xfId="6696"/>
    <cellStyle name="Normal 3 2 3 2 2 2 2 3 2 3 2 2" xfId="6697"/>
    <cellStyle name="Normal 3 2 3 2 2 2 2 3 2 3 3" xfId="6698"/>
    <cellStyle name="Normal 3 2 3 2 2 2 2 3 2 4" xfId="6699"/>
    <cellStyle name="Normal 3 2 3 2 2 2 2 3 2 4 2" xfId="6700"/>
    <cellStyle name="Normal 3 2 3 2 2 2 2 3 2 5" xfId="6701"/>
    <cellStyle name="Normal 3 2 3 2 2 2 2 3 3" xfId="6702"/>
    <cellStyle name="Normal 3 2 3 2 2 2 2 3 3 2" xfId="6703"/>
    <cellStyle name="Normal 3 2 3 2 2 2 2 3 3 2 2" xfId="6704"/>
    <cellStyle name="Normal 3 2 3 2 2 2 2 3 3 2 2 2" xfId="6705"/>
    <cellStyle name="Normal 3 2 3 2 2 2 2 3 3 2 3" xfId="6706"/>
    <cellStyle name="Normal 3 2 3 2 2 2 2 3 3 3" xfId="6707"/>
    <cellStyle name="Normal 3 2 3 2 2 2 2 3 3 3 2" xfId="6708"/>
    <cellStyle name="Normal 3 2 3 2 2 2 2 3 3 4" xfId="6709"/>
    <cellStyle name="Normal 3 2 3 2 2 2 2 3 4" xfId="6710"/>
    <cellStyle name="Normal 3 2 3 2 2 2 2 3 4 2" xfId="6711"/>
    <cellStyle name="Normal 3 2 3 2 2 2 2 3 4 2 2" xfId="6712"/>
    <cellStyle name="Normal 3 2 3 2 2 2 2 3 4 3" xfId="6713"/>
    <cellStyle name="Normal 3 2 3 2 2 2 2 3 5" xfId="6714"/>
    <cellStyle name="Normal 3 2 3 2 2 2 2 3 5 2" xfId="6715"/>
    <cellStyle name="Normal 3 2 3 2 2 2 2 3 6" xfId="6716"/>
    <cellStyle name="Normal 3 2 3 2 2 2 2 4" xfId="6717"/>
    <cellStyle name="Normal 3 2 3 2 2 2 2 4 2" xfId="6718"/>
    <cellStyle name="Normal 3 2 3 2 2 2 2 4 2 2" xfId="6719"/>
    <cellStyle name="Normal 3 2 3 2 2 2 2 4 2 2 2" xfId="6720"/>
    <cellStyle name="Normal 3 2 3 2 2 2 2 4 2 2 2 2" xfId="6721"/>
    <cellStyle name="Normal 3 2 3 2 2 2 2 4 2 2 3" xfId="6722"/>
    <cellStyle name="Normal 3 2 3 2 2 2 2 4 2 3" xfId="6723"/>
    <cellStyle name="Normal 3 2 3 2 2 2 2 4 2 3 2" xfId="6724"/>
    <cellStyle name="Normal 3 2 3 2 2 2 2 4 2 4" xfId="6725"/>
    <cellStyle name="Normal 3 2 3 2 2 2 2 4 3" xfId="6726"/>
    <cellStyle name="Normal 3 2 3 2 2 2 2 4 3 2" xfId="6727"/>
    <cellStyle name="Normal 3 2 3 2 2 2 2 4 3 2 2" xfId="6728"/>
    <cellStyle name="Normal 3 2 3 2 2 2 2 4 3 3" xfId="6729"/>
    <cellStyle name="Normal 3 2 3 2 2 2 2 4 4" xfId="6730"/>
    <cellStyle name="Normal 3 2 3 2 2 2 2 4 4 2" xfId="6731"/>
    <cellStyle name="Normal 3 2 3 2 2 2 2 4 5" xfId="6732"/>
    <cellStyle name="Normal 3 2 3 2 2 2 2 5" xfId="6733"/>
    <cellStyle name="Normal 3 2 3 2 2 2 2 5 2" xfId="6734"/>
    <cellStyle name="Normal 3 2 3 2 2 2 2 5 2 2" xfId="6735"/>
    <cellStyle name="Normal 3 2 3 2 2 2 2 5 2 2 2" xfId="6736"/>
    <cellStyle name="Normal 3 2 3 2 2 2 2 5 2 3" xfId="6737"/>
    <cellStyle name="Normal 3 2 3 2 2 2 2 5 3" xfId="6738"/>
    <cellStyle name="Normal 3 2 3 2 2 2 2 5 3 2" xfId="6739"/>
    <cellStyle name="Normal 3 2 3 2 2 2 2 5 4" xfId="6740"/>
    <cellStyle name="Normal 3 2 3 2 2 2 2 6" xfId="6741"/>
    <cellStyle name="Normal 3 2 3 2 2 2 2 6 2" xfId="6742"/>
    <cellStyle name="Normal 3 2 3 2 2 2 2 6 2 2" xfId="6743"/>
    <cellStyle name="Normal 3 2 3 2 2 2 2 6 3" xfId="6744"/>
    <cellStyle name="Normal 3 2 3 2 2 2 2 7" xfId="6745"/>
    <cellStyle name="Normal 3 2 3 2 2 2 2 7 2" xfId="6746"/>
    <cellStyle name="Normal 3 2 3 2 2 2 2 8" xfId="6747"/>
    <cellStyle name="Normal 3 2 3 2 2 2 3" xfId="6748"/>
    <cellStyle name="Normal 3 2 3 2 2 2 3 2" xfId="6749"/>
    <cellStyle name="Normal 3 2 3 2 2 2 3 2 2" xfId="6750"/>
    <cellStyle name="Normal 3 2 3 2 2 2 3 2 2 2" xfId="6751"/>
    <cellStyle name="Normal 3 2 3 2 2 2 3 2 2 2 2" xfId="6752"/>
    <cellStyle name="Normal 3 2 3 2 2 2 3 2 2 2 2 2" xfId="6753"/>
    <cellStyle name="Normal 3 2 3 2 2 2 3 2 2 2 2 2 2" xfId="6754"/>
    <cellStyle name="Normal 3 2 3 2 2 2 3 2 2 2 2 3" xfId="6755"/>
    <cellStyle name="Normal 3 2 3 2 2 2 3 2 2 2 3" xfId="6756"/>
    <cellStyle name="Normal 3 2 3 2 2 2 3 2 2 2 3 2" xfId="6757"/>
    <cellStyle name="Normal 3 2 3 2 2 2 3 2 2 2 4" xfId="6758"/>
    <cellStyle name="Normal 3 2 3 2 2 2 3 2 2 3" xfId="6759"/>
    <cellStyle name="Normal 3 2 3 2 2 2 3 2 2 3 2" xfId="6760"/>
    <cellStyle name="Normal 3 2 3 2 2 2 3 2 2 3 2 2" xfId="6761"/>
    <cellStyle name="Normal 3 2 3 2 2 2 3 2 2 3 3" xfId="6762"/>
    <cellStyle name="Normal 3 2 3 2 2 2 3 2 2 4" xfId="6763"/>
    <cellStyle name="Normal 3 2 3 2 2 2 3 2 2 4 2" xfId="6764"/>
    <cellStyle name="Normal 3 2 3 2 2 2 3 2 2 5" xfId="6765"/>
    <cellStyle name="Normal 3 2 3 2 2 2 3 2 3" xfId="6766"/>
    <cellStyle name="Normal 3 2 3 2 2 2 3 2 3 2" xfId="6767"/>
    <cellStyle name="Normal 3 2 3 2 2 2 3 2 3 2 2" xfId="6768"/>
    <cellStyle name="Normal 3 2 3 2 2 2 3 2 3 2 2 2" xfId="6769"/>
    <cellStyle name="Normal 3 2 3 2 2 2 3 2 3 2 3" xfId="6770"/>
    <cellStyle name="Normal 3 2 3 2 2 2 3 2 3 3" xfId="6771"/>
    <cellStyle name="Normal 3 2 3 2 2 2 3 2 3 3 2" xfId="6772"/>
    <cellStyle name="Normal 3 2 3 2 2 2 3 2 3 4" xfId="6773"/>
    <cellStyle name="Normal 3 2 3 2 2 2 3 2 4" xfId="6774"/>
    <cellStyle name="Normal 3 2 3 2 2 2 3 2 4 2" xfId="6775"/>
    <cellStyle name="Normal 3 2 3 2 2 2 3 2 4 2 2" xfId="6776"/>
    <cellStyle name="Normal 3 2 3 2 2 2 3 2 4 3" xfId="6777"/>
    <cellStyle name="Normal 3 2 3 2 2 2 3 2 5" xfId="6778"/>
    <cellStyle name="Normal 3 2 3 2 2 2 3 2 5 2" xfId="6779"/>
    <cellStyle name="Normal 3 2 3 2 2 2 3 2 6" xfId="6780"/>
    <cellStyle name="Normal 3 2 3 2 2 2 3 3" xfId="6781"/>
    <cellStyle name="Normal 3 2 3 2 2 2 3 3 2" xfId="6782"/>
    <cellStyle name="Normal 3 2 3 2 2 2 3 3 2 2" xfId="6783"/>
    <cellStyle name="Normal 3 2 3 2 2 2 3 3 2 2 2" xfId="6784"/>
    <cellStyle name="Normal 3 2 3 2 2 2 3 3 2 2 2 2" xfId="6785"/>
    <cellStyle name="Normal 3 2 3 2 2 2 3 3 2 2 3" xfId="6786"/>
    <cellStyle name="Normal 3 2 3 2 2 2 3 3 2 3" xfId="6787"/>
    <cellStyle name="Normal 3 2 3 2 2 2 3 3 2 3 2" xfId="6788"/>
    <cellStyle name="Normal 3 2 3 2 2 2 3 3 2 4" xfId="6789"/>
    <cellStyle name="Normal 3 2 3 2 2 2 3 3 3" xfId="6790"/>
    <cellStyle name="Normal 3 2 3 2 2 2 3 3 3 2" xfId="6791"/>
    <cellStyle name="Normal 3 2 3 2 2 2 3 3 3 2 2" xfId="6792"/>
    <cellStyle name="Normal 3 2 3 2 2 2 3 3 3 3" xfId="6793"/>
    <cellStyle name="Normal 3 2 3 2 2 2 3 3 4" xfId="6794"/>
    <cellStyle name="Normal 3 2 3 2 2 2 3 3 4 2" xfId="6795"/>
    <cellStyle name="Normal 3 2 3 2 2 2 3 3 5" xfId="6796"/>
    <cellStyle name="Normal 3 2 3 2 2 2 3 4" xfId="6797"/>
    <cellStyle name="Normal 3 2 3 2 2 2 3 4 2" xfId="6798"/>
    <cellStyle name="Normal 3 2 3 2 2 2 3 4 2 2" xfId="6799"/>
    <cellStyle name="Normal 3 2 3 2 2 2 3 4 2 2 2" xfId="6800"/>
    <cellStyle name="Normal 3 2 3 2 2 2 3 4 2 3" xfId="6801"/>
    <cellStyle name="Normal 3 2 3 2 2 2 3 4 3" xfId="6802"/>
    <cellStyle name="Normal 3 2 3 2 2 2 3 4 3 2" xfId="6803"/>
    <cellStyle name="Normal 3 2 3 2 2 2 3 4 4" xfId="6804"/>
    <cellStyle name="Normal 3 2 3 2 2 2 3 5" xfId="6805"/>
    <cellStyle name="Normal 3 2 3 2 2 2 3 5 2" xfId="6806"/>
    <cellStyle name="Normal 3 2 3 2 2 2 3 5 2 2" xfId="6807"/>
    <cellStyle name="Normal 3 2 3 2 2 2 3 5 3" xfId="6808"/>
    <cellStyle name="Normal 3 2 3 2 2 2 3 6" xfId="6809"/>
    <cellStyle name="Normal 3 2 3 2 2 2 3 6 2" xfId="6810"/>
    <cellStyle name="Normal 3 2 3 2 2 2 3 7" xfId="6811"/>
    <cellStyle name="Normal 3 2 3 2 2 2 4" xfId="6812"/>
    <cellStyle name="Normal 3 2 3 2 2 2 4 2" xfId="6813"/>
    <cellStyle name="Normal 3 2 3 2 2 2 4 2 2" xfId="6814"/>
    <cellStyle name="Normal 3 2 3 2 2 2 4 2 2 2" xfId="6815"/>
    <cellStyle name="Normal 3 2 3 2 2 2 4 2 2 2 2" xfId="6816"/>
    <cellStyle name="Normal 3 2 3 2 2 2 4 2 2 2 2 2" xfId="6817"/>
    <cellStyle name="Normal 3 2 3 2 2 2 4 2 2 2 3" xfId="6818"/>
    <cellStyle name="Normal 3 2 3 2 2 2 4 2 2 3" xfId="6819"/>
    <cellStyle name="Normal 3 2 3 2 2 2 4 2 2 3 2" xfId="6820"/>
    <cellStyle name="Normal 3 2 3 2 2 2 4 2 2 4" xfId="6821"/>
    <cellStyle name="Normal 3 2 3 2 2 2 4 2 3" xfId="6822"/>
    <cellStyle name="Normal 3 2 3 2 2 2 4 2 3 2" xfId="6823"/>
    <cellStyle name="Normal 3 2 3 2 2 2 4 2 3 2 2" xfId="6824"/>
    <cellStyle name="Normal 3 2 3 2 2 2 4 2 3 3" xfId="6825"/>
    <cellStyle name="Normal 3 2 3 2 2 2 4 2 4" xfId="6826"/>
    <cellStyle name="Normal 3 2 3 2 2 2 4 2 4 2" xfId="6827"/>
    <cellStyle name="Normal 3 2 3 2 2 2 4 2 5" xfId="6828"/>
    <cellStyle name="Normal 3 2 3 2 2 2 4 3" xfId="6829"/>
    <cellStyle name="Normal 3 2 3 2 2 2 4 3 2" xfId="6830"/>
    <cellStyle name="Normal 3 2 3 2 2 2 4 3 2 2" xfId="6831"/>
    <cellStyle name="Normal 3 2 3 2 2 2 4 3 2 2 2" xfId="6832"/>
    <cellStyle name="Normal 3 2 3 2 2 2 4 3 2 3" xfId="6833"/>
    <cellStyle name="Normal 3 2 3 2 2 2 4 3 3" xfId="6834"/>
    <cellStyle name="Normal 3 2 3 2 2 2 4 3 3 2" xfId="6835"/>
    <cellStyle name="Normal 3 2 3 2 2 2 4 3 4" xfId="6836"/>
    <cellStyle name="Normal 3 2 3 2 2 2 4 4" xfId="6837"/>
    <cellStyle name="Normal 3 2 3 2 2 2 4 4 2" xfId="6838"/>
    <cellStyle name="Normal 3 2 3 2 2 2 4 4 2 2" xfId="6839"/>
    <cellStyle name="Normal 3 2 3 2 2 2 4 4 3" xfId="6840"/>
    <cellStyle name="Normal 3 2 3 2 2 2 4 5" xfId="6841"/>
    <cellStyle name="Normal 3 2 3 2 2 2 4 5 2" xfId="6842"/>
    <cellStyle name="Normal 3 2 3 2 2 2 4 6" xfId="6843"/>
    <cellStyle name="Normal 3 2 3 2 2 2 5" xfId="6844"/>
    <cellStyle name="Normal 3 2 3 2 2 2 5 2" xfId="6845"/>
    <cellStyle name="Normal 3 2 3 2 2 2 5 2 2" xfId="6846"/>
    <cellStyle name="Normal 3 2 3 2 2 2 5 2 2 2" xfId="6847"/>
    <cellStyle name="Normal 3 2 3 2 2 2 5 2 2 2 2" xfId="6848"/>
    <cellStyle name="Normal 3 2 3 2 2 2 5 2 2 3" xfId="6849"/>
    <cellStyle name="Normal 3 2 3 2 2 2 5 2 3" xfId="6850"/>
    <cellStyle name="Normal 3 2 3 2 2 2 5 2 3 2" xfId="6851"/>
    <cellStyle name="Normal 3 2 3 2 2 2 5 2 4" xfId="6852"/>
    <cellStyle name="Normal 3 2 3 2 2 2 5 3" xfId="6853"/>
    <cellStyle name="Normal 3 2 3 2 2 2 5 3 2" xfId="6854"/>
    <cellStyle name="Normal 3 2 3 2 2 2 5 3 2 2" xfId="6855"/>
    <cellStyle name="Normal 3 2 3 2 2 2 5 3 3" xfId="6856"/>
    <cellStyle name="Normal 3 2 3 2 2 2 5 4" xfId="6857"/>
    <cellStyle name="Normal 3 2 3 2 2 2 5 4 2" xfId="6858"/>
    <cellStyle name="Normal 3 2 3 2 2 2 5 5" xfId="6859"/>
    <cellStyle name="Normal 3 2 3 2 2 2 6" xfId="6860"/>
    <cellStyle name="Normal 3 2 3 2 2 2 6 2" xfId="6861"/>
    <cellStyle name="Normal 3 2 3 2 2 2 6 2 2" xfId="6862"/>
    <cellStyle name="Normal 3 2 3 2 2 2 6 2 2 2" xfId="6863"/>
    <cellStyle name="Normal 3 2 3 2 2 2 6 2 3" xfId="6864"/>
    <cellStyle name="Normal 3 2 3 2 2 2 6 3" xfId="6865"/>
    <cellStyle name="Normal 3 2 3 2 2 2 6 3 2" xfId="6866"/>
    <cellStyle name="Normal 3 2 3 2 2 2 6 4" xfId="6867"/>
    <cellStyle name="Normal 3 2 3 2 2 2 7" xfId="6868"/>
    <cellStyle name="Normal 3 2 3 2 2 2 7 2" xfId="6869"/>
    <cellStyle name="Normal 3 2 3 2 2 2 7 2 2" xfId="6870"/>
    <cellStyle name="Normal 3 2 3 2 2 2 7 3" xfId="6871"/>
    <cellStyle name="Normal 3 2 3 2 2 2 8" xfId="6872"/>
    <cellStyle name="Normal 3 2 3 2 2 2 8 2" xfId="6873"/>
    <cellStyle name="Normal 3 2 3 2 2 2 9" xfId="6874"/>
    <cellStyle name="Normal 3 2 3 2 2 3" xfId="6875"/>
    <cellStyle name="Normal 3 2 3 2 2 3 2" xfId="6876"/>
    <cellStyle name="Normal 3 2 3 2 2 3 2 2" xfId="6877"/>
    <cellStyle name="Normal 3 2 3 2 2 3 2 2 2" xfId="6878"/>
    <cellStyle name="Normal 3 2 3 2 2 3 2 2 2 2" xfId="6879"/>
    <cellStyle name="Normal 3 2 3 2 2 3 2 2 2 2 2" xfId="6880"/>
    <cellStyle name="Normal 3 2 3 2 2 3 2 2 2 2 2 2" xfId="6881"/>
    <cellStyle name="Normal 3 2 3 2 2 3 2 2 2 2 2 2 2" xfId="6882"/>
    <cellStyle name="Normal 3 2 3 2 2 3 2 2 2 2 2 3" xfId="6883"/>
    <cellStyle name="Normal 3 2 3 2 2 3 2 2 2 2 3" xfId="6884"/>
    <cellStyle name="Normal 3 2 3 2 2 3 2 2 2 2 3 2" xfId="6885"/>
    <cellStyle name="Normal 3 2 3 2 2 3 2 2 2 2 4" xfId="6886"/>
    <cellStyle name="Normal 3 2 3 2 2 3 2 2 2 3" xfId="6887"/>
    <cellStyle name="Normal 3 2 3 2 2 3 2 2 2 3 2" xfId="6888"/>
    <cellStyle name="Normal 3 2 3 2 2 3 2 2 2 3 2 2" xfId="6889"/>
    <cellStyle name="Normal 3 2 3 2 2 3 2 2 2 3 3" xfId="6890"/>
    <cellStyle name="Normal 3 2 3 2 2 3 2 2 2 4" xfId="6891"/>
    <cellStyle name="Normal 3 2 3 2 2 3 2 2 2 4 2" xfId="6892"/>
    <cellStyle name="Normal 3 2 3 2 2 3 2 2 2 5" xfId="6893"/>
    <cellStyle name="Normal 3 2 3 2 2 3 2 2 3" xfId="6894"/>
    <cellStyle name="Normal 3 2 3 2 2 3 2 2 3 2" xfId="6895"/>
    <cellStyle name="Normal 3 2 3 2 2 3 2 2 3 2 2" xfId="6896"/>
    <cellStyle name="Normal 3 2 3 2 2 3 2 2 3 2 2 2" xfId="6897"/>
    <cellStyle name="Normal 3 2 3 2 2 3 2 2 3 2 3" xfId="6898"/>
    <cellStyle name="Normal 3 2 3 2 2 3 2 2 3 3" xfId="6899"/>
    <cellStyle name="Normal 3 2 3 2 2 3 2 2 3 3 2" xfId="6900"/>
    <cellStyle name="Normal 3 2 3 2 2 3 2 2 3 4" xfId="6901"/>
    <cellStyle name="Normal 3 2 3 2 2 3 2 2 4" xfId="6902"/>
    <cellStyle name="Normal 3 2 3 2 2 3 2 2 4 2" xfId="6903"/>
    <cellStyle name="Normal 3 2 3 2 2 3 2 2 4 2 2" xfId="6904"/>
    <cellStyle name="Normal 3 2 3 2 2 3 2 2 4 3" xfId="6905"/>
    <cellStyle name="Normal 3 2 3 2 2 3 2 2 5" xfId="6906"/>
    <cellStyle name="Normal 3 2 3 2 2 3 2 2 5 2" xfId="6907"/>
    <cellStyle name="Normal 3 2 3 2 2 3 2 2 6" xfId="6908"/>
    <cellStyle name="Normal 3 2 3 2 2 3 2 3" xfId="6909"/>
    <cellStyle name="Normal 3 2 3 2 2 3 2 3 2" xfId="6910"/>
    <cellStyle name="Normal 3 2 3 2 2 3 2 3 2 2" xfId="6911"/>
    <cellStyle name="Normal 3 2 3 2 2 3 2 3 2 2 2" xfId="6912"/>
    <cellStyle name="Normal 3 2 3 2 2 3 2 3 2 2 2 2" xfId="6913"/>
    <cellStyle name="Normal 3 2 3 2 2 3 2 3 2 2 3" xfId="6914"/>
    <cellStyle name="Normal 3 2 3 2 2 3 2 3 2 3" xfId="6915"/>
    <cellStyle name="Normal 3 2 3 2 2 3 2 3 2 3 2" xfId="6916"/>
    <cellStyle name="Normal 3 2 3 2 2 3 2 3 2 4" xfId="6917"/>
    <cellStyle name="Normal 3 2 3 2 2 3 2 3 3" xfId="6918"/>
    <cellStyle name="Normal 3 2 3 2 2 3 2 3 3 2" xfId="6919"/>
    <cellStyle name="Normal 3 2 3 2 2 3 2 3 3 2 2" xfId="6920"/>
    <cellStyle name="Normal 3 2 3 2 2 3 2 3 3 3" xfId="6921"/>
    <cellStyle name="Normal 3 2 3 2 2 3 2 3 4" xfId="6922"/>
    <cellStyle name="Normal 3 2 3 2 2 3 2 3 4 2" xfId="6923"/>
    <cellStyle name="Normal 3 2 3 2 2 3 2 3 5" xfId="6924"/>
    <cellStyle name="Normal 3 2 3 2 2 3 2 4" xfId="6925"/>
    <cellStyle name="Normal 3 2 3 2 2 3 2 4 2" xfId="6926"/>
    <cellStyle name="Normal 3 2 3 2 2 3 2 4 2 2" xfId="6927"/>
    <cellStyle name="Normal 3 2 3 2 2 3 2 4 2 2 2" xfId="6928"/>
    <cellStyle name="Normal 3 2 3 2 2 3 2 4 2 3" xfId="6929"/>
    <cellStyle name="Normal 3 2 3 2 2 3 2 4 3" xfId="6930"/>
    <cellStyle name="Normal 3 2 3 2 2 3 2 4 3 2" xfId="6931"/>
    <cellStyle name="Normal 3 2 3 2 2 3 2 4 4" xfId="6932"/>
    <cellStyle name="Normal 3 2 3 2 2 3 2 5" xfId="6933"/>
    <cellStyle name="Normal 3 2 3 2 2 3 2 5 2" xfId="6934"/>
    <cellStyle name="Normal 3 2 3 2 2 3 2 5 2 2" xfId="6935"/>
    <cellStyle name="Normal 3 2 3 2 2 3 2 5 3" xfId="6936"/>
    <cellStyle name="Normal 3 2 3 2 2 3 2 6" xfId="6937"/>
    <cellStyle name="Normal 3 2 3 2 2 3 2 6 2" xfId="6938"/>
    <cellStyle name="Normal 3 2 3 2 2 3 2 7" xfId="6939"/>
    <cellStyle name="Normal 3 2 3 2 2 3 3" xfId="6940"/>
    <cellStyle name="Normal 3 2 3 2 2 3 3 2" xfId="6941"/>
    <cellStyle name="Normal 3 2 3 2 2 3 3 2 2" xfId="6942"/>
    <cellStyle name="Normal 3 2 3 2 2 3 3 2 2 2" xfId="6943"/>
    <cellStyle name="Normal 3 2 3 2 2 3 3 2 2 2 2" xfId="6944"/>
    <cellStyle name="Normal 3 2 3 2 2 3 3 2 2 2 2 2" xfId="6945"/>
    <cellStyle name="Normal 3 2 3 2 2 3 3 2 2 2 3" xfId="6946"/>
    <cellStyle name="Normal 3 2 3 2 2 3 3 2 2 3" xfId="6947"/>
    <cellStyle name="Normal 3 2 3 2 2 3 3 2 2 3 2" xfId="6948"/>
    <cellStyle name="Normal 3 2 3 2 2 3 3 2 2 4" xfId="6949"/>
    <cellStyle name="Normal 3 2 3 2 2 3 3 2 3" xfId="6950"/>
    <cellStyle name="Normal 3 2 3 2 2 3 3 2 3 2" xfId="6951"/>
    <cellStyle name="Normal 3 2 3 2 2 3 3 2 3 2 2" xfId="6952"/>
    <cellStyle name="Normal 3 2 3 2 2 3 3 2 3 3" xfId="6953"/>
    <cellStyle name="Normal 3 2 3 2 2 3 3 2 4" xfId="6954"/>
    <cellStyle name="Normal 3 2 3 2 2 3 3 2 4 2" xfId="6955"/>
    <cellStyle name="Normal 3 2 3 2 2 3 3 2 5" xfId="6956"/>
    <cellStyle name="Normal 3 2 3 2 2 3 3 3" xfId="6957"/>
    <cellStyle name="Normal 3 2 3 2 2 3 3 3 2" xfId="6958"/>
    <cellStyle name="Normal 3 2 3 2 2 3 3 3 2 2" xfId="6959"/>
    <cellStyle name="Normal 3 2 3 2 2 3 3 3 2 2 2" xfId="6960"/>
    <cellStyle name="Normal 3 2 3 2 2 3 3 3 2 3" xfId="6961"/>
    <cellStyle name="Normal 3 2 3 2 2 3 3 3 3" xfId="6962"/>
    <cellStyle name="Normal 3 2 3 2 2 3 3 3 3 2" xfId="6963"/>
    <cellStyle name="Normal 3 2 3 2 2 3 3 3 4" xfId="6964"/>
    <cellStyle name="Normal 3 2 3 2 2 3 3 4" xfId="6965"/>
    <cellStyle name="Normal 3 2 3 2 2 3 3 4 2" xfId="6966"/>
    <cellStyle name="Normal 3 2 3 2 2 3 3 4 2 2" xfId="6967"/>
    <cellStyle name="Normal 3 2 3 2 2 3 3 4 3" xfId="6968"/>
    <cellStyle name="Normal 3 2 3 2 2 3 3 5" xfId="6969"/>
    <cellStyle name="Normal 3 2 3 2 2 3 3 5 2" xfId="6970"/>
    <cellStyle name="Normal 3 2 3 2 2 3 3 6" xfId="6971"/>
    <cellStyle name="Normal 3 2 3 2 2 3 4" xfId="6972"/>
    <cellStyle name="Normal 3 2 3 2 2 3 4 2" xfId="6973"/>
    <cellStyle name="Normal 3 2 3 2 2 3 4 2 2" xfId="6974"/>
    <cellStyle name="Normal 3 2 3 2 2 3 4 2 2 2" xfId="6975"/>
    <cellStyle name="Normal 3 2 3 2 2 3 4 2 2 2 2" xfId="6976"/>
    <cellStyle name="Normal 3 2 3 2 2 3 4 2 2 3" xfId="6977"/>
    <cellStyle name="Normal 3 2 3 2 2 3 4 2 3" xfId="6978"/>
    <cellStyle name="Normal 3 2 3 2 2 3 4 2 3 2" xfId="6979"/>
    <cellStyle name="Normal 3 2 3 2 2 3 4 2 4" xfId="6980"/>
    <cellStyle name="Normal 3 2 3 2 2 3 4 3" xfId="6981"/>
    <cellStyle name="Normal 3 2 3 2 2 3 4 3 2" xfId="6982"/>
    <cellStyle name="Normal 3 2 3 2 2 3 4 3 2 2" xfId="6983"/>
    <cellStyle name="Normal 3 2 3 2 2 3 4 3 3" xfId="6984"/>
    <cellStyle name="Normal 3 2 3 2 2 3 4 4" xfId="6985"/>
    <cellStyle name="Normal 3 2 3 2 2 3 4 4 2" xfId="6986"/>
    <cellStyle name="Normal 3 2 3 2 2 3 4 5" xfId="6987"/>
    <cellStyle name="Normal 3 2 3 2 2 3 5" xfId="6988"/>
    <cellStyle name="Normal 3 2 3 2 2 3 5 2" xfId="6989"/>
    <cellStyle name="Normal 3 2 3 2 2 3 5 2 2" xfId="6990"/>
    <cellStyle name="Normal 3 2 3 2 2 3 5 2 2 2" xfId="6991"/>
    <cellStyle name="Normal 3 2 3 2 2 3 5 2 3" xfId="6992"/>
    <cellStyle name="Normal 3 2 3 2 2 3 5 3" xfId="6993"/>
    <cellStyle name="Normal 3 2 3 2 2 3 5 3 2" xfId="6994"/>
    <cellStyle name="Normal 3 2 3 2 2 3 5 4" xfId="6995"/>
    <cellStyle name="Normal 3 2 3 2 2 3 6" xfId="6996"/>
    <cellStyle name="Normal 3 2 3 2 2 3 6 2" xfId="6997"/>
    <cellStyle name="Normal 3 2 3 2 2 3 6 2 2" xfId="6998"/>
    <cellStyle name="Normal 3 2 3 2 2 3 6 3" xfId="6999"/>
    <cellStyle name="Normal 3 2 3 2 2 3 7" xfId="7000"/>
    <cellStyle name="Normal 3 2 3 2 2 3 7 2" xfId="7001"/>
    <cellStyle name="Normal 3 2 3 2 2 3 8" xfId="7002"/>
    <cellStyle name="Normal 3 2 3 2 2 4" xfId="7003"/>
    <cellStyle name="Normal 3 2 3 2 2 4 2" xfId="7004"/>
    <cellStyle name="Normal 3 2 3 2 2 4 2 2" xfId="7005"/>
    <cellStyle name="Normal 3 2 3 2 2 4 2 2 2" xfId="7006"/>
    <cellStyle name="Normal 3 2 3 2 2 4 2 2 2 2" xfId="7007"/>
    <cellStyle name="Normal 3 2 3 2 2 4 2 2 2 2 2" xfId="7008"/>
    <cellStyle name="Normal 3 2 3 2 2 4 2 2 2 2 2 2" xfId="7009"/>
    <cellStyle name="Normal 3 2 3 2 2 4 2 2 2 2 3" xfId="7010"/>
    <cellStyle name="Normal 3 2 3 2 2 4 2 2 2 3" xfId="7011"/>
    <cellStyle name="Normal 3 2 3 2 2 4 2 2 2 3 2" xfId="7012"/>
    <cellStyle name="Normal 3 2 3 2 2 4 2 2 2 4" xfId="7013"/>
    <cellStyle name="Normal 3 2 3 2 2 4 2 2 3" xfId="7014"/>
    <cellStyle name="Normal 3 2 3 2 2 4 2 2 3 2" xfId="7015"/>
    <cellStyle name="Normal 3 2 3 2 2 4 2 2 3 2 2" xfId="7016"/>
    <cellStyle name="Normal 3 2 3 2 2 4 2 2 3 3" xfId="7017"/>
    <cellStyle name="Normal 3 2 3 2 2 4 2 2 4" xfId="7018"/>
    <cellStyle name="Normal 3 2 3 2 2 4 2 2 4 2" xfId="7019"/>
    <cellStyle name="Normal 3 2 3 2 2 4 2 2 5" xfId="7020"/>
    <cellStyle name="Normal 3 2 3 2 2 4 2 3" xfId="7021"/>
    <cellStyle name="Normal 3 2 3 2 2 4 2 3 2" xfId="7022"/>
    <cellStyle name="Normal 3 2 3 2 2 4 2 3 2 2" xfId="7023"/>
    <cellStyle name="Normal 3 2 3 2 2 4 2 3 2 2 2" xfId="7024"/>
    <cellStyle name="Normal 3 2 3 2 2 4 2 3 2 3" xfId="7025"/>
    <cellStyle name="Normal 3 2 3 2 2 4 2 3 3" xfId="7026"/>
    <cellStyle name="Normal 3 2 3 2 2 4 2 3 3 2" xfId="7027"/>
    <cellStyle name="Normal 3 2 3 2 2 4 2 3 4" xfId="7028"/>
    <cellStyle name="Normal 3 2 3 2 2 4 2 4" xfId="7029"/>
    <cellStyle name="Normal 3 2 3 2 2 4 2 4 2" xfId="7030"/>
    <cellStyle name="Normal 3 2 3 2 2 4 2 4 2 2" xfId="7031"/>
    <cellStyle name="Normal 3 2 3 2 2 4 2 4 3" xfId="7032"/>
    <cellStyle name="Normal 3 2 3 2 2 4 2 5" xfId="7033"/>
    <cellStyle name="Normal 3 2 3 2 2 4 2 5 2" xfId="7034"/>
    <cellStyle name="Normal 3 2 3 2 2 4 2 6" xfId="7035"/>
    <cellStyle name="Normal 3 2 3 2 2 4 3" xfId="7036"/>
    <cellStyle name="Normal 3 2 3 2 2 4 3 2" xfId="7037"/>
    <cellStyle name="Normal 3 2 3 2 2 4 3 2 2" xfId="7038"/>
    <cellStyle name="Normal 3 2 3 2 2 4 3 2 2 2" xfId="7039"/>
    <cellStyle name="Normal 3 2 3 2 2 4 3 2 2 2 2" xfId="7040"/>
    <cellStyle name="Normal 3 2 3 2 2 4 3 2 2 3" xfId="7041"/>
    <cellStyle name="Normal 3 2 3 2 2 4 3 2 3" xfId="7042"/>
    <cellStyle name="Normal 3 2 3 2 2 4 3 2 3 2" xfId="7043"/>
    <cellStyle name="Normal 3 2 3 2 2 4 3 2 4" xfId="7044"/>
    <cellStyle name="Normal 3 2 3 2 2 4 3 3" xfId="7045"/>
    <cellStyle name="Normal 3 2 3 2 2 4 3 3 2" xfId="7046"/>
    <cellStyle name="Normal 3 2 3 2 2 4 3 3 2 2" xfId="7047"/>
    <cellStyle name="Normal 3 2 3 2 2 4 3 3 3" xfId="7048"/>
    <cellStyle name="Normal 3 2 3 2 2 4 3 4" xfId="7049"/>
    <cellStyle name="Normal 3 2 3 2 2 4 3 4 2" xfId="7050"/>
    <cellStyle name="Normal 3 2 3 2 2 4 3 5" xfId="7051"/>
    <cellStyle name="Normal 3 2 3 2 2 4 4" xfId="7052"/>
    <cellStyle name="Normal 3 2 3 2 2 4 4 2" xfId="7053"/>
    <cellStyle name="Normal 3 2 3 2 2 4 4 2 2" xfId="7054"/>
    <cellStyle name="Normal 3 2 3 2 2 4 4 2 2 2" xfId="7055"/>
    <cellStyle name="Normal 3 2 3 2 2 4 4 2 3" xfId="7056"/>
    <cellStyle name="Normal 3 2 3 2 2 4 4 3" xfId="7057"/>
    <cellStyle name="Normal 3 2 3 2 2 4 4 3 2" xfId="7058"/>
    <cellStyle name="Normal 3 2 3 2 2 4 4 4" xfId="7059"/>
    <cellStyle name="Normal 3 2 3 2 2 4 5" xfId="7060"/>
    <cellStyle name="Normal 3 2 3 2 2 4 5 2" xfId="7061"/>
    <cellStyle name="Normal 3 2 3 2 2 4 5 2 2" xfId="7062"/>
    <cellStyle name="Normal 3 2 3 2 2 4 5 3" xfId="7063"/>
    <cellStyle name="Normal 3 2 3 2 2 4 6" xfId="7064"/>
    <cellStyle name="Normal 3 2 3 2 2 4 6 2" xfId="7065"/>
    <cellStyle name="Normal 3 2 3 2 2 4 7" xfId="7066"/>
    <cellStyle name="Normal 3 2 3 2 2 5" xfId="7067"/>
    <cellStyle name="Normal 3 2 3 2 2 5 2" xfId="7068"/>
    <cellStyle name="Normal 3 2 3 2 2 5 2 2" xfId="7069"/>
    <cellStyle name="Normal 3 2 3 2 2 5 2 2 2" xfId="7070"/>
    <cellStyle name="Normal 3 2 3 2 2 5 2 2 2 2" xfId="7071"/>
    <cellStyle name="Normal 3 2 3 2 2 5 2 2 2 2 2" xfId="7072"/>
    <cellStyle name="Normal 3 2 3 2 2 5 2 2 2 3" xfId="7073"/>
    <cellStyle name="Normal 3 2 3 2 2 5 2 2 3" xfId="7074"/>
    <cellStyle name="Normal 3 2 3 2 2 5 2 2 3 2" xfId="7075"/>
    <cellStyle name="Normal 3 2 3 2 2 5 2 2 4" xfId="7076"/>
    <cellStyle name="Normal 3 2 3 2 2 5 2 3" xfId="7077"/>
    <cellStyle name="Normal 3 2 3 2 2 5 2 3 2" xfId="7078"/>
    <cellStyle name="Normal 3 2 3 2 2 5 2 3 2 2" xfId="7079"/>
    <cellStyle name="Normal 3 2 3 2 2 5 2 3 3" xfId="7080"/>
    <cellStyle name="Normal 3 2 3 2 2 5 2 4" xfId="7081"/>
    <cellStyle name="Normal 3 2 3 2 2 5 2 4 2" xfId="7082"/>
    <cellStyle name="Normal 3 2 3 2 2 5 2 5" xfId="7083"/>
    <cellStyle name="Normal 3 2 3 2 2 5 3" xfId="7084"/>
    <cellStyle name="Normal 3 2 3 2 2 5 3 2" xfId="7085"/>
    <cellStyle name="Normal 3 2 3 2 2 5 3 2 2" xfId="7086"/>
    <cellStyle name="Normal 3 2 3 2 2 5 3 2 2 2" xfId="7087"/>
    <cellStyle name="Normal 3 2 3 2 2 5 3 2 3" xfId="7088"/>
    <cellStyle name="Normal 3 2 3 2 2 5 3 3" xfId="7089"/>
    <cellStyle name="Normal 3 2 3 2 2 5 3 3 2" xfId="7090"/>
    <cellStyle name="Normal 3 2 3 2 2 5 3 4" xfId="7091"/>
    <cellStyle name="Normal 3 2 3 2 2 5 4" xfId="7092"/>
    <cellStyle name="Normal 3 2 3 2 2 5 4 2" xfId="7093"/>
    <cellStyle name="Normal 3 2 3 2 2 5 4 2 2" xfId="7094"/>
    <cellStyle name="Normal 3 2 3 2 2 5 4 3" xfId="7095"/>
    <cellStyle name="Normal 3 2 3 2 2 5 5" xfId="7096"/>
    <cellStyle name="Normal 3 2 3 2 2 5 5 2" xfId="7097"/>
    <cellStyle name="Normal 3 2 3 2 2 5 6" xfId="7098"/>
    <cellStyle name="Normal 3 2 3 2 2 6" xfId="7099"/>
    <cellStyle name="Normal 3 2 3 2 2 6 2" xfId="7100"/>
    <cellStyle name="Normal 3 2 3 2 2 6 2 2" xfId="7101"/>
    <cellStyle name="Normal 3 2 3 2 2 6 2 2 2" xfId="7102"/>
    <cellStyle name="Normal 3 2 3 2 2 6 2 2 2 2" xfId="7103"/>
    <cellStyle name="Normal 3 2 3 2 2 6 2 2 3" xfId="7104"/>
    <cellStyle name="Normal 3 2 3 2 2 6 2 3" xfId="7105"/>
    <cellStyle name="Normal 3 2 3 2 2 6 2 3 2" xfId="7106"/>
    <cellStyle name="Normal 3 2 3 2 2 6 2 4" xfId="7107"/>
    <cellStyle name="Normal 3 2 3 2 2 6 3" xfId="7108"/>
    <cellStyle name="Normal 3 2 3 2 2 6 3 2" xfId="7109"/>
    <cellStyle name="Normal 3 2 3 2 2 6 3 2 2" xfId="7110"/>
    <cellStyle name="Normal 3 2 3 2 2 6 3 3" xfId="7111"/>
    <cellStyle name="Normal 3 2 3 2 2 6 4" xfId="7112"/>
    <cellStyle name="Normal 3 2 3 2 2 6 4 2" xfId="7113"/>
    <cellStyle name="Normal 3 2 3 2 2 6 5" xfId="7114"/>
    <cellStyle name="Normal 3 2 3 2 2 7" xfId="7115"/>
    <cellStyle name="Normal 3 2 3 2 2 7 2" xfId="7116"/>
    <cellStyle name="Normal 3 2 3 2 2 7 2 2" xfId="7117"/>
    <cellStyle name="Normal 3 2 3 2 2 7 2 2 2" xfId="7118"/>
    <cellStyle name="Normal 3 2 3 2 2 7 2 3" xfId="7119"/>
    <cellStyle name="Normal 3 2 3 2 2 7 3" xfId="7120"/>
    <cellStyle name="Normal 3 2 3 2 2 7 3 2" xfId="7121"/>
    <cellStyle name="Normal 3 2 3 2 2 7 4" xfId="7122"/>
    <cellStyle name="Normal 3 2 3 2 2 8" xfId="7123"/>
    <cellStyle name="Normal 3 2 3 2 2 8 2" xfId="7124"/>
    <cellStyle name="Normal 3 2 3 2 2 8 2 2" xfId="7125"/>
    <cellStyle name="Normal 3 2 3 2 2 8 3" xfId="7126"/>
    <cellStyle name="Normal 3 2 3 2 2 9" xfId="7127"/>
    <cellStyle name="Normal 3 2 3 2 2 9 2" xfId="7128"/>
    <cellStyle name="Normal 3 2 3 2 3" xfId="7129"/>
    <cellStyle name="Normal 3 2 3 2 3 2" xfId="7130"/>
    <cellStyle name="Normal 3 2 3 2 3 2 2" xfId="7131"/>
    <cellStyle name="Normal 3 2 3 2 3 2 2 2" xfId="7132"/>
    <cellStyle name="Normal 3 2 3 2 3 2 2 2 2" xfId="7133"/>
    <cellStyle name="Normal 3 2 3 2 3 2 2 2 2 2" xfId="7134"/>
    <cellStyle name="Normal 3 2 3 2 3 2 2 2 2 2 2" xfId="7135"/>
    <cellStyle name="Normal 3 2 3 2 3 2 2 2 2 2 2 2" xfId="7136"/>
    <cellStyle name="Normal 3 2 3 2 3 2 2 2 2 2 2 2 2" xfId="7137"/>
    <cellStyle name="Normal 3 2 3 2 3 2 2 2 2 2 2 3" xfId="7138"/>
    <cellStyle name="Normal 3 2 3 2 3 2 2 2 2 2 3" xfId="7139"/>
    <cellStyle name="Normal 3 2 3 2 3 2 2 2 2 2 3 2" xfId="7140"/>
    <cellStyle name="Normal 3 2 3 2 3 2 2 2 2 2 4" xfId="7141"/>
    <cellStyle name="Normal 3 2 3 2 3 2 2 2 2 3" xfId="7142"/>
    <cellStyle name="Normal 3 2 3 2 3 2 2 2 2 3 2" xfId="7143"/>
    <cellStyle name="Normal 3 2 3 2 3 2 2 2 2 3 2 2" xfId="7144"/>
    <cellStyle name="Normal 3 2 3 2 3 2 2 2 2 3 3" xfId="7145"/>
    <cellStyle name="Normal 3 2 3 2 3 2 2 2 2 4" xfId="7146"/>
    <cellStyle name="Normal 3 2 3 2 3 2 2 2 2 4 2" xfId="7147"/>
    <cellStyle name="Normal 3 2 3 2 3 2 2 2 2 5" xfId="7148"/>
    <cellStyle name="Normal 3 2 3 2 3 2 2 2 3" xfId="7149"/>
    <cellStyle name="Normal 3 2 3 2 3 2 2 2 3 2" xfId="7150"/>
    <cellStyle name="Normal 3 2 3 2 3 2 2 2 3 2 2" xfId="7151"/>
    <cellStyle name="Normal 3 2 3 2 3 2 2 2 3 2 2 2" xfId="7152"/>
    <cellStyle name="Normal 3 2 3 2 3 2 2 2 3 2 3" xfId="7153"/>
    <cellStyle name="Normal 3 2 3 2 3 2 2 2 3 3" xfId="7154"/>
    <cellStyle name="Normal 3 2 3 2 3 2 2 2 3 3 2" xfId="7155"/>
    <cellStyle name="Normal 3 2 3 2 3 2 2 2 3 4" xfId="7156"/>
    <cellStyle name="Normal 3 2 3 2 3 2 2 2 4" xfId="7157"/>
    <cellStyle name="Normal 3 2 3 2 3 2 2 2 4 2" xfId="7158"/>
    <cellStyle name="Normal 3 2 3 2 3 2 2 2 4 2 2" xfId="7159"/>
    <cellStyle name="Normal 3 2 3 2 3 2 2 2 4 3" xfId="7160"/>
    <cellStyle name="Normal 3 2 3 2 3 2 2 2 5" xfId="7161"/>
    <cellStyle name="Normal 3 2 3 2 3 2 2 2 5 2" xfId="7162"/>
    <cellStyle name="Normal 3 2 3 2 3 2 2 2 6" xfId="7163"/>
    <cellStyle name="Normal 3 2 3 2 3 2 2 3" xfId="7164"/>
    <cellStyle name="Normal 3 2 3 2 3 2 2 3 2" xfId="7165"/>
    <cellStyle name="Normal 3 2 3 2 3 2 2 3 2 2" xfId="7166"/>
    <cellStyle name="Normal 3 2 3 2 3 2 2 3 2 2 2" xfId="7167"/>
    <cellStyle name="Normal 3 2 3 2 3 2 2 3 2 2 2 2" xfId="7168"/>
    <cellStyle name="Normal 3 2 3 2 3 2 2 3 2 2 3" xfId="7169"/>
    <cellStyle name="Normal 3 2 3 2 3 2 2 3 2 3" xfId="7170"/>
    <cellStyle name="Normal 3 2 3 2 3 2 2 3 2 3 2" xfId="7171"/>
    <cellStyle name="Normal 3 2 3 2 3 2 2 3 2 4" xfId="7172"/>
    <cellStyle name="Normal 3 2 3 2 3 2 2 3 3" xfId="7173"/>
    <cellStyle name="Normal 3 2 3 2 3 2 2 3 3 2" xfId="7174"/>
    <cellStyle name="Normal 3 2 3 2 3 2 2 3 3 2 2" xfId="7175"/>
    <cellStyle name="Normal 3 2 3 2 3 2 2 3 3 3" xfId="7176"/>
    <cellStyle name="Normal 3 2 3 2 3 2 2 3 4" xfId="7177"/>
    <cellStyle name="Normal 3 2 3 2 3 2 2 3 4 2" xfId="7178"/>
    <cellStyle name="Normal 3 2 3 2 3 2 2 3 5" xfId="7179"/>
    <cellStyle name="Normal 3 2 3 2 3 2 2 4" xfId="7180"/>
    <cellStyle name="Normal 3 2 3 2 3 2 2 4 2" xfId="7181"/>
    <cellStyle name="Normal 3 2 3 2 3 2 2 4 2 2" xfId="7182"/>
    <cellStyle name="Normal 3 2 3 2 3 2 2 4 2 2 2" xfId="7183"/>
    <cellStyle name="Normal 3 2 3 2 3 2 2 4 2 3" xfId="7184"/>
    <cellStyle name="Normal 3 2 3 2 3 2 2 4 3" xfId="7185"/>
    <cellStyle name="Normal 3 2 3 2 3 2 2 4 3 2" xfId="7186"/>
    <cellStyle name="Normal 3 2 3 2 3 2 2 4 4" xfId="7187"/>
    <cellStyle name="Normal 3 2 3 2 3 2 2 5" xfId="7188"/>
    <cellStyle name="Normal 3 2 3 2 3 2 2 5 2" xfId="7189"/>
    <cellStyle name="Normal 3 2 3 2 3 2 2 5 2 2" xfId="7190"/>
    <cellStyle name="Normal 3 2 3 2 3 2 2 5 3" xfId="7191"/>
    <cellStyle name="Normal 3 2 3 2 3 2 2 6" xfId="7192"/>
    <cellStyle name="Normal 3 2 3 2 3 2 2 6 2" xfId="7193"/>
    <cellStyle name="Normal 3 2 3 2 3 2 2 7" xfId="7194"/>
    <cellStyle name="Normal 3 2 3 2 3 2 3" xfId="7195"/>
    <cellStyle name="Normal 3 2 3 2 3 2 3 2" xfId="7196"/>
    <cellStyle name="Normal 3 2 3 2 3 2 3 2 2" xfId="7197"/>
    <cellStyle name="Normal 3 2 3 2 3 2 3 2 2 2" xfId="7198"/>
    <cellStyle name="Normal 3 2 3 2 3 2 3 2 2 2 2" xfId="7199"/>
    <cellStyle name="Normal 3 2 3 2 3 2 3 2 2 2 2 2" xfId="7200"/>
    <cellStyle name="Normal 3 2 3 2 3 2 3 2 2 2 3" xfId="7201"/>
    <cellStyle name="Normal 3 2 3 2 3 2 3 2 2 3" xfId="7202"/>
    <cellStyle name="Normal 3 2 3 2 3 2 3 2 2 3 2" xfId="7203"/>
    <cellStyle name="Normal 3 2 3 2 3 2 3 2 2 4" xfId="7204"/>
    <cellStyle name="Normal 3 2 3 2 3 2 3 2 3" xfId="7205"/>
    <cellStyle name="Normal 3 2 3 2 3 2 3 2 3 2" xfId="7206"/>
    <cellStyle name="Normal 3 2 3 2 3 2 3 2 3 2 2" xfId="7207"/>
    <cellStyle name="Normal 3 2 3 2 3 2 3 2 3 3" xfId="7208"/>
    <cellStyle name="Normal 3 2 3 2 3 2 3 2 4" xfId="7209"/>
    <cellStyle name="Normal 3 2 3 2 3 2 3 2 4 2" xfId="7210"/>
    <cellStyle name="Normal 3 2 3 2 3 2 3 2 5" xfId="7211"/>
    <cellStyle name="Normal 3 2 3 2 3 2 3 3" xfId="7212"/>
    <cellStyle name="Normal 3 2 3 2 3 2 3 3 2" xfId="7213"/>
    <cellStyle name="Normal 3 2 3 2 3 2 3 3 2 2" xfId="7214"/>
    <cellStyle name="Normal 3 2 3 2 3 2 3 3 2 2 2" xfId="7215"/>
    <cellStyle name="Normal 3 2 3 2 3 2 3 3 2 3" xfId="7216"/>
    <cellStyle name="Normal 3 2 3 2 3 2 3 3 3" xfId="7217"/>
    <cellStyle name="Normal 3 2 3 2 3 2 3 3 3 2" xfId="7218"/>
    <cellStyle name="Normal 3 2 3 2 3 2 3 3 4" xfId="7219"/>
    <cellStyle name="Normal 3 2 3 2 3 2 3 4" xfId="7220"/>
    <cellStyle name="Normal 3 2 3 2 3 2 3 4 2" xfId="7221"/>
    <cellStyle name="Normal 3 2 3 2 3 2 3 4 2 2" xfId="7222"/>
    <cellStyle name="Normal 3 2 3 2 3 2 3 4 3" xfId="7223"/>
    <cellStyle name="Normal 3 2 3 2 3 2 3 5" xfId="7224"/>
    <cellStyle name="Normal 3 2 3 2 3 2 3 5 2" xfId="7225"/>
    <cellStyle name="Normal 3 2 3 2 3 2 3 6" xfId="7226"/>
    <cellStyle name="Normal 3 2 3 2 3 2 4" xfId="7227"/>
    <cellStyle name="Normal 3 2 3 2 3 2 4 2" xfId="7228"/>
    <cellStyle name="Normal 3 2 3 2 3 2 4 2 2" xfId="7229"/>
    <cellStyle name="Normal 3 2 3 2 3 2 4 2 2 2" xfId="7230"/>
    <cellStyle name="Normal 3 2 3 2 3 2 4 2 2 2 2" xfId="7231"/>
    <cellStyle name="Normal 3 2 3 2 3 2 4 2 2 3" xfId="7232"/>
    <cellStyle name="Normal 3 2 3 2 3 2 4 2 3" xfId="7233"/>
    <cellStyle name="Normal 3 2 3 2 3 2 4 2 3 2" xfId="7234"/>
    <cellStyle name="Normal 3 2 3 2 3 2 4 2 4" xfId="7235"/>
    <cellStyle name="Normal 3 2 3 2 3 2 4 3" xfId="7236"/>
    <cellStyle name="Normal 3 2 3 2 3 2 4 3 2" xfId="7237"/>
    <cellStyle name="Normal 3 2 3 2 3 2 4 3 2 2" xfId="7238"/>
    <cellStyle name="Normal 3 2 3 2 3 2 4 3 3" xfId="7239"/>
    <cellStyle name="Normal 3 2 3 2 3 2 4 4" xfId="7240"/>
    <cellStyle name="Normal 3 2 3 2 3 2 4 4 2" xfId="7241"/>
    <cellStyle name="Normal 3 2 3 2 3 2 4 5" xfId="7242"/>
    <cellStyle name="Normal 3 2 3 2 3 2 5" xfId="7243"/>
    <cellStyle name="Normal 3 2 3 2 3 2 5 2" xfId="7244"/>
    <cellStyle name="Normal 3 2 3 2 3 2 5 2 2" xfId="7245"/>
    <cellStyle name="Normal 3 2 3 2 3 2 5 2 2 2" xfId="7246"/>
    <cellStyle name="Normal 3 2 3 2 3 2 5 2 3" xfId="7247"/>
    <cellStyle name="Normal 3 2 3 2 3 2 5 3" xfId="7248"/>
    <cellStyle name="Normal 3 2 3 2 3 2 5 3 2" xfId="7249"/>
    <cellStyle name="Normal 3 2 3 2 3 2 5 4" xfId="7250"/>
    <cellStyle name="Normal 3 2 3 2 3 2 6" xfId="7251"/>
    <cellStyle name="Normal 3 2 3 2 3 2 6 2" xfId="7252"/>
    <cellStyle name="Normal 3 2 3 2 3 2 6 2 2" xfId="7253"/>
    <cellStyle name="Normal 3 2 3 2 3 2 6 3" xfId="7254"/>
    <cellStyle name="Normal 3 2 3 2 3 2 7" xfId="7255"/>
    <cellStyle name="Normal 3 2 3 2 3 2 7 2" xfId="7256"/>
    <cellStyle name="Normal 3 2 3 2 3 2 8" xfId="7257"/>
    <cellStyle name="Normal 3 2 3 2 3 3" xfId="7258"/>
    <cellStyle name="Normal 3 2 3 2 3 3 2" xfId="7259"/>
    <cellStyle name="Normal 3 2 3 2 3 3 2 2" xfId="7260"/>
    <cellStyle name="Normal 3 2 3 2 3 3 2 2 2" xfId="7261"/>
    <cellStyle name="Normal 3 2 3 2 3 3 2 2 2 2" xfId="7262"/>
    <cellStyle name="Normal 3 2 3 2 3 3 2 2 2 2 2" xfId="7263"/>
    <cellStyle name="Normal 3 2 3 2 3 3 2 2 2 2 2 2" xfId="7264"/>
    <cellStyle name="Normal 3 2 3 2 3 3 2 2 2 2 3" xfId="7265"/>
    <cellStyle name="Normal 3 2 3 2 3 3 2 2 2 3" xfId="7266"/>
    <cellStyle name="Normal 3 2 3 2 3 3 2 2 2 3 2" xfId="7267"/>
    <cellStyle name="Normal 3 2 3 2 3 3 2 2 2 4" xfId="7268"/>
    <cellStyle name="Normal 3 2 3 2 3 3 2 2 3" xfId="7269"/>
    <cellStyle name="Normal 3 2 3 2 3 3 2 2 3 2" xfId="7270"/>
    <cellStyle name="Normal 3 2 3 2 3 3 2 2 3 2 2" xfId="7271"/>
    <cellStyle name="Normal 3 2 3 2 3 3 2 2 3 3" xfId="7272"/>
    <cellStyle name="Normal 3 2 3 2 3 3 2 2 4" xfId="7273"/>
    <cellStyle name="Normal 3 2 3 2 3 3 2 2 4 2" xfId="7274"/>
    <cellStyle name="Normal 3 2 3 2 3 3 2 2 5" xfId="7275"/>
    <cellStyle name="Normal 3 2 3 2 3 3 2 3" xfId="7276"/>
    <cellStyle name="Normal 3 2 3 2 3 3 2 3 2" xfId="7277"/>
    <cellStyle name="Normal 3 2 3 2 3 3 2 3 2 2" xfId="7278"/>
    <cellStyle name="Normal 3 2 3 2 3 3 2 3 2 2 2" xfId="7279"/>
    <cellStyle name="Normal 3 2 3 2 3 3 2 3 2 3" xfId="7280"/>
    <cellStyle name="Normal 3 2 3 2 3 3 2 3 3" xfId="7281"/>
    <cellStyle name="Normal 3 2 3 2 3 3 2 3 3 2" xfId="7282"/>
    <cellStyle name="Normal 3 2 3 2 3 3 2 3 4" xfId="7283"/>
    <cellStyle name="Normal 3 2 3 2 3 3 2 4" xfId="7284"/>
    <cellStyle name="Normal 3 2 3 2 3 3 2 4 2" xfId="7285"/>
    <cellStyle name="Normal 3 2 3 2 3 3 2 4 2 2" xfId="7286"/>
    <cellStyle name="Normal 3 2 3 2 3 3 2 4 3" xfId="7287"/>
    <cellStyle name="Normal 3 2 3 2 3 3 2 5" xfId="7288"/>
    <cellStyle name="Normal 3 2 3 2 3 3 2 5 2" xfId="7289"/>
    <cellStyle name="Normal 3 2 3 2 3 3 2 6" xfId="7290"/>
    <cellStyle name="Normal 3 2 3 2 3 3 3" xfId="7291"/>
    <cellStyle name="Normal 3 2 3 2 3 3 3 2" xfId="7292"/>
    <cellStyle name="Normal 3 2 3 2 3 3 3 2 2" xfId="7293"/>
    <cellStyle name="Normal 3 2 3 2 3 3 3 2 2 2" xfId="7294"/>
    <cellStyle name="Normal 3 2 3 2 3 3 3 2 2 2 2" xfId="7295"/>
    <cellStyle name="Normal 3 2 3 2 3 3 3 2 2 3" xfId="7296"/>
    <cellStyle name="Normal 3 2 3 2 3 3 3 2 3" xfId="7297"/>
    <cellStyle name="Normal 3 2 3 2 3 3 3 2 3 2" xfId="7298"/>
    <cellStyle name="Normal 3 2 3 2 3 3 3 2 4" xfId="7299"/>
    <cellStyle name="Normal 3 2 3 2 3 3 3 3" xfId="7300"/>
    <cellStyle name="Normal 3 2 3 2 3 3 3 3 2" xfId="7301"/>
    <cellStyle name="Normal 3 2 3 2 3 3 3 3 2 2" xfId="7302"/>
    <cellStyle name="Normal 3 2 3 2 3 3 3 3 3" xfId="7303"/>
    <cellStyle name="Normal 3 2 3 2 3 3 3 4" xfId="7304"/>
    <cellStyle name="Normal 3 2 3 2 3 3 3 4 2" xfId="7305"/>
    <cellStyle name="Normal 3 2 3 2 3 3 3 5" xfId="7306"/>
    <cellStyle name="Normal 3 2 3 2 3 3 4" xfId="7307"/>
    <cellStyle name="Normal 3 2 3 2 3 3 4 2" xfId="7308"/>
    <cellStyle name="Normal 3 2 3 2 3 3 4 2 2" xfId="7309"/>
    <cellStyle name="Normal 3 2 3 2 3 3 4 2 2 2" xfId="7310"/>
    <cellStyle name="Normal 3 2 3 2 3 3 4 2 3" xfId="7311"/>
    <cellStyle name="Normal 3 2 3 2 3 3 4 3" xfId="7312"/>
    <cellStyle name="Normal 3 2 3 2 3 3 4 3 2" xfId="7313"/>
    <cellStyle name="Normal 3 2 3 2 3 3 4 4" xfId="7314"/>
    <cellStyle name="Normal 3 2 3 2 3 3 5" xfId="7315"/>
    <cellStyle name="Normal 3 2 3 2 3 3 5 2" xfId="7316"/>
    <cellStyle name="Normal 3 2 3 2 3 3 5 2 2" xfId="7317"/>
    <cellStyle name="Normal 3 2 3 2 3 3 5 3" xfId="7318"/>
    <cellStyle name="Normal 3 2 3 2 3 3 6" xfId="7319"/>
    <cellStyle name="Normal 3 2 3 2 3 3 6 2" xfId="7320"/>
    <cellStyle name="Normal 3 2 3 2 3 3 7" xfId="7321"/>
    <cellStyle name="Normal 3 2 3 2 3 4" xfId="7322"/>
    <cellStyle name="Normal 3 2 3 2 3 4 2" xfId="7323"/>
    <cellStyle name="Normal 3 2 3 2 3 4 2 2" xfId="7324"/>
    <cellStyle name="Normal 3 2 3 2 3 4 2 2 2" xfId="7325"/>
    <cellStyle name="Normal 3 2 3 2 3 4 2 2 2 2" xfId="7326"/>
    <cellStyle name="Normal 3 2 3 2 3 4 2 2 2 2 2" xfId="7327"/>
    <cellStyle name="Normal 3 2 3 2 3 4 2 2 2 3" xfId="7328"/>
    <cellStyle name="Normal 3 2 3 2 3 4 2 2 3" xfId="7329"/>
    <cellStyle name="Normal 3 2 3 2 3 4 2 2 3 2" xfId="7330"/>
    <cellStyle name="Normal 3 2 3 2 3 4 2 2 4" xfId="7331"/>
    <cellStyle name="Normal 3 2 3 2 3 4 2 3" xfId="7332"/>
    <cellStyle name="Normal 3 2 3 2 3 4 2 3 2" xfId="7333"/>
    <cellStyle name="Normal 3 2 3 2 3 4 2 3 2 2" xfId="7334"/>
    <cellStyle name="Normal 3 2 3 2 3 4 2 3 3" xfId="7335"/>
    <cellStyle name="Normal 3 2 3 2 3 4 2 4" xfId="7336"/>
    <cellStyle name="Normal 3 2 3 2 3 4 2 4 2" xfId="7337"/>
    <cellStyle name="Normal 3 2 3 2 3 4 2 5" xfId="7338"/>
    <cellStyle name="Normal 3 2 3 2 3 4 3" xfId="7339"/>
    <cellStyle name="Normal 3 2 3 2 3 4 3 2" xfId="7340"/>
    <cellStyle name="Normal 3 2 3 2 3 4 3 2 2" xfId="7341"/>
    <cellStyle name="Normal 3 2 3 2 3 4 3 2 2 2" xfId="7342"/>
    <cellStyle name="Normal 3 2 3 2 3 4 3 2 3" xfId="7343"/>
    <cellStyle name="Normal 3 2 3 2 3 4 3 3" xfId="7344"/>
    <cellStyle name="Normal 3 2 3 2 3 4 3 3 2" xfId="7345"/>
    <cellStyle name="Normal 3 2 3 2 3 4 3 4" xfId="7346"/>
    <cellStyle name="Normal 3 2 3 2 3 4 4" xfId="7347"/>
    <cellStyle name="Normal 3 2 3 2 3 4 4 2" xfId="7348"/>
    <cellStyle name="Normal 3 2 3 2 3 4 4 2 2" xfId="7349"/>
    <cellStyle name="Normal 3 2 3 2 3 4 4 3" xfId="7350"/>
    <cellStyle name="Normal 3 2 3 2 3 4 5" xfId="7351"/>
    <cellStyle name="Normal 3 2 3 2 3 4 5 2" xfId="7352"/>
    <cellStyle name="Normal 3 2 3 2 3 4 6" xfId="7353"/>
    <cellStyle name="Normal 3 2 3 2 3 5" xfId="7354"/>
    <cellStyle name="Normal 3 2 3 2 3 5 2" xfId="7355"/>
    <cellStyle name="Normal 3 2 3 2 3 5 2 2" xfId="7356"/>
    <cellStyle name="Normal 3 2 3 2 3 5 2 2 2" xfId="7357"/>
    <cellStyle name="Normal 3 2 3 2 3 5 2 2 2 2" xfId="7358"/>
    <cellStyle name="Normal 3 2 3 2 3 5 2 2 3" xfId="7359"/>
    <cellStyle name="Normal 3 2 3 2 3 5 2 3" xfId="7360"/>
    <cellStyle name="Normal 3 2 3 2 3 5 2 3 2" xfId="7361"/>
    <cellStyle name="Normal 3 2 3 2 3 5 2 4" xfId="7362"/>
    <cellStyle name="Normal 3 2 3 2 3 5 3" xfId="7363"/>
    <cellStyle name="Normal 3 2 3 2 3 5 3 2" xfId="7364"/>
    <cellStyle name="Normal 3 2 3 2 3 5 3 2 2" xfId="7365"/>
    <cellStyle name="Normal 3 2 3 2 3 5 3 3" xfId="7366"/>
    <cellStyle name="Normal 3 2 3 2 3 5 4" xfId="7367"/>
    <cellStyle name="Normal 3 2 3 2 3 5 4 2" xfId="7368"/>
    <cellStyle name="Normal 3 2 3 2 3 5 5" xfId="7369"/>
    <cellStyle name="Normal 3 2 3 2 3 6" xfId="7370"/>
    <cellStyle name="Normal 3 2 3 2 3 6 2" xfId="7371"/>
    <cellStyle name="Normal 3 2 3 2 3 6 2 2" xfId="7372"/>
    <cellStyle name="Normal 3 2 3 2 3 6 2 2 2" xfId="7373"/>
    <cellStyle name="Normal 3 2 3 2 3 6 2 3" xfId="7374"/>
    <cellStyle name="Normal 3 2 3 2 3 6 3" xfId="7375"/>
    <cellStyle name="Normal 3 2 3 2 3 6 3 2" xfId="7376"/>
    <cellStyle name="Normal 3 2 3 2 3 6 4" xfId="7377"/>
    <cellStyle name="Normal 3 2 3 2 3 7" xfId="7378"/>
    <cellStyle name="Normal 3 2 3 2 3 7 2" xfId="7379"/>
    <cellStyle name="Normal 3 2 3 2 3 7 2 2" xfId="7380"/>
    <cellStyle name="Normal 3 2 3 2 3 7 3" xfId="7381"/>
    <cellStyle name="Normal 3 2 3 2 3 8" xfId="7382"/>
    <cellStyle name="Normal 3 2 3 2 3 8 2" xfId="7383"/>
    <cellStyle name="Normal 3 2 3 2 3 9" xfId="7384"/>
    <cellStyle name="Normal 3 2 3 2 4" xfId="7385"/>
    <cellStyle name="Normal 3 2 3 2 4 2" xfId="7386"/>
    <cellStyle name="Normal 3 2 3 2 4 2 2" xfId="7387"/>
    <cellStyle name="Normal 3 2 3 2 4 2 2 2" xfId="7388"/>
    <cellStyle name="Normal 3 2 3 2 4 2 2 2 2" xfId="7389"/>
    <cellStyle name="Normal 3 2 3 2 4 2 2 2 2 2" xfId="7390"/>
    <cellStyle name="Normal 3 2 3 2 4 2 2 2 2 2 2" xfId="7391"/>
    <cellStyle name="Normal 3 2 3 2 4 2 2 2 2 2 2 2" xfId="7392"/>
    <cellStyle name="Normal 3 2 3 2 4 2 2 2 2 2 3" xfId="7393"/>
    <cellStyle name="Normal 3 2 3 2 4 2 2 2 2 3" xfId="7394"/>
    <cellStyle name="Normal 3 2 3 2 4 2 2 2 2 3 2" xfId="7395"/>
    <cellStyle name="Normal 3 2 3 2 4 2 2 2 2 4" xfId="7396"/>
    <cellStyle name="Normal 3 2 3 2 4 2 2 2 3" xfId="7397"/>
    <cellStyle name="Normal 3 2 3 2 4 2 2 2 3 2" xfId="7398"/>
    <cellStyle name="Normal 3 2 3 2 4 2 2 2 3 2 2" xfId="7399"/>
    <cellStyle name="Normal 3 2 3 2 4 2 2 2 3 3" xfId="7400"/>
    <cellStyle name="Normal 3 2 3 2 4 2 2 2 4" xfId="7401"/>
    <cellStyle name="Normal 3 2 3 2 4 2 2 2 4 2" xfId="7402"/>
    <cellStyle name="Normal 3 2 3 2 4 2 2 2 5" xfId="7403"/>
    <cellStyle name="Normal 3 2 3 2 4 2 2 3" xfId="7404"/>
    <cellStyle name="Normal 3 2 3 2 4 2 2 3 2" xfId="7405"/>
    <cellStyle name="Normal 3 2 3 2 4 2 2 3 2 2" xfId="7406"/>
    <cellStyle name="Normal 3 2 3 2 4 2 2 3 2 2 2" xfId="7407"/>
    <cellStyle name="Normal 3 2 3 2 4 2 2 3 2 3" xfId="7408"/>
    <cellStyle name="Normal 3 2 3 2 4 2 2 3 3" xfId="7409"/>
    <cellStyle name="Normal 3 2 3 2 4 2 2 3 3 2" xfId="7410"/>
    <cellStyle name="Normal 3 2 3 2 4 2 2 3 4" xfId="7411"/>
    <cellStyle name="Normal 3 2 3 2 4 2 2 4" xfId="7412"/>
    <cellStyle name="Normal 3 2 3 2 4 2 2 4 2" xfId="7413"/>
    <cellStyle name="Normal 3 2 3 2 4 2 2 4 2 2" xfId="7414"/>
    <cellStyle name="Normal 3 2 3 2 4 2 2 4 3" xfId="7415"/>
    <cellStyle name="Normal 3 2 3 2 4 2 2 5" xfId="7416"/>
    <cellStyle name="Normal 3 2 3 2 4 2 2 5 2" xfId="7417"/>
    <cellStyle name="Normal 3 2 3 2 4 2 2 6" xfId="7418"/>
    <cellStyle name="Normal 3 2 3 2 4 2 3" xfId="7419"/>
    <cellStyle name="Normal 3 2 3 2 4 2 3 2" xfId="7420"/>
    <cellStyle name="Normal 3 2 3 2 4 2 3 2 2" xfId="7421"/>
    <cellStyle name="Normal 3 2 3 2 4 2 3 2 2 2" xfId="7422"/>
    <cellStyle name="Normal 3 2 3 2 4 2 3 2 2 2 2" xfId="7423"/>
    <cellStyle name="Normal 3 2 3 2 4 2 3 2 2 3" xfId="7424"/>
    <cellStyle name="Normal 3 2 3 2 4 2 3 2 3" xfId="7425"/>
    <cellStyle name="Normal 3 2 3 2 4 2 3 2 3 2" xfId="7426"/>
    <cellStyle name="Normal 3 2 3 2 4 2 3 2 4" xfId="7427"/>
    <cellStyle name="Normal 3 2 3 2 4 2 3 3" xfId="7428"/>
    <cellStyle name="Normal 3 2 3 2 4 2 3 3 2" xfId="7429"/>
    <cellStyle name="Normal 3 2 3 2 4 2 3 3 2 2" xfId="7430"/>
    <cellStyle name="Normal 3 2 3 2 4 2 3 3 3" xfId="7431"/>
    <cellStyle name="Normal 3 2 3 2 4 2 3 4" xfId="7432"/>
    <cellStyle name="Normal 3 2 3 2 4 2 3 4 2" xfId="7433"/>
    <cellStyle name="Normal 3 2 3 2 4 2 3 5" xfId="7434"/>
    <cellStyle name="Normal 3 2 3 2 4 2 4" xfId="7435"/>
    <cellStyle name="Normal 3 2 3 2 4 2 4 2" xfId="7436"/>
    <cellStyle name="Normal 3 2 3 2 4 2 4 2 2" xfId="7437"/>
    <cellStyle name="Normal 3 2 3 2 4 2 4 2 2 2" xfId="7438"/>
    <cellStyle name="Normal 3 2 3 2 4 2 4 2 3" xfId="7439"/>
    <cellStyle name="Normal 3 2 3 2 4 2 4 3" xfId="7440"/>
    <cellStyle name="Normal 3 2 3 2 4 2 4 3 2" xfId="7441"/>
    <cellStyle name="Normal 3 2 3 2 4 2 4 4" xfId="7442"/>
    <cellStyle name="Normal 3 2 3 2 4 2 5" xfId="7443"/>
    <cellStyle name="Normal 3 2 3 2 4 2 5 2" xfId="7444"/>
    <cellStyle name="Normal 3 2 3 2 4 2 5 2 2" xfId="7445"/>
    <cellStyle name="Normal 3 2 3 2 4 2 5 3" xfId="7446"/>
    <cellStyle name="Normal 3 2 3 2 4 2 6" xfId="7447"/>
    <cellStyle name="Normal 3 2 3 2 4 2 6 2" xfId="7448"/>
    <cellStyle name="Normal 3 2 3 2 4 2 7" xfId="7449"/>
    <cellStyle name="Normal 3 2 3 2 4 3" xfId="7450"/>
    <cellStyle name="Normal 3 2 3 2 4 3 2" xfId="7451"/>
    <cellStyle name="Normal 3 2 3 2 4 3 2 2" xfId="7452"/>
    <cellStyle name="Normal 3 2 3 2 4 3 2 2 2" xfId="7453"/>
    <cellStyle name="Normal 3 2 3 2 4 3 2 2 2 2" xfId="7454"/>
    <cellStyle name="Normal 3 2 3 2 4 3 2 2 2 2 2" xfId="7455"/>
    <cellStyle name="Normal 3 2 3 2 4 3 2 2 2 3" xfId="7456"/>
    <cellStyle name="Normal 3 2 3 2 4 3 2 2 3" xfId="7457"/>
    <cellStyle name="Normal 3 2 3 2 4 3 2 2 3 2" xfId="7458"/>
    <cellStyle name="Normal 3 2 3 2 4 3 2 2 4" xfId="7459"/>
    <cellStyle name="Normal 3 2 3 2 4 3 2 3" xfId="7460"/>
    <cellStyle name="Normal 3 2 3 2 4 3 2 3 2" xfId="7461"/>
    <cellStyle name="Normal 3 2 3 2 4 3 2 3 2 2" xfId="7462"/>
    <cellStyle name="Normal 3 2 3 2 4 3 2 3 3" xfId="7463"/>
    <cellStyle name="Normal 3 2 3 2 4 3 2 4" xfId="7464"/>
    <cellStyle name="Normal 3 2 3 2 4 3 2 4 2" xfId="7465"/>
    <cellStyle name="Normal 3 2 3 2 4 3 2 5" xfId="7466"/>
    <cellStyle name="Normal 3 2 3 2 4 3 3" xfId="7467"/>
    <cellStyle name="Normal 3 2 3 2 4 3 3 2" xfId="7468"/>
    <cellStyle name="Normal 3 2 3 2 4 3 3 2 2" xfId="7469"/>
    <cellStyle name="Normal 3 2 3 2 4 3 3 2 2 2" xfId="7470"/>
    <cellStyle name="Normal 3 2 3 2 4 3 3 2 3" xfId="7471"/>
    <cellStyle name="Normal 3 2 3 2 4 3 3 3" xfId="7472"/>
    <cellStyle name="Normal 3 2 3 2 4 3 3 3 2" xfId="7473"/>
    <cellStyle name="Normal 3 2 3 2 4 3 3 4" xfId="7474"/>
    <cellStyle name="Normal 3 2 3 2 4 3 4" xfId="7475"/>
    <cellStyle name="Normal 3 2 3 2 4 3 4 2" xfId="7476"/>
    <cellStyle name="Normal 3 2 3 2 4 3 4 2 2" xfId="7477"/>
    <cellStyle name="Normal 3 2 3 2 4 3 4 3" xfId="7478"/>
    <cellStyle name="Normal 3 2 3 2 4 3 5" xfId="7479"/>
    <cellStyle name="Normal 3 2 3 2 4 3 5 2" xfId="7480"/>
    <cellStyle name="Normal 3 2 3 2 4 3 6" xfId="7481"/>
    <cellStyle name="Normal 3 2 3 2 4 4" xfId="7482"/>
    <cellStyle name="Normal 3 2 3 2 4 4 2" xfId="7483"/>
    <cellStyle name="Normal 3 2 3 2 4 4 2 2" xfId="7484"/>
    <cellStyle name="Normal 3 2 3 2 4 4 2 2 2" xfId="7485"/>
    <cellStyle name="Normal 3 2 3 2 4 4 2 2 2 2" xfId="7486"/>
    <cellStyle name="Normal 3 2 3 2 4 4 2 2 3" xfId="7487"/>
    <cellStyle name="Normal 3 2 3 2 4 4 2 3" xfId="7488"/>
    <cellStyle name="Normal 3 2 3 2 4 4 2 3 2" xfId="7489"/>
    <cellStyle name="Normal 3 2 3 2 4 4 2 4" xfId="7490"/>
    <cellStyle name="Normal 3 2 3 2 4 4 3" xfId="7491"/>
    <cellStyle name="Normal 3 2 3 2 4 4 3 2" xfId="7492"/>
    <cellStyle name="Normal 3 2 3 2 4 4 3 2 2" xfId="7493"/>
    <cellStyle name="Normal 3 2 3 2 4 4 3 3" xfId="7494"/>
    <cellStyle name="Normal 3 2 3 2 4 4 4" xfId="7495"/>
    <cellStyle name="Normal 3 2 3 2 4 4 4 2" xfId="7496"/>
    <cellStyle name="Normal 3 2 3 2 4 4 5" xfId="7497"/>
    <cellStyle name="Normal 3 2 3 2 4 5" xfId="7498"/>
    <cellStyle name="Normal 3 2 3 2 4 5 2" xfId="7499"/>
    <cellStyle name="Normal 3 2 3 2 4 5 2 2" xfId="7500"/>
    <cellStyle name="Normal 3 2 3 2 4 5 2 2 2" xfId="7501"/>
    <cellStyle name="Normal 3 2 3 2 4 5 2 3" xfId="7502"/>
    <cellStyle name="Normal 3 2 3 2 4 5 3" xfId="7503"/>
    <cellStyle name="Normal 3 2 3 2 4 5 3 2" xfId="7504"/>
    <cellStyle name="Normal 3 2 3 2 4 5 4" xfId="7505"/>
    <cellStyle name="Normal 3 2 3 2 4 6" xfId="7506"/>
    <cellStyle name="Normal 3 2 3 2 4 6 2" xfId="7507"/>
    <cellStyle name="Normal 3 2 3 2 4 6 2 2" xfId="7508"/>
    <cellStyle name="Normal 3 2 3 2 4 6 3" xfId="7509"/>
    <cellStyle name="Normal 3 2 3 2 4 7" xfId="7510"/>
    <cellStyle name="Normal 3 2 3 2 4 7 2" xfId="7511"/>
    <cellStyle name="Normal 3 2 3 2 4 8" xfId="7512"/>
    <cellStyle name="Normal 3 2 3 2 5" xfId="7513"/>
    <cellStyle name="Normal 3 2 3 2 5 2" xfId="7514"/>
    <cellStyle name="Normal 3 2 3 2 5 2 2" xfId="7515"/>
    <cellStyle name="Normal 3 2 3 2 5 2 2 2" xfId="7516"/>
    <cellStyle name="Normal 3 2 3 2 5 2 2 2 2" xfId="7517"/>
    <cellStyle name="Normal 3 2 3 2 5 2 2 2 2 2" xfId="7518"/>
    <cellStyle name="Normal 3 2 3 2 5 2 2 2 2 2 2" xfId="7519"/>
    <cellStyle name="Normal 3 2 3 2 5 2 2 2 2 3" xfId="7520"/>
    <cellStyle name="Normal 3 2 3 2 5 2 2 2 3" xfId="7521"/>
    <cellStyle name="Normal 3 2 3 2 5 2 2 2 3 2" xfId="7522"/>
    <cellStyle name="Normal 3 2 3 2 5 2 2 2 4" xfId="7523"/>
    <cellStyle name="Normal 3 2 3 2 5 2 2 3" xfId="7524"/>
    <cellStyle name="Normal 3 2 3 2 5 2 2 3 2" xfId="7525"/>
    <cellStyle name="Normal 3 2 3 2 5 2 2 3 2 2" xfId="7526"/>
    <cellStyle name="Normal 3 2 3 2 5 2 2 3 3" xfId="7527"/>
    <cellStyle name="Normal 3 2 3 2 5 2 2 4" xfId="7528"/>
    <cellStyle name="Normal 3 2 3 2 5 2 2 4 2" xfId="7529"/>
    <cellStyle name="Normal 3 2 3 2 5 2 2 5" xfId="7530"/>
    <cellStyle name="Normal 3 2 3 2 5 2 3" xfId="7531"/>
    <cellStyle name="Normal 3 2 3 2 5 2 3 2" xfId="7532"/>
    <cellStyle name="Normal 3 2 3 2 5 2 3 2 2" xfId="7533"/>
    <cellStyle name="Normal 3 2 3 2 5 2 3 2 2 2" xfId="7534"/>
    <cellStyle name="Normal 3 2 3 2 5 2 3 2 3" xfId="7535"/>
    <cellStyle name="Normal 3 2 3 2 5 2 3 3" xfId="7536"/>
    <cellStyle name="Normal 3 2 3 2 5 2 3 3 2" xfId="7537"/>
    <cellStyle name="Normal 3 2 3 2 5 2 3 4" xfId="7538"/>
    <cellStyle name="Normal 3 2 3 2 5 2 4" xfId="7539"/>
    <cellStyle name="Normal 3 2 3 2 5 2 4 2" xfId="7540"/>
    <cellStyle name="Normal 3 2 3 2 5 2 4 2 2" xfId="7541"/>
    <cellStyle name="Normal 3 2 3 2 5 2 4 3" xfId="7542"/>
    <cellStyle name="Normal 3 2 3 2 5 2 5" xfId="7543"/>
    <cellStyle name="Normal 3 2 3 2 5 2 5 2" xfId="7544"/>
    <cellStyle name="Normal 3 2 3 2 5 2 6" xfId="7545"/>
    <cellStyle name="Normal 3 2 3 2 5 3" xfId="7546"/>
    <cellStyle name="Normal 3 2 3 2 5 3 2" xfId="7547"/>
    <cellStyle name="Normal 3 2 3 2 5 3 2 2" xfId="7548"/>
    <cellStyle name="Normal 3 2 3 2 5 3 2 2 2" xfId="7549"/>
    <cellStyle name="Normal 3 2 3 2 5 3 2 2 2 2" xfId="7550"/>
    <cellStyle name="Normal 3 2 3 2 5 3 2 2 3" xfId="7551"/>
    <cellStyle name="Normal 3 2 3 2 5 3 2 3" xfId="7552"/>
    <cellStyle name="Normal 3 2 3 2 5 3 2 3 2" xfId="7553"/>
    <cellStyle name="Normal 3 2 3 2 5 3 2 4" xfId="7554"/>
    <cellStyle name="Normal 3 2 3 2 5 3 3" xfId="7555"/>
    <cellStyle name="Normal 3 2 3 2 5 3 3 2" xfId="7556"/>
    <cellStyle name="Normal 3 2 3 2 5 3 3 2 2" xfId="7557"/>
    <cellStyle name="Normal 3 2 3 2 5 3 3 3" xfId="7558"/>
    <cellStyle name="Normal 3 2 3 2 5 3 4" xfId="7559"/>
    <cellStyle name="Normal 3 2 3 2 5 3 4 2" xfId="7560"/>
    <cellStyle name="Normal 3 2 3 2 5 3 5" xfId="7561"/>
    <cellStyle name="Normal 3 2 3 2 5 4" xfId="7562"/>
    <cellStyle name="Normal 3 2 3 2 5 4 2" xfId="7563"/>
    <cellStyle name="Normal 3 2 3 2 5 4 2 2" xfId="7564"/>
    <cellStyle name="Normal 3 2 3 2 5 4 2 2 2" xfId="7565"/>
    <cellStyle name="Normal 3 2 3 2 5 4 2 3" xfId="7566"/>
    <cellStyle name="Normal 3 2 3 2 5 4 3" xfId="7567"/>
    <cellStyle name="Normal 3 2 3 2 5 4 3 2" xfId="7568"/>
    <cellStyle name="Normal 3 2 3 2 5 4 4" xfId="7569"/>
    <cellStyle name="Normal 3 2 3 2 5 5" xfId="7570"/>
    <cellStyle name="Normal 3 2 3 2 5 5 2" xfId="7571"/>
    <cellStyle name="Normal 3 2 3 2 5 5 2 2" xfId="7572"/>
    <cellStyle name="Normal 3 2 3 2 5 5 3" xfId="7573"/>
    <cellStyle name="Normal 3 2 3 2 5 6" xfId="7574"/>
    <cellStyle name="Normal 3 2 3 2 5 6 2" xfId="7575"/>
    <cellStyle name="Normal 3 2 3 2 5 7" xfId="7576"/>
    <cellStyle name="Normal 3 2 3 2 6" xfId="7577"/>
    <cellStyle name="Normal 3 2 3 2 6 2" xfId="7578"/>
    <cellStyle name="Normal 3 2 3 2 6 2 2" xfId="7579"/>
    <cellStyle name="Normal 3 2 3 2 6 2 2 2" xfId="7580"/>
    <cellStyle name="Normal 3 2 3 2 6 2 2 2 2" xfId="7581"/>
    <cellStyle name="Normal 3 2 3 2 6 2 2 2 2 2" xfId="7582"/>
    <cellStyle name="Normal 3 2 3 2 6 2 2 2 3" xfId="7583"/>
    <cellStyle name="Normal 3 2 3 2 6 2 2 3" xfId="7584"/>
    <cellStyle name="Normal 3 2 3 2 6 2 2 3 2" xfId="7585"/>
    <cellStyle name="Normal 3 2 3 2 6 2 2 4" xfId="7586"/>
    <cellStyle name="Normal 3 2 3 2 6 2 3" xfId="7587"/>
    <cellStyle name="Normal 3 2 3 2 6 2 3 2" xfId="7588"/>
    <cellStyle name="Normal 3 2 3 2 6 2 3 2 2" xfId="7589"/>
    <cellStyle name="Normal 3 2 3 2 6 2 3 3" xfId="7590"/>
    <cellStyle name="Normal 3 2 3 2 6 2 4" xfId="7591"/>
    <cellStyle name="Normal 3 2 3 2 6 2 4 2" xfId="7592"/>
    <cellStyle name="Normal 3 2 3 2 6 2 5" xfId="7593"/>
    <cellStyle name="Normal 3 2 3 2 6 3" xfId="7594"/>
    <cellStyle name="Normal 3 2 3 2 6 3 2" xfId="7595"/>
    <cellStyle name="Normal 3 2 3 2 6 3 2 2" xfId="7596"/>
    <cellStyle name="Normal 3 2 3 2 6 3 2 2 2" xfId="7597"/>
    <cellStyle name="Normal 3 2 3 2 6 3 2 3" xfId="7598"/>
    <cellStyle name="Normal 3 2 3 2 6 3 3" xfId="7599"/>
    <cellStyle name="Normal 3 2 3 2 6 3 3 2" xfId="7600"/>
    <cellStyle name="Normal 3 2 3 2 6 3 4" xfId="7601"/>
    <cellStyle name="Normal 3 2 3 2 6 4" xfId="7602"/>
    <cellStyle name="Normal 3 2 3 2 6 4 2" xfId="7603"/>
    <cellStyle name="Normal 3 2 3 2 6 4 2 2" xfId="7604"/>
    <cellStyle name="Normal 3 2 3 2 6 4 3" xfId="7605"/>
    <cellStyle name="Normal 3 2 3 2 6 5" xfId="7606"/>
    <cellStyle name="Normal 3 2 3 2 6 5 2" xfId="7607"/>
    <cellStyle name="Normal 3 2 3 2 6 6" xfId="7608"/>
    <cellStyle name="Normal 3 2 3 2 7" xfId="7609"/>
    <cellStyle name="Normal 3 2 3 2 7 2" xfId="7610"/>
    <cellStyle name="Normal 3 2 3 2 7 2 2" xfId="7611"/>
    <cellStyle name="Normal 3 2 3 2 7 2 2 2" xfId="7612"/>
    <cellStyle name="Normal 3 2 3 2 7 2 2 2 2" xfId="7613"/>
    <cellStyle name="Normal 3 2 3 2 7 2 2 3" xfId="7614"/>
    <cellStyle name="Normal 3 2 3 2 7 2 3" xfId="7615"/>
    <cellStyle name="Normal 3 2 3 2 7 2 3 2" xfId="7616"/>
    <cellStyle name="Normal 3 2 3 2 7 2 4" xfId="7617"/>
    <cellStyle name="Normal 3 2 3 2 7 3" xfId="7618"/>
    <cellStyle name="Normal 3 2 3 2 7 3 2" xfId="7619"/>
    <cellStyle name="Normal 3 2 3 2 7 3 2 2" xfId="7620"/>
    <cellStyle name="Normal 3 2 3 2 7 3 3" xfId="7621"/>
    <cellStyle name="Normal 3 2 3 2 7 4" xfId="7622"/>
    <cellStyle name="Normal 3 2 3 2 7 4 2" xfId="7623"/>
    <cellStyle name="Normal 3 2 3 2 7 5" xfId="7624"/>
    <cellStyle name="Normal 3 2 3 2 8" xfId="7625"/>
    <cellStyle name="Normal 3 2 3 2 8 2" xfId="7626"/>
    <cellStyle name="Normal 3 2 3 2 8 2 2" xfId="7627"/>
    <cellStyle name="Normal 3 2 3 2 8 2 2 2" xfId="7628"/>
    <cellStyle name="Normal 3 2 3 2 8 2 3" xfId="7629"/>
    <cellStyle name="Normal 3 2 3 2 8 3" xfId="7630"/>
    <cellStyle name="Normal 3 2 3 2 8 3 2" xfId="7631"/>
    <cellStyle name="Normal 3 2 3 2 8 4" xfId="7632"/>
    <cellStyle name="Normal 3 2 3 2 9" xfId="7633"/>
    <cellStyle name="Normal 3 2 3 2 9 2" xfId="7634"/>
    <cellStyle name="Normal 3 2 3 2 9 2 2" xfId="7635"/>
    <cellStyle name="Normal 3 2 3 2 9 3" xfId="7636"/>
    <cellStyle name="Normal 3 2 3 3" xfId="7637"/>
    <cellStyle name="Normal 3 2 3 3 10" xfId="7638"/>
    <cellStyle name="Normal 3 2 3 3 2" xfId="7639"/>
    <cellStyle name="Normal 3 2 3 3 2 2" xfId="7640"/>
    <cellStyle name="Normal 3 2 3 3 2 2 2" xfId="7641"/>
    <cellStyle name="Normal 3 2 3 3 2 2 2 2" xfId="7642"/>
    <cellStyle name="Normal 3 2 3 3 2 2 2 2 2" xfId="7643"/>
    <cellStyle name="Normal 3 2 3 3 2 2 2 2 2 2" xfId="7644"/>
    <cellStyle name="Normal 3 2 3 3 2 2 2 2 2 2 2" xfId="7645"/>
    <cellStyle name="Normal 3 2 3 3 2 2 2 2 2 2 2 2" xfId="7646"/>
    <cellStyle name="Normal 3 2 3 3 2 2 2 2 2 2 2 2 2" xfId="7647"/>
    <cellStyle name="Normal 3 2 3 3 2 2 2 2 2 2 2 3" xfId="7648"/>
    <cellStyle name="Normal 3 2 3 3 2 2 2 2 2 2 3" xfId="7649"/>
    <cellStyle name="Normal 3 2 3 3 2 2 2 2 2 2 3 2" xfId="7650"/>
    <cellStyle name="Normal 3 2 3 3 2 2 2 2 2 2 4" xfId="7651"/>
    <cellStyle name="Normal 3 2 3 3 2 2 2 2 2 3" xfId="7652"/>
    <cellStyle name="Normal 3 2 3 3 2 2 2 2 2 3 2" xfId="7653"/>
    <cellStyle name="Normal 3 2 3 3 2 2 2 2 2 3 2 2" xfId="7654"/>
    <cellStyle name="Normal 3 2 3 3 2 2 2 2 2 3 3" xfId="7655"/>
    <cellStyle name="Normal 3 2 3 3 2 2 2 2 2 4" xfId="7656"/>
    <cellStyle name="Normal 3 2 3 3 2 2 2 2 2 4 2" xfId="7657"/>
    <cellStyle name="Normal 3 2 3 3 2 2 2 2 2 5" xfId="7658"/>
    <cellStyle name="Normal 3 2 3 3 2 2 2 2 3" xfId="7659"/>
    <cellStyle name="Normal 3 2 3 3 2 2 2 2 3 2" xfId="7660"/>
    <cellStyle name="Normal 3 2 3 3 2 2 2 2 3 2 2" xfId="7661"/>
    <cellStyle name="Normal 3 2 3 3 2 2 2 2 3 2 2 2" xfId="7662"/>
    <cellStyle name="Normal 3 2 3 3 2 2 2 2 3 2 3" xfId="7663"/>
    <cellStyle name="Normal 3 2 3 3 2 2 2 2 3 3" xfId="7664"/>
    <cellStyle name="Normal 3 2 3 3 2 2 2 2 3 3 2" xfId="7665"/>
    <cellStyle name="Normal 3 2 3 3 2 2 2 2 3 4" xfId="7666"/>
    <cellStyle name="Normal 3 2 3 3 2 2 2 2 4" xfId="7667"/>
    <cellStyle name="Normal 3 2 3 3 2 2 2 2 4 2" xfId="7668"/>
    <cellStyle name="Normal 3 2 3 3 2 2 2 2 4 2 2" xfId="7669"/>
    <cellStyle name="Normal 3 2 3 3 2 2 2 2 4 3" xfId="7670"/>
    <cellStyle name="Normal 3 2 3 3 2 2 2 2 5" xfId="7671"/>
    <cellStyle name="Normal 3 2 3 3 2 2 2 2 5 2" xfId="7672"/>
    <cellStyle name="Normal 3 2 3 3 2 2 2 2 6" xfId="7673"/>
    <cellStyle name="Normal 3 2 3 3 2 2 2 3" xfId="7674"/>
    <cellStyle name="Normal 3 2 3 3 2 2 2 3 2" xfId="7675"/>
    <cellStyle name="Normal 3 2 3 3 2 2 2 3 2 2" xfId="7676"/>
    <cellStyle name="Normal 3 2 3 3 2 2 2 3 2 2 2" xfId="7677"/>
    <cellStyle name="Normal 3 2 3 3 2 2 2 3 2 2 2 2" xfId="7678"/>
    <cellStyle name="Normal 3 2 3 3 2 2 2 3 2 2 3" xfId="7679"/>
    <cellStyle name="Normal 3 2 3 3 2 2 2 3 2 3" xfId="7680"/>
    <cellStyle name="Normal 3 2 3 3 2 2 2 3 2 3 2" xfId="7681"/>
    <cellStyle name="Normal 3 2 3 3 2 2 2 3 2 4" xfId="7682"/>
    <cellStyle name="Normal 3 2 3 3 2 2 2 3 3" xfId="7683"/>
    <cellStyle name="Normal 3 2 3 3 2 2 2 3 3 2" xfId="7684"/>
    <cellStyle name="Normal 3 2 3 3 2 2 2 3 3 2 2" xfId="7685"/>
    <cellStyle name="Normal 3 2 3 3 2 2 2 3 3 3" xfId="7686"/>
    <cellStyle name="Normal 3 2 3 3 2 2 2 3 4" xfId="7687"/>
    <cellStyle name="Normal 3 2 3 3 2 2 2 3 4 2" xfId="7688"/>
    <cellStyle name="Normal 3 2 3 3 2 2 2 3 5" xfId="7689"/>
    <cellStyle name="Normal 3 2 3 3 2 2 2 4" xfId="7690"/>
    <cellStyle name="Normal 3 2 3 3 2 2 2 4 2" xfId="7691"/>
    <cellStyle name="Normal 3 2 3 3 2 2 2 4 2 2" xfId="7692"/>
    <cellStyle name="Normal 3 2 3 3 2 2 2 4 2 2 2" xfId="7693"/>
    <cellStyle name="Normal 3 2 3 3 2 2 2 4 2 3" xfId="7694"/>
    <cellStyle name="Normal 3 2 3 3 2 2 2 4 3" xfId="7695"/>
    <cellStyle name="Normal 3 2 3 3 2 2 2 4 3 2" xfId="7696"/>
    <cellStyle name="Normal 3 2 3 3 2 2 2 4 4" xfId="7697"/>
    <cellStyle name="Normal 3 2 3 3 2 2 2 5" xfId="7698"/>
    <cellStyle name="Normal 3 2 3 3 2 2 2 5 2" xfId="7699"/>
    <cellStyle name="Normal 3 2 3 3 2 2 2 5 2 2" xfId="7700"/>
    <cellStyle name="Normal 3 2 3 3 2 2 2 5 3" xfId="7701"/>
    <cellStyle name="Normal 3 2 3 3 2 2 2 6" xfId="7702"/>
    <cellStyle name="Normal 3 2 3 3 2 2 2 6 2" xfId="7703"/>
    <cellStyle name="Normal 3 2 3 3 2 2 2 7" xfId="7704"/>
    <cellStyle name="Normal 3 2 3 3 2 2 3" xfId="7705"/>
    <cellStyle name="Normal 3 2 3 3 2 2 3 2" xfId="7706"/>
    <cellStyle name="Normal 3 2 3 3 2 2 3 2 2" xfId="7707"/>
    <cellStyle name="Normal 3 2 3 3 2 2 3 2 2 2" xfId="7708"/>
    <cellStyle name="Normal 3 2 3 3 2 2 3 2 2 2 2" xfId="7709"/>
    <cellStyle name="Normal 3 2 3 3 2 2 3 2 2 2 2 2" xfId="7710"/>
    <cellStyle name="Normal 3 2 3 3 2 2 3 2 2 2 3" xfId="7711"/>
    <cellStyle name="Normal 3 2 3 3 2 2 3 2 2 3" xfId="7712"/>
    <cellStyle name="Normal 3 2 3 3 2 2 3 2 2 3 2" xfId="7713"/>
    <cellStyle name="Normal 3 2 3 3 2 2 3 2 2 4" xfId="7714"/>
    <cellStyle name="Normal 3 2 3 3 2 2 3 2 3" xfId="7715"/>
    <cellStyle name="Normal 3 2 3 3 2 2 3 2 3 2" xfId="7716"/>
    <cellStyle name="Normal 3 2 3 3 2 2 3 2 3 2 2" xfId="7717"/>
    <cellStyle name="Normal 3 2 3 3 2 2 3 2 3 3" xfId="7718"/>
    <cellStyle name="Normal 3 2 3 3 2 2 3 2 4" xfId="7719"/>
    <cellStyle name="Normal 3 2 3 3 2 2 3 2 4 2" xfId="7720"/>
    <cellStyle name="Normal 3 2 3 3 2 2 3 2 5" xfId="7721"/>
    <cellStyle name="Normal 3 2 3 3 2 2 3 3" xfId="7722"/>
    <cellStyle name="Normal 3 2 3 3 2 2 3 3 2" xfId="7723"/>
    <cellStyle name="Normal 3 2 3 3 2 2 3 3 2 2" xfId="7724"/>
    <cellStyle name="Normal 3 2 3 3 2 2 3 3 2 2 2" xfId="7725"/>
    <cellStyle name="Normal 3 2 3 3 2 2 3 3 2 3" xfId="7726"/>
    <cellStyle name="Normal 3 2 3 3 2 2 3 3 3" xfId="7727"/>
    <cellStyle name="Normal 3 2 3 3 2 2 3 3 3 2" xfId="7728"/>
    <cellStyle name="Normal 3 2 3 3 2 2 3 3 4" xfId="7729"/>
    <cellStyle name="Normal 3 2 3 3 2 2 3 4" xfId="7730"/>
    <cellStyle name="Normal 3 2 3 3 2 2 3 4 2" xfId="7731"/>
    <cellStyle name="Normal 3 2 3 3 2 2 3 4 2 2" xfId="7732"/>
    <cellStyle name="Normal 3 2 3 3 2 2 3 4 3" xfId="7733"/>
    <cellStyle name="Normal 3 2 3 3 2 2 3 5" xfId="7734"/>
    <cellStyle name="Normal 3 2 3 3 2 2 3 5 2" xfId="7735"/>
    <cellStyle name="Normal 3 2 3 3 2 2 3 6" xfId="7736"/>
    <cellStyle name="Normal 3 2 3 3 2 2 4" xfId="7737"/>
    <cellStyle name="Normal 3 2 3 3 2 2 4 2" xfId="7738"/>
    <cellStyle name="Normal 3 2 3 3 2 2 4 2 2" xfId="7739"/>
    <cellStyle name="Normal 3 2 3 3 2 2 4 2 2 2" xfId="7740"/>
    <cellStyle name="Normal 3 2 3 3 2 2 4 2 2 2 2" xfId="7741"/>
    <cellStyle name="Normal 3 2 3 3 2 2 4 2 2 3" xfId="7742"/>
    <cellStyle name="Normal 3 2 3 3 2 2 4 2 3" xfId="7743"/>
    <cellStyle name="Normal 3 2 3 3 2 2 4 2 3 2" xfId="7744"/>
    <cellStyle name="Normal 3 2 3 3 2 2 4 2 4" xfId="7745"/>
    <cellStyle name="Normal 3 2 3 3 2 2 4 3" xfId="7746"/>
    <cellStyle name="Normal 3 2 3 3 2 2 4 3 2" xfId="7747"/>
    <cellStyle name="Normal 3 2 3 3 2 2 4 3 2 2" xfId="7748"/>
    <cellStyle name="Normal 3 2 3 3 2 2 4 3 3" xfId="7749"/>
    <cellStyle name="Normal 3 2 3 3 2 2 4 4" xfId="7750"/>
    <cellStyle name="Normal 3 2 3 3 2 2 4 4 2" xfId="7751"/>
    <cellStyle name="Normal 3 2 3 3 2 2 4 5" xfId="7752"/>
    <cellStyle name="Normal 3 2 3 3 2 2 5" xfId="7753"/>
    <cellStyle name="Normal 3 2 3 3 2 2 5 2" xfId="7754"/>
    <cellStyle name="Normal 3 2 3 3 2 2 5 2 2" xfId="7755"/>
    <cellStyle name="Normal 3 2 3 3 2 2 5 2 2 2" xfId="7756"/>
    <cellStyle name="Normal 3 2 3 3 2 2 5 2 3" xfId="7757"/>
    <cellStyle name="Normal 3 2 3 3 2 2 5 3" xfId="7758"/>
    <cellStyle name="Normal 3 2 3 3 2 2 5 3 2" xfId="7759"/>
    <cellStyle name="Normal 3 2 3 3 2 2 5 4" xfId="7760"/>
    <cellStyle name="Normal 3 2 3 3 2 2 6" xfId="7761"/>
    <cellStyle name="Normal 3 2 3 3 2 2 6 2" xfId="7762"/>
    <cellStyle name="Normal 3 2 3 3 2 2 6 2 2" xfId="7763"/>
    <cellStyle name="Normal 3 2 3 3 2 2 6 3" xfId="7764"/>
    <cellStyle name="Normal 3 2 3 3 2 2 7" xfId="7765"/>
    <cellStyle name="Normal 3 2 3 3 2 2 7 2" xfId="7766"/>
    <cellStyle name="Normal 3 2 3 3 2 2 8" xfId="7767"/>
    <cellStyle name="Normal 3 2 3 3 2 3" xfId="7768"/>
    <cellStyle name="Normal 3 2 3 3 2 3 2" xfId="7769"/>
    <cellStyle name="Normal 3 2 3 3 2 3 2 2" xfId="7770"/>
    <cellStyle name="Normal 3 2 3 3 2 3 2 2 2" xfId="7771"/>
    <cellStyle name="Normal 3 2 3 3 2 3 2 2 2 2" xfId="7772"/>
    <cellStyle name="Normal 3 2 3 3 2 3 2 2 2 2 2" xfId="7773"/>
    <cellStyle name="Normal 3 2 3 3 2 3 2 2 2 2 2 2" xfId="7774"/>
    <cellStyle name="Normal 3 2 3 3 2 3 2 2 2 2 3" xfId="7775"/>
    <cellStyle name="Normal 3 2 3 3 2 3 2 2 2 3" xfId="7776"/>
    <cellStyle name="Normal 3 2 3 3 2 3 2 2 2 3 2" xfId="7777"/>
    <cellStyle name="Normal 3 2 3 3 2 3 2 2 2 4" xfId="7778"/>
    <cellStyle name="Normal 3 2 3 3 2 3 2 2 3" xfId="7779"/>
    <cellStyle name="Normal 3 2 3 3 2 3 2 2 3 2" xfId="7780"/>
    <cellStyle name="Normal 3 2 3 3 2 3 2 2 3 2 2" xfId="7781"/>
    <cellStyle name="Normal 3 2 3 3 2 3 2 2 3 3" xfId="7782"/>
    <cellStyle name="Normal 3 2 3 3 2 3 2 2 4" xfId="7783"/>
    <cellStyle name="Normal 3 2 3 3 2 3 2 2 4 2" xfId="7784"/>
    <cellStyle name="Normal 3 2 3 3 2 3 2 2 5" xfId="7785"/>
    <cellStyle name="Normal 3 2 3 3 2 3 2 3" xfId="7786"/>
    <cellStyle name="Normal 3 2 3 3 2 3 2 3 2" xfId="7787"/>
    <cellStyle name="Normal 3 2 3 3 2 3 2 3 2 2" xfId="7788"/>
    <cellStyle name="Normal 3 2 3 3 2 3 2 3 2 2 2" xfId="7789"/>
    <cellStyle name="Normal 3 2 3 3 2 3 2 3 2 3" xfId="7790"/>
    <cellStyle name="Normal 3 2 3 3 2 3 2 3 3" xfId="7791"/>
    <cellStyle name="Normal 3 2 3 3 2 3 2 3 3 2" xfId="7792"/>
    <cellStyle name="Normal 3 2 3 3 2 3 2 3 4" xfId="7793"/>
    <cellStyle name="Normal 3 2 3 3 2 3 2 4" xfId="7794"/>
    <cellStyle name="Normal 3 2 3 3 2 3 2 4 2" xfId="7795"/>
    <cellStyle name="Normal 3 2 3 3 2 3 2 4 2 2" xfId="7796"/>
    <cellStyle name="Normal 3 2 3 3 2 3 2 4 3" xfId="7797"/>
    <cellStyle name="Normal 3 2 3 3 2 3 2 5" xfId="7798"/>
    <cellStyle name="Normal 3 2 3 3 2 3 2 5 2" xfId="7799"/>
    <cellStyle name="Normal 3 2 3 3 2 3 2 6" xfId="7800"/>
    <cellStyle name="Normal 3 2 3 3 2 3 3" xfId="7801"/>
    <cellStyle name="Normal 3 2 3 3 2 3 3 2" xfId="7802"/>
    <cellStyle name="Normal 3 2 3 3 2 3 3 2 2" xfId="7803"/>
    <cellStyle name="Normal 3 2 3 3 2 3 3 2 2 2" xfId="7804"/>
    <cellStyle name="Normal 3 2 3 3 2 3 3 2 2 2 2" xfId="7805"/>
    <cellStyle name="Normal 3 2 3 3 2 3 3 2 2 3" xfId="7806"/>
    <cellStyle name="Normal 3 2 3 3 2 3 3 2 3" xfId="7807"/>
    <cellStyle name="Normal 3 2 3 3 2 3 3 2 3 2" xfId="7808"/>
    <cellStyle name="Normal 3 2 3 3 2 3 3 2 4" xfId="7809"/>
    <cellStyle name="Normal 3 2 3 3 2 3 3 3" xfId="7810"/>
    <cellStyle name="Normal 3 2 3 3 2 3 3 3 2" xfId="7811"/>
    <cellStyle name="Normal 3 2 3 3 2 3 3 3 2 2" xfId="7812"/>
    <cellStyle name="Normal 3 2 3 3 2 3 3 3 3" xfId="7813"/>
    <cellStyle name="Normal 3 2 3 3 2 3 3 4" xfId="7814"/>
    <cellStyle name="Normal 3 2 3 3 2 3 3 4 2" xfId="7815"/>
    <cellStyle name="Normal 3 2 3 3 2 3 3 5" xfId="7816"/>
    <cellStyle name="Normal 3 2 3 3 2 3 4" xfId="7817"/>
    <cellStyle name="Normal 3 2 3 3 2 3 4 2" xfId="7818"/>
    <cellStyle name="Normal 3 2 3 3 2 3 4 2 2" xfId="7819"/>
    <cellStyle name="Normal 3 2 3 3 2 3 4 2 2 2" xfId="7820"/>
    <cellStyle name="Normal 3 2 3 3 2 3 4 2 3" xfId="7821"/>
    <cellStyle name="Normal 3 2 3 3 2 3 4 3" xfId="7822"/>
    <cellStyle name="Normal 3 2 3 3 2 3 4 3 2" xfId="7823"/>
    <cellStyle name="Normal 3 2 3 3 2 3 4 4" xfId="7824"/>
    <cellStyle name="Normal 3 2 3 3 2 3 5" xfId="7825"/>
    <cellStyle name="Normal 3 2 3 3 2 3 5 2" xfId="7826"/>
    <cellStyle name="Normal 3 2 3 3 2 3 5 2 2" xfId="7827"/>
    <cellStyle name="Normal 3 2 3 3 2 3 5 3" xfId="7828"/>
    <cellStyle name="Normal 3 2 3 3 2 3 6" xfId="7829"/>
    <cellStyle name="Normal 3 2 3 3 2 3 6 2" xfId="7830"/>
    <cellStyle name="Normal 3 2 3 3 2 3 7" xfId="7831"/>
    <cellStyle name="Normal 3 2 3 3 2 4" xfId="7832"/>
    <cellStyle name="Normal 3 2 3 3 2 4 2" xfId="7833"/>
    <cellStyle name="Normal 3 2 3 3 2 4 2 2" xfId="7834"/>
    <cellStyle name="Normal 3 2 3 3 2 4 2 2 2" xfId="7835"/>
    <cellStyle name="Normal 3 2 3 3 2 4 2 2 2 2" xfId="7836"/>
    <cellStyle name="Normal 3 2 3 3 2 4 2 2 2 2 2" xfId="7837"/>
    <cellStyle name="Normal 3 2 3 3 2 4 2 2 2 3" xfId="7838"/>
    <cellStyle name="Normal 3 2 3 3 2 4 2 2 3" xfId="7839"/>
    <cellStyle name="Normal 3 2 3 3 2 4 2 2 3 2" xfId="7840"/>
    <cellStyle name="Normal 3 2 3 3 2 4 2 2 4" xfId="7841"/>
    <cellStyle name="Normal 3 2 3 3 2 4 2 3" xfId="7842"/>
    <cellStyle name="Normal 3 2 3 3 2 4 2 3 2" xfId="7843"/>
    <cellStyle name="Normal 3 2 3 3 2 4 2 3 2 2" xfId="7844"/>
    <cellStyle name="Normal 3 2 3 3 2 4 2 3 3" xfId="7845"/>
    <cellStyle name="Normal 3 2 3 3 2 4 2 4" xfId="7846"/>
    <cellStyle name="Normal 3 2 3 3 2 4 2 4 2" xfId="7847"/>
    <cellStyle name="Normal 3 2 3 3 2 4 2 5" xfId="7848"/>
    <cellStyle name="Normal 3 2 3 3 2 4 3" xfId="7849"/>
    <cellStyle name="Normal 3 2 3 3 2 4 3 2" xfId="7850"/>
    <cellStyle name="Normal 3 2 3 3 2 4 3 2 2" xfId="7851"/>
    <cellStyle name="Normal 3 2 3 3 2 4 3 2 2 2" xfId="7852"/>
    <cellStyle name="Normal 3 2 3 3 2 4 3 2 3" xfId="7853"/>
    <cellStyle name="Normal 3 2 3 3 2 4 3 3" xfId="7854"/>
    <cellStyle name="Normal 3 2 3 3 2 4 3 3 2" xfId="7855"/>
    <cellStyle name="Normal 3 2 3 3 2 4 3 4" xfId="7856"/>
    <cellStyle name="Normal 3 2 3 3 2 4 4" xfId="7857"/>
    <cellStyle name="Normal 3 2 3 3 2 4 4 2" xfId="7858"/>
    <cellStyle name="Normal 3 2 3 3 2 4 4 2 2" xfId="7859"/>
    <cellStyle name="Normal 3 2 3 3 2 4 4 3" xfId="7860"/>
    <cellStyle name="Normal 3 2 3 3 2 4 5" xfId="7861"/>
    <cellStyle name="Normal 3 2 3 3 2 4 5 2" xfId="7862"/>
    <cellStyle name="Normal 3 2 3 3 2 4 6" xfId="7863"/>
    <cellStyle name="Normal 3 2 3 3 2 5" xfId="7864"/>
    <cellStyle name="Normal 3 2 3 3 2 5 2" xfId="7865"/>
    <cellStyle name="Normal 3 2 3 3 2 5 2 2" xfId="7866"/>
    <cellStyle name="Normal 3 2 3 3 2 5 2 2 2" xfId="7867"/>
    <cellStyle name="Normal 3 2 3 3 2 5 2 2 2 2" xfId="7868"/>
    <cellStyle name="Normal 3 2 3 3 2 5 2 2 3" xfId="7869"/>
    <cellStyle name="Normal 3 2 3 3 2 5 2 3" xfId="7870"/>
    <cellStyle name="Normal 3 2 3 3 2 5 2 3 2" xfId="7871"/>
    <cellStyle name="Normal 3 2 3 3 2 5 2 4" xfId="7872"/>
    <cellStyle name="Normal 3 2 3 3 2 5 3" xfId="7873"/>
    <cellStyle name="Normal 3 2 3 3 2 5 3 2" xfId="7874"/>
    <cellStyle name="Normal 3 2 3 3 2 5 3 2 2" xfId="7875"/>
    <cellStyle name="Normal 3 2 3 3 2 5 3 3" xfId="7876"/>
    <cellStyle name="Normal 3 2 3 3 2 5 4" xfId="7877"/>
    <cellStyle name="Normal 3 2 3 3 2 5 4 2" xfId="7878"/>
    <cellStyle name="Normal 3 2 3 3 2 5 5" xfId="7879"/>
    <cellStyle name="Normal 3 2 3 3 2 6" xfId="7880"/>
    <cellStyle name="Normal 3 2 3 3 2 6 2" xfId="7881"/>
    <cellStyle name="Normal 3 2 3 3 2 6 2 2" xfId="7882"/>
    <cellStyle name="Normal 3 2 3 3 2 6 2 2 2" xfId="7883"/>
    <cellStyle name="Normal 3 2 3 3 2 6 2 3" xfId="7884"/>
    <cellStyle name="Normal 3 2 3 3 2 6 3" xfId="7885"/>
    <cellStyle name="Normal 3 2 3 3 2 6 3 2" xfId="7886"/>
    <cellStyle name="Normal 3 2 3 3 2 6 4" xfId="7887"/>
    <cellStyle name="Normal 3 2 3 3 2 7" xfId="7888"/>
    <cellStyle name="Normal 3 2 3 3 2 7 2" xfId="7889"/>
    <cellStyle name="Normal 3 2 3 3 2 7 2 2" xfId="7890"/>
    <cellStyle name="Normal 3 2 3 3 2 7 3" xfId="7891"/>
    <cellStyle name="Normal 3 2 3 3 2 8" xfId="7892"/>
    <cellStyle name="Normal 3 2 3 3 2 8 2" xfId="7893"/>
    <cellStyle name="Normal 3 2 3 3 2 9" xfId="7894"/>
    <cellStyle name="Normal 3 2 3 3 3" xfId="7895"/>
    <cellStyle name="Normal 3 2 3 3 3 2" xfId="7896"/>
    <cellStyle name="Normal 3 2 3 3 3 2 2" xfId="7897"/>
    <cellStyle name="Normal 3 2 3 3 3 2 2 2" xfId="7898"/>
    <cellStyle name="Normal 3 2 3 3 3 2 2 2 2" xfId="7899"/>
    <cellStyle name="Normal 3 2 3 3 3 2 2 2 2 2" xfId="7900"/>
    <cellStyle name="Normal 3 2 3 3 3 2 2 2 2 2 2" xfId="7901"/>
    <cellStyle name="Normal 3 2 3 3 3 2 2 2 2 2 2 2" xfId="7902"/>
    <cellStyle name="Normal 3 2 3 3 3 2 2 2 2 2 3" xfId="7903"/>
    <cellStyle name="Normal 3 2 3 3 3 2 2 2 2 3" xfId="7904"/>
    <cellStyle name="Normal 3 2 3 3 3 2 2 2 2 3 2" xfId="7905"/>
    <cellStyle name="Normal 3 2 3 3 3 2 2 2 2 4" xfId="7906"/>
    <cellStyle name="Normal 3 2 3 3 3 2 2 2 3" xfId="7907"/>
    <cellStyle name="Normal 3 2 3 3 3 2 2 2 3 2" xfId="7908"/>
    <cellStyle name="Normal 3 2 3 3 3 2 2 2 3 2 2" xfId="7909"/>
    <cellStyle name="Normal 3 2 3 3 3 2 2 2 3 3" xfId="7910"/>
    <cellStyle name="Normal 3 2 3 3 3 2 2 2 4" xfId="7911"/>
    <cellStyle name="Normal 3 2 3 3 3 2 2 2 4 2" xfId="7912"/>
    <cellStyle name="Normal 3 2 3 3 3 2 2 2 5" xfId="7913"/>
    <cellStyle name="Normal 3 2 3 3 3 2 2 3" xfId="7914"/>
    <cellStyle name="Normal 3 2 3 3 3 2 2 3 2" xfId="7915"/>
    <cellStyle name="Normal 3 2 3 3 3 2 2 3 2 2" xfId="7916"/>
    <cellStyle name="Normal 3 2 3 3 3 2 2 3 2 2 2" xfId="7917"/>
    <cellStyle name="Normal 3 2 3 3 3 2 2 3 2 3" xfId="7918"/>
    <cellStyle name="Normal 3 2 3 3 3 2 2 3 3" xfId="7919"/>
    <cellStyle name="Normal 3 2 3 3 3 2 2 3 3 2" xfId="7920"/>
    <cellStyle name="Normal 3 2 3 3 3 2 2 3 4" xfId="7921"/>
    <cellStyle name="Normal 3 2 3 3 3 2 2 4" xfId="7922"/>
    <cellStyle name="Normal 3 2 3 3 3 2 2 4 2" xfId="7923"/>
    <cellStyle name="Normal 3 2 3 3 3 2 2 4 2 2" xfId="7924"/>
    <cellStyle name="Normal 3 2 3 3 3 2 2 4 3" xfId="7925"/>
    <cellStyle name="Normal 3 2 3 3 3 2 2 5" xfId="7926"/>
    <cellStyle name="Normal 3 2 3 3 3 2 2 5 2" xfId="7927"/>
    <cellStyle name="Normal 3 2 3 3 3 2 2 6" xfId="7928"/>
    <cellStyle name="Normal 3 2 3 3 3 2 3" xfId="7929"/>
    <cellStyle name="Normal 3 2 3 3 3 2 3 2" xfId="7930"/>
    <cellStyle name="Normal 3 2 3 3 3 2 3 2 2" xfId="7931"/>
    <cellStyle name="Normal 3 2 3 3 3 2 3 2 2 2" xfId="7932"/>
    <cellStyle name="Normal 3 2 3 3 3 2 3 2 2 2 2" xfId="7933"/>
    <cellStyle name="Normal 3 2 3 3 3 2 3 2 2 3" xfId="7934"/>
    <cellStyle name="Normal 3 2 3 3 3 2 3 2 3" xfId="7935"/>
    <cellStyle name="Normal 3 2 3 3 3 2 3 2 3 2" xfId="7936"/>
    <cellStyle name="Normal 3 2 3 3 3 2 3 2 4" xfId="7937"/>
    <cellStyle name="Normal 3 2 3 3 3 2 3 3" xfId="7938"/>
    <cellStyle name="Normal 3 2 3 3 3 2 3 3 2" xfId="7939"/>
    <cellStyle name="Normal 3 2 3 3 3 2 3 3 2 2" xfId="7940"/>
    <cellStyle name="Normal 3 2 3 3 3 2 3 3 3" xfId="7941"/>
    <cellStyle name="Normal 3 2 3 3 3 2 3 4" xfId="7942"/>
    <cellStyle name="Normal 3 2 3 3 3 2 3 4 2" xfId="7943"/>
    <cellStyle name="Normal 3 2 3 3 3 2 3 5" xfId="7944"/>
    <cellStyle name="Normal 3 2 3 3 3 2 4" xfId="7945"/>
    <cellStyle name="Normal 3 2 3 3 3 2 4 2" xfId="7946"/>
    <cellStyle name="Normal 3 2 3 3 3 2 4 2 2" xfId="7947"/>
    <cellStyle name="Normal 3 2 3 3 3 2 4 2 2 2" xfId="7948"/>
    <cellStyle name="Normal 3 2 3 3 3 2 4 2 3" xfId="7949"/>
    <cellStyle name="Normal 3 2 3 3 3 2 4 3" xfId="7950"/>
    <cellStyle name="Normal 3 2 3 3 3 2 4 3 2" xfId="7951"/>
    <cellStyle name="Normal 3 2 3 3 3 2 4 4" xfId="7952"/>
    <cellStyle name="Normal 3 2 3 3 3 2 5" xfId="7953"/>
    <cellStyle name="Normal 3 2 3 3 3 2 5 2" xfId="7954"/>
    <cellStyle name="Normal 3 2 3 3 3 2 5 2 2" xfId="7955"/>
    <cellStyle name="Normal 3 2 3 3 3 2 5 3" xfId="7956"/>
    <cellStyle name="Normal 3 2 3 3 3 2 6" xfId="7957"/>
    <cellStyle name="Normal 3 2 3 3 3 2 6 2" xfId="7958"/>
    <cellStyle name="Normal 3 2 3 3 3 2 7" xfId="7959"/>
    <cellStyle name="Normal 3 2 3 3 3 3" xfId="7960"/>
    <cellStyle name="Normal 3 2 3 3 3 3 2" xfId="7961"/>
    <cellStyle name="Normal 3 2 3 3 3 3 2 2" xfId="7962"/>
    <cellStyle name="Normal 3 2 3 3 3 3 2 2 2" xfId="7963"/>
    <cellStyle name="Normal 3 2 3 3 3 3 2 2 2 2" xfId="7964"/>
    <cellStyle name="Normal 3 2 3 3 3 3 2 2 2 2 2" xfId="7965"/>
    <cellStyle name="Normal 3 2 3 3 3 3 2 2 2 3" xfId="7966"/>
    <cellStyle name="Normal 3 2 3 3 3 3 2 2 3" xfId="7967"/>
    <cellStyle name="Normal 3 2 3 3 3 3 2 2 3 2" xfId="7968"/>
    <cellStyle name="Normal 3 2 3 3 3 3 2 2 4" xfId="7969"/>
    <cellStyle name="Normal 3 2 3 3 3 3 2 3" xfId="7970"/>
    <cellStyle name="Normal 3 2 3 3 3 3 2 3 2" xfId="7971"/>
    <cellStyle name="Normal 3 2 3 3 3 3 2 3 2 2" xfId="7972"/>
    <cellStyle name="Normal 3 2 3 3 3 3 2 3 3" xfId="7973"/>
    <cellStyle name="Normal 3 2 3 3 3 3 2 4" xfId="7974"/>
    <cellStyle name="Normal 3 2 3 3 3 3 2 4 2" xfId="7975"/>
    <cellStyle name="Normal 3 2 3 3 3 3 2 5" xfId="7976"/>
    <cellStyle name="Normal 3 2 3 3 3 3 3" xfId="7977"/>
    <cellStyle name="Normal 3 2 3 3 3 3 3 2" xfId="7978"/>
    <cellStyle name="Normal 3 2 3 3 3 3 3 2 2" xfId="7979"/>
    <cellStyle name="Normal 3 2 3 3 3 3 3 2 2 2" xfId="7980"/>
    <cellStyle name="Normal 3 2 3 3 3 3 3 2 3" xfId="7981"/>
    <cellStyle name="Normal 3 2 3 3 3 3 3 3" xfId="7982"/>
    <cellStyle name="Normal 3 2 3 3 3 3 3 3 2" xfId="7983"/>
    <cellStyle name="Normal 3 2 3 3 3 3 3 4" xfId="7984"/>
    <cellStyle name="Normal 3 2 3 3 3 3 4" xfId="7985"/>
    <cellStyle name="Normal 3 2 3 3 3 3 4 2" xfId="7986"/>
    <cellStyle name="Normal 3 2 3 3 3 3 4 2 2" xfId="7987"/>
    <cellStyle name="Normal 3 2 3 3 3 3 4 3" xfId="7988"/>
    <cellStyle name="Normal 3 2 3 3 3 3 5" xfId="7989"/>
    <cellStyle name="Normal 3 2 3 3 3 3 5 2" xfId="7990"/>
    <cellStyle name="Normal 3 2 3 3 3 3 6" xfId="7991"/>
    <cellStyle name="Normal 3 2 3 3 3 4" xfId="7992"/>
    <cellStyle name="Normal 3 2 3 3 3 4 2" xfId="7993"/>
    <cellStyle name="Normal 3 2 3 3 3 4 2 2" xfId="7994"/>
    <cellStyle name="Normal 3 2 3 3 3 4 2 2 2" xfId="7995"/>
    <cellStyle name="Normal 3 2 3 3 3 4 2 2 2 2" xfId="7996"/>
    <cellStyle name="Normal 3 2 3 3 3 4 2 2 3" xfId="7997"/>
    <cellStyle name="Normal 3 2 3 3 3 4 2 3" xfId="7998"/>
    <cellStyle name="Normal 3 2 3 3 3 4 2 3 2" xfId="7999"/>
    <cellStyle name="Normal 3 2 3 3 3 4 2 4" xfId="8000"/>
    <cellStyle name="Normal 3 2 3 3 3 4 3" xfId="8001"/>
    <cellStyle name="Normal 3 2 3 3 3 4 3 2" xfId="8002"/>
    <cellStyle name="Normal 3 2 3 3 3 4 3 2 2" xfId="8003"/>
    <cellStyle name="Normal 3 2 3 3 3 4 3 3" xfId="8004"/>
    <cellStyle name="Normal 3 2 3 3 3 4 4" xfId="8005"/>
    <cellStyle name="Normal 3 2 3 3 3 4 4 2" xfId="8006"/>
    <cellStyle name="Normal 3 2 3 3 3 4 5" xfId="8007"/>
    <cellStyle name="Normal 3 2 3 3 3 5" xfId="8008"/>
    <cellStyle name="Normal 3 2 3 3 3 5 2" xfId="8009"/>
    <cellStyle name="Normal 3 2 3 3 3 5 2 2" xfId="8010"/>
    <cellStyle name="Normal 3 2 3 3 3 5 2 2 2" xfId="8011"/>
    <cellStyle name="Normal 3 2 3 3 3 5 2 3" xfId="8012"/>
    <cellStyle name="Normal 3 2 3 3 3 5 3" xfId="8013"/>
    <cellStyle name="Normal 3 2 3 3 3 5 3 2" xfId="8014"/>
    <cellStyle name="Normal 3 2 3 3 3 5 4" xfId="8015"/>
    <cellStyle name="Normal 3 2 3 3 3 6" xfId="8016"/>
    <cellStyle name="Normal 3 2 3 3 3 6 2" xfId="8017"/>
    <cellStyle name="Normal 3 2 3 3 3 6 2 2" xfId="8018"/>
    <cellStyle name="Normal 3 2 3 3 3 6 3" xfId="8019"/>
    <cellStyle name="Normal 3 2 3 3 3 7" xfId="8020"/>
    <cellStyle name="Normal 3 2 3 3 3 7 2" xfId="8021"/>
    <cellStyle name="Normal 3 2 3 3 3 8" xfId="8022"/>
    <cellStyle name="Normal 3 2 3 3 4" xfId="8023"/>
    <cellStyle name="Normal 3 2 3 3 4 2" xfId="8024"/>
    <cellStyle name="Normal 3 2 3 3 4 2 2" xfId="8025"/>
    <cellStyle name="Normal 3 2 3 3 4 2 2 2" xfId="8026"/>
    <cellStyle name="Normal 3 2 3 3 4 2 2 2 2" xfId="8027"/>
    <cellStyle name="Normal 3 2 3 3 4 2 2 2 2 2" xfId="8028"/>
    <cellStyle name="Normal 3 2 3 3 4 2 2 2 2 2 2" xfId="8029"/>
    <cellStyle name="Normal 3 2 3 3 4 2 2 2 2 3" xfId="8030"/>
    <cellStyle name="Normal 3 2 3 3 4 2 2 2 3" xfId="8031"/>
    <cellStyle name="Normal 3 2 3 3 4 2 2 2 3 2" xfId="8032"/>
    <cellStyle name="Normal 3 2 3 3 4 2 2 2 4" xfId="8033"/>
    <cellStyle name="Normal 3 2 3 3 4 2 2 3" xfId="8034"/>
    <cellStyle name="Normal 3 2 3 3 4 2 2 3 2" xfId="8035"/>
    <cellStyle name="Normal 3 2 3 3 4 2 2 3 2 2" xfId="8036"/>
    <cellStyle name="Normal 3 2 3 3 4 2 2 3 3" xfId="8037"/>
    <cellStyle name="Normal 3 2 3 3 4 2 2 4" xfId="8038"/>
    <cellStyle name="Normal 3 2 3 3 4 2 2 4 2" xfId="8039"/>
    <cellStyle name="Normal 3 2 3 3 4 2 2 5" xfId="8040"/>
    <cellStyle name="Normal 3 2 3 3 4 2 3" xfId="8041"/>
    <cellStyle name="Normal 3 2 3 3 4 2 3 2" xfId="8042"/>
    <cellStyle name="Normal 3 2 3 3 4 2 3 2 2" xfId="8043"/>
    <cellStyle name="Normal 3 2 3 3 4 2 3 2 2 2" xfId="8044"/>
    <cellStyle name="Normal 3 2 3 3 4 2 3 2 3" xfId="8045"/>
    <cellStyle name="Normal 3 2 3 3 4 2 3 3" xfId="8046"/>
    <cellStyle name="Normal 3 2 3 3 4 2 3 3 2" xfId="8047"/>
    <cellStyle name="Normal 3 2 3 3 4 2 3 4" xfId="8048"/>
    <cellStyle name="Normal 3 2 3 3 4 2 4" xfId="8049"/>
    <cellStyle name="Normal 3 2 3 3 4 2 4 2" xfId="8050"/>
    <cellStyle name="Normal 3 2 3 3 4 2 4 2 2" xfId="8051"/>
    <cellStyle name="Normal 3 2 3 3 4 2 4 3" xfId="8052"/>
    <cellStyle name="Normal 3 2 3 3 4 2 5" xfId="8053"/>
    <cellStyle name="Normal 3 2 3 3 4 2 5 2" xfId="8054"/>
    <cellStyle name="Normal 3 2 3 3 4 2 6" xfId="8055"/>
    <cellStyle name="Normal 3 2 3 3 4 3" xfId="8056"/>
    <cellStyle name="Normal 3 2 3 3 4 3 2" xfId="8057"/>
    <cellStyle name="Normal 3 2 3 3 4 3 2 2" xfId="8058"/>
    <cellStyle name="Normal 3 2 3 3 4 3 2 2 2" xfId="8059"/>
    <cellStyle name="Normal 3 2 3 3 4 3 2 2 2 2" xfId="8060"/>
    <cellStyle name="Normal 3 2 3 3 4 3 2 2 3" xfId="8061"/>
    <cellStyle name="Normal 3 2 3 3 4 3 2 3" xfId="8062"/>
    <cellStyle name="Normal 3 2 3 3 4 3 2 3 2" xfId="8063"/>
    <cellStyle name="Normal 3 2 3 3 4 3 2 4" xfId="8064"/>
    <cellStyle name="Normal 3 2 3 3 4 3 3" xfId="8065"/>
    <cellStyle name="Normal 3 2 3 3 4 3 3 2" xfId="8066"/>
    <cellStyle name="Normal 3 2 3 3 4 3 3 2 2" xfId="8067"/>
    <cellStyle name="Normal 3 2 3 3 4 3 3 3" xfId="8068"/>
    <cellStyle name="Normal 3 2 3 3 4 3 4" xfId="8069"/>
    <cellStyle name="Normal 3 2 3 3 4 3 4 2" xfId="8070"/>
    <cellStyle name="Normal 3 2 3 3 4 3 5" xfId="8071"/>
    <cellStyle name="Normal 3 2 3 3 4 4" xfId="8072"/>
    <cellStyle name="Normal 3 2 3 3 4 4 2" xfId="8073"/>
    <cellStyle name="Normal 3 2 3 3 4 4 2 2" xfId="8074"/>
    <cellStyle name="Normal 3 2 3 3 4 4 2 2 2" xfId="8075"/>
    <cellStyle name="Normal 3 2 3 3 4 4 2 3" xfId="8076"/>
    <cellStyle name="Normal 3 2 3 3 4 4 3" xfId="8077"/>
    <cellStyle name="Normal 3 2 3 3 4 4 3 2" xfId="8078"/>
    <cellStyle name="Normal 3 2 3 3 4 4 4" xfId="8079"/>
    <cellStyle name="Normal 3 2 3 3 4 5" xfId="8080"/>
    <cellStyle name="Normal 3 2 3 3 4 5 2" xfId="8081"/>
    <cellStyle name="Normal 3 2 3 3 4 5 2 2" xfId="8082"/>
    <cellStyle name="Normal 3 2 3 3 4 5 3" xfId="8083"/>
    <cellStyle name="Normal 3 2 3 3 4 6" xfId="8084"/>
    <cellStyle name="Normal 3 2 3 3 4 6 2" xfId="8085"/>
    <cellStyle name="Normal 3 2 3 3 4 7" xfId="8086"/>
    <cellStyle name="Normal 3 2 3 3 5" xfId="8087"/>
    <cellStyle name="Normal 3 2 3 3 5 2" xfId="8088"/>
    <cellStyle name="Normal 3 2 3 3 5 2 2" xfId="8089"/>
    <cellStyle name="Normal 3 2 3 3 5 2 2 2" xfId="8090"/>
    <cellStyle name="Normal 3 2 3 3 5 2 2 2 2" xfId="8091"/>
    <cellStyle name="Normal 3 2 3 3 5 2 2 2 2 2" xfId="8092"/>
    <cellStyle name="Normal 3 2 3 3 5 2 2 2 3" xfId="8093"/>
    <cellStyle name="Normal 3 2 3 3 5 2 2 3" xfId="8094"/>
    <cellStyle name="Normal 3 2 3 3 5 2 2 3 2" xfId="8095"/>
    <cellStyle name="Normal 3 2 3 3 5 2 2 4" xfId="8096"/>
    <cellStyle name="Normal 3 2 3 3 5 2 3" xfId="8097"/>
    <cellStyle name="Normal 3 2 3 3 5 2 3 2" xfId="8098"/>
    <cellStyle name="Normal 3 2 3 3 5 2 3 2 2" xfId="8099"/>
    <cellStyle name="Normal 3 2 3 3 5 2 3 3" xfId="8100"/>
    <cellStyle name="Normal 3 2 3 3 5 2 4" xfId="8101"/>
    <cellStyle name="Normal 3 2 3 3 5 2 4 2" xfId="8102"/>
    <cellStyle name="Normal 3 2 3 3 5 2 5" xfId="8103"/>
    <cellStyle name="Normal 3 2 3 3 5 3" xfId="8104"/>
    <cellStyle name="Normal 3 2 3 3 5 3 2" xfId="8105"/>
    <cellStyle name="Normal 3 2 3 3 5 3 2 2" xfId="8106"/>
    <cellStyle name="Normal 3 2 3 3 5 3 2 2 2" xfId="8107"/>
    <cellStyle name="Normal 3 2 3 3 5 3 2 3" xfId="8108"/>
    <cellStyle name="Normal 3 2 3 3 5 3 3" xfId="8109"/>
    <cellStyle name="Normal 3 2 3 3 5 3 3 2" xfId="8110"/>
    <cellStyle name="Normal 3 2 3 3 5 3 4" xfId="8111"/>
    <cellStyle name="Normal 3 2 3 3 5 4" xfId="8112"/>
    <cellStyle name="Normal 3 2 3 3 5 4 2" xfId="8113"/>
    <cellStyle name="Normal 3 2 3 3 5 4 2 2" xfId="8114"/>
    <cellStyle name="Normal 3 2 3 3 5 4 3" xfId="8115"/>
    <cellStyle name="Normal 3 2 3 3 5 5" xfId="8116"/>
    <cellStyle name="Normal 3 2 3 3 5 5 2" xfId="8117"/>
    <cellStyle name="Normal 3 2 3 3 5 6" xfId="8118"/>
    <cellStyle name="Normal 3 2 3 3 6" xfId="8119"/>
    <cellStyle name="Normal 3 2 3 3 6 2" xfId="8120"/>
    <cellStyle name="Normal 3 2 3 3 6 2 2" xfId="8121"/>
    <cellStyle name="Normal 3 2 3 3 6 2 2 2" xfId="8122"/>
    <cellStyle name="Normal 3 2 3 3 6 2 2 2 2" xfId="8123"/>
    <cellStyle name="Normal 3 2 3 3 6 2 2 3" xfId="8124"/>
    <cellStyle name="Normal 3 2 3 3 6 2 3" xfId="8125"/>
    <cellStyle name="Normal 3 2 3 3 6 2 3 2" xfId="8126"/>
    <cellStyle name="Normal 3 2 3 3 6 2 4" xfId="8127"/>
    <cellStyle name="Normal 3 2 3 3 6 3" xfId="8128"/>
    <cellStyle name="Normal 3 2 3 3 6 3 2" xfId="8129"/>
    <cellStyle name="Normal 3 2 3 3 6 3 2 2" xfId="8130"/>
    <cellStyle name="Normal 3 2 3 3 6 3 3" xfId="8131"/>
    <cellStyle name="Normal 3 2 3 3 6 4" xfId="8132"/>
    <cellStyle name="Normal 3 2 3 3 6 4 2" xfId="8133"/>
    <cellStyle name="Normal 3 2 3 3 6 5" xfId="8134"/>
    <cellStyle name="Normal 3 2 3 3 7" xfId="8135"/>
    <cellStyle name="Normal 3 2 3 3 7 2" xfId="8136"/>
    <cellStyle name="Normal 3 2 3 3 7 2 2" xfId="8137"/>
    <cellStyle name="Normal 3 2 3 3 7 2 2 2" xfId="8138"/>
    <cellStyle name="Normal 3 2 3 3 7 2 3" xfId="8139"/>
    <cellStyle name="Normal 3 2 3 3 7 3" xfId="8140"/>
    <cellStyle name="Normal 3 2 3 3 7 3 2" xfId="8141"/>
    <cellStyle name="Normal 3 2 3 3 7 4" xfId="8142"/>
    <cellStyle name="Normal 3 2 3 3 8" xfId="8143"/>
    <cellStyle name="Normal 3 2 3 3 8 2" xfId="8144"/>
    <cellStyle name="Normal 3 2 3 3 8 2 2" xfId="8145"/>
    <cellStyle name="Normal 3 2 3 3 8 3" xfId="8146"/>
    <cellStyle name="Normal 3 2 3 3 9" xfId="8147"/>
    <cellStyle name="Normal 3 2 3 3 9 2" xfId="8148"/>
    <cellStyle name="Normal 3 2 3 4" xfId="8149"/>
    <cellStyle name="Normal 3 2 3 4 2" xfId="8150"/>
    <cellStyle name="Normal 3 2 3 4 2 2" xfId="8151"/>
    <cellStyle name="Normal 3 2 3 4 2 2 2" xfId="8152"/>
    <cellStyle name="Normal 3 2 3 4 2 2 2 2" xfId="8153"/>
    <cellStyle name="Normal 3 2 3 4 2 2 2 2 2" xfId="8154"/>
    <cellStyle name="Normal 3 2 3 4 2 2 2 2 2 2" xfId="8155"/>
    <cellStyle name="Normal 3 2 3 4 2 2 2 2 2 2 2" xfId="8156"/>
    <cellStyle name="Normal 3 2 3 4 2 2 2 2 2 2 2 2" xfId="8157"/>
    <cellStyle name="Normal 3 2 3 4 2 2 2 2 2 2 3" xfId="8158"/>
    <cellStyle name="Normal 3 2 3 4 2 2 2 2 2 3" xfId="8159"/>
    <cellStyle name="Normal 3 2 3 4 2 2 2 2 2 3 2" xfId="8160"/>
    <cellStyle name="Normal 3 2 3 4 2 2 2 2 2 4" xfId="8161"/>
    <cellStyle name="Normal 3 2 3 4 2 2 2 2 3" xfId="8162"/>
    <cellStyle name="Normal 3 2 3 4 2 2 2 2 3 2" xfId="8163"/>
    <cellStyle name="Normal 3 2 3 4 2 2 2 2 3 2 2" xfId="8164"/>
    <cellStyle name="Normal 3 2 3 4 2 2 2 2 3 3" xfId="8165"/>
    <cellStyle name="Normal 3 2 3 4 2 2 2 2 4" xfId="8166"/>
    <cellStyle name="Normal 3 2 3 4 2 2 2 2 4 2" xfId="8167"/>
    <cellStyle name="Normal 3 2 3 4 2 2 2 2 5" xfId="8168"/>
    <cellStyle name="Normal 3 2 3 4 2 2 2 3" xfId="8169"/>
    <cellStyle name="Normal 3 2 3 4 2 2 2 3 2" xfId="8170"/>
    <cellStyle name="Normal 3 2 3 4 2 2 2 3 2 2" xfId="8171"/>
    <cellStyle name="Normal 3 2 3 4 2 2 2 3 2 2 2" xfId="8172"/>
    <cellStyle name="Normal 3 2 3 4 2 2 2 3 2 3" xfId="8173"/>
    <cellStyle name="Normal 3 2 3 4 2 2 2 3 3" xfId="8174"/>
    <cellStyle name="Normal 3 2 3 4 2 2 2 3 3 2" xfId="8175"/>
    <cellStyle name="Normal 3 2 3 4 2 2 2 3 4" xfId="8176"/>
    <cellStyle name="Normal 3 2 3 4 2 2 2 4" xfId="8177"/>
    <cellStyle name="Normal 3 2 3 4 2 2 2 4 2" xfId="8178"/>
    <cellStyle name="Normal 3 2 3 4 2 2 2 4 2 2" xfId="8179"/>
    <cellStyle name="Normal 3 2 3 4 2 2 2 4 3" xfId="8180"/>
    <cellStyle name="Normal 3 2 3 4 2 2 2 5" xfId="8181"/>
    <cellStyle name="Normal 3 2 3 4 2 2 2 5 2" xfId="8182"/>
    <cellStyle name="Normal 3 2 3 4 2 2 2 6" xfId="8183"/>
    <cellStyle name="Normal 3 2 3 4 2 2 3" xfId="8184"/>
    <cellStyle name="Normal 3 2 3 4 2 2 3 2" xfId="8185"/>
    <cellStyle name="Normal 3 2 3 4 2 2 3 2 2" xfId="8186"/>
    <cellStyle name="Normal 3 2 3 4 2 2 3 2 2 2" xfId="8187"/>
    <cellStyle name="Normal 3 2 3 4 2 2 3 2 2 2 2" xfId="8188"/>
    <cellStyle name="Normal 3 2 3 4 2 2 3 2 2 3" xfId="8189"/>
    <cellStyle name="Normal 3 2 3 4 2 2 3 2 3" xfId="8190"/>
    <cellStyle name="Normal 3 2 3 4 2 2 3 2 3 2" xfId="8191"/>
    <cellStyle name="Normal 3 2 3 4 2 2 3 2 4" xfId="8192"/>
    <cellStyle name="Normal 3 2 3 4 2 2 3 3" xfId="8193"/>
    <cellStyle name="Normal 3 2 3 4 2 2 3 3 2" xfId="8194"/>
    <cellStyle name="Normal 3 2 3 4 2 2 3 3 2 2" xfId="8195"/>
    <cellStyle name="Normal 3 2 3 4 2 2 3 3 3" xfId="8196"/>
    <cellStyle name="Normal 3 2 3 4 2 2 3 4" xfId="8197"/>
    <cellStyle name="Normal 3 2 3 4 2 2 3 4 2" xfId="8198"/>
    <cellStyle name="Normal 3 2 3 4 2 2 3 5" xfId="8199"/>
    <cellStyle name="Normal 3 2 3 4 2 2 4" xfId="8200"/>
    <cellStyle name="Normal 3 2 3 4 2 2 4 2" xfId="8201"/>
    <cellStyle name="Normal 3 2 3 4 2 2 4 2 2" xfId="8202"/>
    <cellStyle name="Normal 3 2 3 4 2 2 4 2 2 2" xfId="8203"/>
    <cellStyle name="Normal 3 2 3 4 2 2 4 2 3" xfId="8204"/>
    <cellStyle name="Normal 3 2 3 4 2 2 4 3" xfId="8205"/>
    <cellStyle name="Normal 3 2 3 4 2 2 4 3 2" xfId="8206"/>
    <cellStyle name="Normal 3 2 3 4 2 2 4 4" xfId="8207"/>
    <cellStyle name="Normal 3 2 3 4 2 2 5" xfId="8208"/>
    <cellStyle name="Normal 3 2 3 4 2 2 5 2" xfId="8209"/>
    <cellStyle name="Normal 3 2 3 4 2 2 5 2 2" xfId="8210"/>
    <cellStyle name="Normal 3 2 3 4 2 2 5 3" xfId="8211"/>
    <cellStyle name="Normal 3 2 3 4 2 2 6" xfId="8212"/>
    <cellStyle name="Normal 3 2 3 4 2 2 6 2" xfId="8213"/>
    <cellStyle name="Normal 3 2 3 4 2 2 7" xfId="8214"/>
    <cellStyle name="Normal 3 2 3 4 2 3" xfId="8215"/>
    <cellStyle name="Normal 3 2 3 4 2 3 2" xfId="8216"/>
    <cellStyle name="Normal 3 2 3 4 2 3 2 2" xfId="8217"/>
    <cellStyle name="Normal 3 2 3 4 2 3 2 2 2" xfId="8218"/>
    <cellStyle name="Normal 3 2 3 4 2 3 2 2 2 2" xfId="8219"/>
    <cellStyle name="Normal 3 2 3 4 2 3 2 2 2 2 2" xfId="8220"/>
    <cellStyle name="Normal 3 2 3 4 2 3 2 2 2 3" xfId="8221"/>
    <cellStyle name="Normal 3 2 3 4 2 3 2 2 3" xfId="8222"/>
    <cellStyle name="Normal 3 2 3 4 2 3 2 2 3 2" xfId="8223"/>
    <cellStyle name="Normal 3 2 3 4 2 3 2 2 4" xfId="8224"/>
    <cellStyle name="Normal 3 2 3 4 2 3 2 3" xfId="8225"/>
    <cellStyle name="Normal 3 2 3 4 2 3 2 3 2" xfId="8226"/>
    <cellStyle name="Normal 3 2 3 4 2 3 2 3 2 2" xfId="8227"/>
    <cellStyle name="Normal 3 2 3 4 2 3 2 3 3" xfId="8228"/>
    <cellStyle name="Normal 3 2 3 4 2 3 2 4" xfId="8229"/>
    <cellStyle name="Normal 3 2 3 4 2 3 2 4 2" xfId="8230"/>
    <cellStyle name="Normal 3 2 3 4 2 3 2 5" xfId="8231"/>
    <cellStyle name="Normal 3 2 3 4 2 3 3" xfId="8232"/>
    <cellStyle name="Normal 3 2 3 4 2 3 3 2" xfId="8233"/>
    <cellStyle name="Normal 3 2 3 4 2 3 3 2 2" xfId="8234"/>
    <cellStyle name="Normal 3 2 3 4 2 3 3 2 2 2" xfId="8235"/>
    <cellStyle name="Normal 3 2 3 4 2 3 3 2 3" xfId="8236"/>
    <cellStyle name="Normal 3 2 3 4 2 3 3 3" xfId="8237"/>
    <cellStyle name="Normal 3 2 3 4 2 3 3 3 2" xfId="8238"/>
    <cellStyle name="Normal 3 2 3 4 2 3 3 4" xfId="8239"/>
    <cellStyle name="Normal 3 2 3 4 2 3 4" xfId="8240"/>
    <cellStyle name="Normal 3 2 3 4 2 3 4 2" xfId="8241"/>
    <cellStyle name="Normal 3 2 3 4 2 3 4 2 2" xfId="8242"/>
    <cellStyle name="Normal 3 2 3 4 2 3 4 3" xfId="8243"/>
    <cellStyle name="Normal 3 2 3 4 2 3 5" xfId="8244"/>
    <cellStyle name="Normal 3 2 3 4 2 3 5 2" xfId="8245"/>
    <cellStyle name="Normal 3 2 3 4 2 3 6" xfId="8246"/>
    <cellStyle name="Normal 3 2 3 4 2 4" xfId="8247"/>
    <cellStyle name="Normal 3 2 3 4 2 4 2" xfId="8248"/>
    <cellStyle name="Normal 3 2 3 4 2 4 2 2" xfId="8249"/>
    <cellStyle name="Normal 3 2 3 4 2 4 2 2 2" xfId="8250"/>
    <cellStyle name="Normal 3 2 3 4 2 4 2 2 2 2" xfId="8251"/>
    <cellStyle name="Normal 3 2 3 4 2 4 2 2 3" xfId="8252"/>
    <cellStyle name="Normal 3 2 3 4 2 4 2 3" xfId="8253"/>
    <cellStyle name="Normal 3 2 3 4 2 4 2 3 2" xfId="8254"/>
    <cellStyle name="Normal 3 2 3 4 2 4 2 4" xfId="8255"/>
    <cellStyle name="Normal 3 2 3 4 2 4 3" xfId="8256"/>
    <cellStyle name="Normal 3 2 3 4 2 4 3 2" xfId="8257"/>
    <cellStyle name="Normal 3 2 3 4 2 4 3 2 2" xfId="8258"/>
    <cellStyle name="Normal 3 2 3 4 2 4 3 3" xfId="8259"/>
    <cellStyle name="Normal 3 2 3 4 2 4 4" xfId="8260"/>
    <cellStyle name="Normal 3 2 3 4 2 4 4 2" xfId="8261"/>
    <cellStyle name="Normal 3 2 3 4 2 4 5" xfId="8262"/>
    <cellStyle name="Normal 3 2 3 4 2 5" xfId="8263"/>
    <cellStyle name="Normal 3 2 3 4 2 5 2" xfId="8264"/>
    <cellStyle name="Normal 3 2 3 4 2 5 2 2" xfId="8265"/>
    <cellStyle name="Normal 3 2 3 4 2 5 2 2 2" xfId="8266"/>
    <cellStyle name="Normal 3 2 3 4 2 5 2 3" xfId="8267"/>
    <cellStyle name="Normal 3 2 3 4 2 5 3" xfId="8268"/>
    <cellStyle name="Normal 3 2 3 4 2 5 3 2" xfId="8269"/>
    <cellStyle name="Normal 3 2 3 4 2 5 4" xfId="8270"/>
    <cellStyle name="Normal 3 2 3 4 2 6" xfId="8271"/>
    <cellStyle name="Normal 3 2 3 4 2 6 2" xfId="8272"/>
    <cellStyle name="Normal 3 2 3 4 2 6 2 2" xfId="8273"/>
    <cellStyle name="Normal 3 2 3 4 2 6 3" xfId="8274"/>
    <cellStyle name="Normal 3 2 3 4 2 7" xfId="8275"/>
    <cellStyle name="Normal 3 2 3 4 2 7 2" xfId="8276"/>
    <cellStyle name="Normal 3 2 3 4 2 8" xfId="8277"/>
    <cellStyle name="Normal 3 2 3 4 3" xfId="8278"/>
    <cellStyle name="Normal 3 2 3 4 3 2" xfId="8279"/>
    <cellStyle name="Normal 3 2 3 4 3 2 2" xfId="8280"/>
    <cellStyle name="Normal 3 2 3 4 3 2 2 2" xfId="8281"/>
    <cellStyle name="Normal 3 2 3 4 3 2 2 2 2" xfId="8282"/>
    <cellStyle name="Normal 3 2 3 4 3 2 2 2 2 2" xfId="8283"/>
    <cellStyle name="Normal 3 2 3 4 3 2 2 2 2 2 2" xfId="8284"/>
    <cellStyle name="Normal 3 2 3 4 3 2 2 2 2 3" xfId="8285"/>
    <cellStyle name="Normal 3 2 3 4 3 2 2 2 3" xfId="8286"/>
    <cellStyle name="Normal 3 2 3 4 3 2 2 2 3 2" xfId="8287"/>
    <cellStyle name="Normal 3 2 3 4 3 2 2 2 4" xfId="8288"/>
    <cellStyle name="Normal 3 2 3 4 3 2 2 3" xfId="8289"/>
    <cellStyle name="Normal 3 2 3 4 3 2 2 3 2" xfId="8290"/>
    <cellStyle name="Normal 3 2 3 4 3 2 2 3 2 2" xfId="8291"/>
    <cellStyle name="Normal 3 2 3 4 3 2 2 3 3" xfId="8292"/>
    <cellStyle name="Normal 3 2 3 4 3 2 2 4" xfId="8293"/>
    <cellStyle name="Normal 3 2 3 4 3 2 2 4 2" xfId="8294"/>
    <cellStyle name="Normal 3 2 3 4 3 2 2 5" xfId="8295"/>
    <cellStyle name="Normal 3 2 3 4 3 2 3" xfId="8296"/>
    <cellStyle name="Normal 3 2 3 4 3 2 3 2" xfId="8297"/>
    <cellStyle name="Normal 3 2 3 4 3 2 3 2 2" xfId="8298"/>
    <cellStyle name="Normal 3 2 3 4 3 2 3 2 2 2" xfId="8299"/>
    <cellStyle name="Normal 3 2 3 4 3 2 3 2 3" xfId="8300"/>
    <cellStyle name="Normal 3 2 3 4 3 2 3 3" xfId="8301"/>
    <cellStyle name="Normal 3 2 3 4 3 2 3 3 2" xfId="8302"/>
    <cellStyle name="Normal 3 2 3 4 3 2 3 4" xfId="8303"/>
    <cellStyle name="Normal 3 2 3 4 3 2 4" xfId="8304"/>
    <cellStyle name="Normal 3 2 3 4 3 2 4 2" xfId="8305"/>
    <cellStyle name="Normal 3 2 3 4 3 2 4 2 2" xfId="8306"/>
    <cellStyle name="Normal 3 2 3 4 3 2 4 3" xfId="8307"/>
    <cellStyle name="Normal 3 2 3 4 3 2 5" xfId="8308"/>
    <cellStyle name="Normal 3 2 3 4 3 2 5 2" xfId="8309"/>
    <cellStyle name="Normal 3 2 3 4 3 2 6" xfId="8310"/>
    <cellStyle name="Normal 3 2 3 4 3 3" xfId="8311"/>
    <cellStyle name="Normal 3 2 3 4 3 3 2" xfId="8312"/>
    <cellStyle name="Normal 3 2 3 4 3 3 2 2" xfId="8313"/>
    <cellStyle name="Normal 3 2 3 4 3 3 2 2 2" xfId="8314"/>
    <cellStyle name="Normal 3 2 3 4 3 3 2 2 2 2" xfId="8315"/>
    <cellStyle name="Normal 3 2 3 4 3 3 2 2 3" xfId="8316"/>
    <cellStyle name="Normal 3 2 3 4 3 3 2 3" xfId="8317"/>
    <cellStyle name="Normal 3 2 3 4 3 3 2 3 2" xfId="8318"/>
    <cellStyle name="Normal 3 2 3 4 3 3 2 4" xfId="8319"/>
    <cellStyle name="Normal 3 2 3 4 3 3 3" xfId="8320"/>
    <cellStyle name="Normal 3 2 3 4 3 3 3 2" xfId="8321"/>
    <cellStyle name="Normal 3 2 3 4 3 3 3 2 2" xfId="8322"/>
    <cellStyle name="Normal 3 2 3 4 3 3 3 3" xfId="8323"/>
    <cellStyle name="Normal 3 2 3 4 3 3 4" xfId="8324"/>
    <cellStyle name="Normal 3 2 3 4 3 3 4 2" xfId="8325"/>
    <cellStyle name="Normal 3 2 3 4 3 3 5" xfId="8326"/>
    <cellStyle name="Normal 3 2 3 4 3 4" xfId="8327"/>
    <cellStyle name="Normal 3 2 3 4 3 4 2" xfId="8328"/>
    <cellStyle name="Normal 3 2 3 4 3 4 2 2" xfId="8329"/>
    <cellStyle name="Normal 3 2 3 4 3 4 2 2 2" xfId="8330"/>
    <cellStyle name="Normal 3 2 3 4 3 4 2 3" xfId="8331"/>
    <cellStyle name="Normal 3 2 3 4 3 4 3" xfId="8332"/>
    <cellStyle name="Normal 3 2 3 4 3 4 3 2" xfId="8333"/>
    <cellStyle name="Normal 3 2 3 4 3 4 4" xfId="8334"/>
    <cellStyle name="Normal 3 2 3 4 3 5" xfId="8335"/>
    <cellStyle name="Normal 3 2 3 4 3 5 2" xfId="8336"/>
    <cellStyle name="Normal 3 2 3 4 3 5 2 2" xfId="8337"/>
    <cellStyle name="Normal 3 2 3 4 3 5 3" xfId="8338"/>
    <cellStyle name="Normal 3 2 3 4 3 6" xfId="8339"/>
    <cellStyle name="Normal 3 2 3 4 3 6 2" xfId="8340"/>
    <cellStyle name="Normal 3 2 3 4 3 7" xfId="8341"/>
    <cellStyle name="Normal 3 2 3 4 4" xfId="8342"/>
    <cellStyle name="Normal 3 2 3 4 4 2" xfId="8343"/>
    <cellStyle name="Normal 3 2 3 4 4 2 2" xfId="8344"/>
    <cellStyle name="Normal 3 2 3 4 4 2 2 2" xfId="8345"/>
    <cellStyle name="Normal 3 2 3 4 4 2 2 2 2" xfId="8346"/>
    <cellStyle name="Normal 3 2 3 4 4 2 2 2 2 2" xfId="8347"/>
    <cellStyle name="Normal 3 2 3 4 4 2 2 2 3" xfId="8348"/>
    <cellStyle name="Normal 3 2 3 4 4 2 2 3" xfId="8349"/>
    <cellStyle name="Normal 3 2 3 4 4 2 2 3 2" xfId="8350"/>
    <cellStyle name="Normal 3 2 3 4 4 2 2 4" xfId="8351"/>
    <cellStyle name="Normal 3 2 3 4 4 2 3" xfId="8352"/>
    <cellStyle name="Normal 3 2 3 4 4 2 3 2" xfId="8353"/>
    <cellStyle name="Normal 3 2 3 4 4 2 3 2 2" xfId="8354"/>
    <cellStyle name="Normal 3 2 3 4 4 2 3 3" xfId="8355"/>
    <cellStyle name="Normal 3 2 3 4 4 2 4" xfId="8356"/>
    <cellStyle name="Normal 3 2 3 4 4 2 4 2" xfId="8357"/>
    <cellStyle name="Normal 3 2 3 4 4 2 5" xfId="8358"/>
    <cellStyle name="Normal 3 2 3 4 4 3" xfId="8359"/>
    <cellStyle name="Normal 3 2 3 4 4 3 2" xfId="8360"/>
    <cellStyle name="Normal 3 2 3 4 4 3 2 2" xfId="8361"/>
    <cellStyle name="Normal 3 2 3 4 4 3 2 2 2" xfId="8362"/>
    <cellStyle name="Normal 3 2 3 4 4 3 2 3" xfId="8363"/>
    <cellStyle name="Normal 3 2 3 4 4 3 3" xfId="8364"/>
    <cellStyle name="Normal 3 2 3 4 4 3 3 2" xfId="8365"/>
    <cellStyle name="Normal 3 2 3 4 4 3 4" xfId="8366"/>
    <cellStyle name="Normal 3 2 3 4 4 4" xfId="8367"/>
    <cellStyle name="Normal 3 2 3 4 4 4 2" xfId="8368"/>
    <cellStyle name="Normal 3 2 3 4 4 4 2 2" xfId="8369"/>
    <cellStyle name="Normal 3 2 3 4 4 4 3" xfId="8370"/>
    <cellStyle name="Normal 3 2 3 4 4 5" xfId="8371"/>
    <cellStyle name="Normal 3 2 3 4 4 5 2" xfId="8372"/>
    <cellStyle name="Normal 3 2 3 4 4 6" xfId="8373"/>
    <cellStyle name="Normal 3 2 3 4 5" xfId="8374"/>
    <cellStyle name="Normal 3 2 3 4 5 2" xfId="8375"/>
    <cellStyle name="Normal 3 2 3 4 5 2 2" xfId="8376"/>
    <cellStyle name="Normal 3 2 3 4 5 2 2 2" xfId="8377"/>
    <cellStyle name="Normal 3 2 3 4 5 2 2 2 2" xfId="8378"/>
    <cellStyle name="Normal 3 2 3 4 5 2 2 3" xfId="8379"/>
    <cellStyle name="Normal 3 2 3 4 5 2 3" xfId="8380"/>
    <cellStyle name="Normal 3 2 3 4 5 2 3 2" xfId="8381"/>
    <cellStyle name="Normal 3 2 3 4 5 2 4" xfId="8382"/>
    <cellStyle name="Normal 3 2 3 4 5 3" xfId="8383"/>
    <cellStyle name="Normal 3 2 3 4 5 3 2" xfId="8384"/>
    <cellStyle name="Normal 3 2 3 4 5 3 2 2" xfId="8385"/>
    <cellStyle name="Normal 3 2 3 4 5 3 3" xfId="8386"/>
    <cellStyle name="Normal 3 2 3 4 5 4" xfId="8387"/>
    <cellStyle name="Normal 3 2 3 4 5 4 2" xfId="8388"/>
    <cellStyle name="Normal 3 2 3 4 5 5" xfId="8389"/>
    <cellStyle name="Normal 3 2 3 4 6" xfId="8390"/>
    <cellStyle name="Normal 3 2 3 4 6 2" xfId="8391"/>
    <cellStyle name="Normal 3 2 3 4 6 2 2" xfId="8392"/>
    <cellStyle name="Normal 3 2 3 4 6 2 2 2" xfId="8393"/>
    <cellStyle name="Normal 3 2 3 4 6 2 3" xfId="8394"/>
    <cellStyle name="Normal 3 2 3 4 6 3" xfId="8395"/>
    <cellStyle name="Normal 3 2 3 4 6 3 2" xfId="8396"/>
    <cellStyle name="Normal 3 2 3 4 6 4" xfId="8397"/>
    <cellStyle name="Normal 3 2 3 4 7" xfId="8398"/>
    <cellStyle name="Normal 3 2 3 4 7 2" xfId="8399"/>
    <cellStyle name="Normal 3 2 3 4 7 2 2" xfId="8400"/>
    <cellStyle name="Normal 3 2 3 4 7 3" xfId="8401"/>
    <cellStyle name="Normal 3 2 3 4 8" xfId="8402"/>
    <cellStyle name="Normal 3 2 3 4 8 2" xfId="8403"/>
    <cellStyle name="Normal 3 2 3 4 9" xfId="8404"/>
    <cellStyle name="Normal 3 2 3 5" xfId="8405"/>
    <cellStyle name="Normal 3 2 3 5 2" xfId="8406"/>
    <cellStyle name="Normal 3 2 3 5 2 2" xfId="8407"/>
    <cellStyle name="Normal 3 2 3 5 2 2 2" xfId="8408"/>
    <cellStyle name="Normal 3 2 3 5 2 2 2 2" xfId="8409"/>
    <cellStyle name="Normal 3 2 3 5 2 2 2 2 2" xfId="8410"/>
    <cellStyle name="Normal 3 2 3 5 2 2 2 2 2 2" xfId="8411"/>
    <cellStyle name="Normal 3 2 3 5 2 2 2 2 2 2 2" xfId="8412"/>
    <cellStyle name="Normal 3 2 3 5 2 2 2 2 2 3" xfId="8413"/>
    <cellStyle name="Normal 3 2 3 5 2 2 2 2 3" xfId="8414"/>
    <cellStyle name="Normal 3 2 3 5 2 2 2 2 3 2" xfId="8415"/>
    <cellStyle name="Normal 3 2 3 5 2 2 2 2 4" xfId="8416"/>
    <cellStyle name="Normal 3 2 3 5 2 2 2 3" xfId="8417"/>
    <cellStyle name="Normal 3 2 3 5 2 2 2 3 2" xfId="8418"/>
    <cellStyle name="Normal 3 2 3 5 2 2 2 3 2 2" xfId="8419"/>
    <cellStyle name="Normal 3 2 3 5 2 2 2 3 3" xfId="8420"/>
    <cellStyle name="Normal 3 2 3 5 2 2 2 4" xfId="8421"/>
    <cellStyle name="Normal 3 2 3 5 2 2 2 4 2" xfId="8422"/>
    <cellStyle name="Normal 3 2 3 5 2 2 2 5" xfId="8423"/>
    <cellStyle name="Normal 3 2 3 5 2 2 3" xfId="8424"/>
    <cellStyle name="Normal 3 2 3 5 2 2 3 2" xfId="8425"/>
    <cellStyle name="Normal 3 2 3 5 2 2 3 2 2" xfId="8426"/>
    <cellStyle name="Normal 3 2 3 5 2 2 3 2 2 2" xfId="8427"/>
    <cellStyle name="Normal 3 2 3 5 2 2 3 2 3" xfId="8428"/>
    <cellStyle name="Normal 3 2 3 5 2 2 3 3" xfId="8429"/>
    <cellStyle name="Normal 3 2 3 5 2 2 3 3 2" xfId="8430"/>
    <cellStyle name="Normal 3 2 3 5 2 2 3 4" xfId="8431"/>
    <cellStyle name="Normal 3 2 3 5 2 2 4" xfId="8432"/>
    <cellStyle name="Normal 3 2 3 5 2 2 4 2" xfId="8433"/>
    <cellStyle name="Normal 3 2 3 5 2 2 4 2 2" xfId="8434"/>
    <cellStyle name="Normal 3 2 3 5 2 2 4 3" xfId="8435"/>
    <cellStyle name="Normal 3 2 3 5 2 2 5" xfId="8436"/>
    <cellStyle name="Normal 3 2 3 5 2 2 5 2" xfId="8437"/>
    <cellStyle name="Normal 3 2 3 5 2 2 6" xfId="8438"/>
    <cellStyle name="Normal 3 2 3 5 2 3" xfId="8439"/>
    <cellStyle name="Normal 3 2 3 5 2 3 2" xfId="8440"/>
    <cellStyle name="Normal 3 2 3 5 2 3 2 2" xfId="8441"/>
    <cellStyle name="Normal 3 2 3 5 2 3 2 2 2" xfId="8442"/>
    <cellStyle name="Normal 3 2 3 5 2 3 2 2 2 2" xfId="8443"/>
    <cellStyle name="Normal 3 2 3 5 2 3 2 2 3" xfId="8444"/>
    <cellStyle name="Normal 3 2 3 5 2 3 2 3" xfId="8445"/>
    <cellStyle name="Normal 3 2 3 5 2 3 2 3 2" xfId="8446"/>
    <cellStyle name="Normal 3 2 3 5 2 3 2 4" xfId="8447"/>
    <cellStyle name="Normal 3 2 3 5 2 3 3" xfId="8448"/>
    <cellStyle name="Normal 3 2 3 5 2 3 3 2" xfId="8449"/>
    <cellStyle name="Normal 3 2 3 5 2 3 3 2 2" xfId="8450"/>
    <cellStyle name="Normal 3 2 3 5 2 3 3 3" xfId="8451"/>
    <cellStyle name="Normal 3 2 3 5 2 3 4" xfId="8452"/>
    <cellStyle name="Normal 3 2 3 5 2 3 4 2" xfId="8453"/>
    <cellStyle name="Normal 3 2 3 5 2 3 5" xfId="8454"/>
    <cellStyle name="Normal 3 2 3 5 2 4" xfId="8455"/>
    <cellStyle name="Normal 3 2 3 5 2 4 2" xfId="8456"/>
    <cellStyle name="Normal 3 2 3 5 2 4 2 2" xfId="8457"/>
    <cellStyle name="Normal 3 2 3 5 2 4 2 2 2" xfId="8458"/>
    <cellStyle name="Normal 3 2 3 5 2 4 2 3" xfId="8459"/>
    <cellStyle name="Normal 3 2 3 5 2 4 3" xfId="8460"/>
    <cellStyle name="Normal 3 2 3 5 2 4 3 2" xfId="8461"/>
    <cellStyle name="Normal 3 2 3 5 2 4 4" xfId="8462"/>
    <cellStyle name="Normal 3 2 3 5 2 5" xfId="8463"/>
    <cellStyle name="Normal 3 2 3 5 2 5 2" xfId="8464"/>
    <cellStyle name="Normal 3 2 3 5 2 5 2 2" xfId="8465"/>
    <cellStyle name="Normal 3 2 3 5 2 5 3" xfId="8466"/>
    <cellStyle name="Normal 3 2 3 5 2 6" xfId="8467"/>
    <cellStyle name="Normal 3 2 3 5 2 6 2" xfId="8468"/>
    <cellStyle name="Normal 3 2 3 5 2 7" xfId="8469"/>
    <cellStyle name="Normal 3 2 3 5 3" xfId="8470"/>
    <cellStyle name="Normal 3 2 3 5 3 2" xfId="8471"/>
    <cellStyle name="Normal 3 2 3 5 3 2 2" xfId="8472"/>
    <cellStyle name="Normal 3 2 3 5 3 2 2 2" xfId="8473"/>
    <cellStyle name="Normal 3 2 3 5 3 2 2 2 2" xfId="8474"/>
    <cellStyle name="Normal 3 2 3 5 3 2 2 2 2 2" xfId="8475"/>
    <cellStyle name="Normal 3 2 3 5 3 2 2 2 3" xfId="8476"/>
    <cellStyle name="Normal 3 2 3 5 3 2 2 3" xfId="8477"/>
    <cellStyle name="Normal 3 2 3 5 3 2 2 3 2" xfId="8478"/>
    <cellStyle name="Normal 3 2 3 5 3 2 2 4" xfId="8479"/>
    <cellStyle name="Normal 3 2 3 5 3 2 3" xfId="8480"/>
    <cellStyle name="Normal 3 2 3 5 3 2 3 2" xfId="8481"/>
    <cellStyle name="Normal 3 2 3 5 3 2 3 2 2" xfId="8482"/>
    <cellStyle name="Normal 3 2 3 5 3 2 3 3" xfId="8483"/>
    <cellStyle name="Normal 3 2 3 5 3 2 4" xfId="8484"/>
    <cellStyle name="Normal 3 2 3 5 3 2 4 2" xfId="8485"/>
    <cellStyle name="Normal 3 2 3 5 3 2 5" xfId="8486"/>
    <cellStyle name="Normal 3 2 3 5 3 3" xfId="8487"/>
    <cellStyle name="Normal 3 2 3 5 3 3 2" xfId="8488"/>
    <cellStyle name="Normal 3 2 3 5 3 3 2 2" xfId="8489"/>
    <cellStyle name="Normal 3 2 3 5 3 3 2 2 2" xfId="8490"/>
    <cellStyle name="Normal 3 2 3 5 3 3 2 3" xfId="8491"/>
    <cellStyle name="Normal 3 2 3 5 3 3 3" xfId="8492"/>
    <cellStyle name="Normal 3 2 3 5 3 3 3 2" xfId="8493"/>
    <cellStyle name="Normal 3 2 3 5 3 3 4" xfId="8494"/>
    <cellStyle name="Normal 3 2 3 5 3 4" xfId="8495"/>
    <cellStyle name="Normal 3 2 3 5 3 4 2" xfId="8496"/>
    <cellStyle name="Normal 3 2 3 5 3 4 2 2" xfId="8497"/>
    <cellStyle name="Normal 3 2 3 5 3 4 3" xfId="8498"/>
    <cellStyle name="Normal 3 2 3 5 3 5" xfId="8499"/>
    <cellStyle name="Normal 3 2 3 5 3 5 2" xfId="8500"/>
    <cellStyle name="Normal 3 2 3 5 3 6" xfId="8501"/>
    <cellStyle name="Normal 3 2 3 5 4" xfId="8502"/>
    <cellStyle name="Normal 3 2 3 5 4 2" xfId="8503"/>
    <cellStyle name="Normal 3 2 3 5 4 2 2" xfId="8504"/>
    <cellStyle name="Normal 3 2 3 5 4 2 2 2" xfId="8505"/>
    <cellStyle name="Normal 3 2 3 5 4 2 2 2 2" xfId="8506"/>
    <cellStyle name="Normal 3 2 3 5 4 2 2 3" xfId="8507"/>
    <cellStyle name="Normal 3 2 3 5 4 2 3" xfId="8508"/>
    <cellStyle name="Normal 3 2 3 5 4 2 3 2" xfId="8509"/>
    <cellStyle name="Normal 3 2 3 5 4 2 4" xfId="8510"/>
    <cellStyle name="Normal 3 2 3 5 4 3" xfId="8511"/>
    <cellStyle name="Normal 3 2 3 5 4 3 2" xfId="8512"/>
    <cellStyle name="Normal 3 2 3 5 4 3 2 2" xfId="8513"/>
    <cellStyle name="Normal 3 2 3 5 4 3 3" xfId="8514"/>
    <cellStyle name="Normal 3 2 3 5 4 4" xfId="8515"/>
    <cellStyle name="Normal 3 2 3 5 4 4 2" xfId="8516"/>
    <cellStyle name="Normal 3 2 3 5 4 5" xfId="8517"/>
    <cellStyle name="Normal 3 2 3 5 5" xfId="8518"/>
    <cellStyle name="Normal 3 2 3 5 5 2" xfId="8519"/>
    <cellStyle name="Normal 3 2 3 5 5 2 2" xfId="8520"/>
    <cellStyle name="Normal 3 2 3 5 5 2 2 2" xfId="8521"/>
    <cellStyle name="Normal 3 2 3 5 5 2 3" xfId="8522"/>
    <cellStyle name="Normal 3 2 3 5 5 3" xfId="8523"/>
    <cellStyle name="Normal 3 2 3 5 5 3 2" xfId="8524"/>
    <cellStyle name="Normal 3 2 3 5 5 4" xfId="8525"/>
    <cellStyle name="Normal 3 2 3 5 6" xfId="8526"/>
    <cellStyle name="Normal 3 2 3 5 6 2" xfId="8527"/>
    <cellStyle name="Normal 3 2 3 5 6 2 2" xfId="8528"/>
    <cellStyle name="Normal 3 2 3 5 6 3" xfId="8529"/>
    <cellStyle name="Normal 3 2 3 5 7" xfId="8530"/>
    <cellStyle name="Normal 3 2 3 5 7 2" xfId="8531"/>
    <cellStyle name="Normal 3 2 3 5 8" xfId="8532"/>
    <cellStyle name="Normal 3 2 3 6" xfId="8533"/>
    <cellStyle name="Normal 3 2 3 6 2" xfId="8534"/>
    <cellStyle name="Normal 3 2 3 6 2 2" xfId="8535"/>
    <cellStyle name="Normal 3 2 3 6 2 2 2" xfId="8536"/>
    <cellStyle name="Normal 3 2 3 6 2 2 2 2" xfId="8537"/>
    <cellStyle name="Normal 3 2 3 6 2 2 2 2 2" xfId="8538"/>
    <cellStyle name="Normal 3 2 3 6 2 2 2 2 2 2" xfId="8539"/>
    <cellStyle name="Normal 3 2 3 6 2 2 2 2 3" xfId="8540"/>
    <cellStyle name="Normal 3 2 3 6 2 2 2 3" xfId="8541"/>
    <cellStyle name="Normal 3 2 3 6 2 2 2 3 2" xfId="8542"/>
    <cellStyle name="Normal 3 2 3 6 2 2 2 4" xfId="8543"/>
    <cellStyle name="Normal 3 2 3 6 2 2 3" xfId="8544"/>
    <cellStyle name="Normal 3 2 3 6 2 2 3 2" xfId="8545"/>
    <cellStyle name="Normal 3 2 3 6 2 2 3 2 2" xfId="8546"/>
    <cellStyle name="Normal 3 2 3 6 2 2 3 3" xfId="8547"/>
    <cellStyle name="Normal 3 2 3 6 2 2 4" xfId="8548"/>
    <cellStyle name="Normal 3 2 3 6 2 2 4 2" xfId="8549"/>
    <cellStyle name="Normal 3 2 3 6 2 2 5" xfId="8550"/>
    <cellStyle name="Normal 3 2 3 6 2 3" xfId="8551"/>
    <cellStyle name="Normal 3 2 3 6 2 3 2" xfId="8552"/>
    <cellStyle name="Normal 3 2 3 6 2 3 2 2" xfId="8553"/>
    <cellStyle name="Normal 3 2 3 6 2 3 2 2 2" xfId="8554"/>
    <cellStyle name="Normal 3 2 3 6 2 3 2 3" xfId="8555"/>
    <cellStyle name="Normal 3 2 3 6 2 3 3" xfId="8556"/>
    <cellStyle name="Normal 3 2 3 6 2 3 3 2" xfId="8557"/>
    <cellStyle name="Normal 3 2 3 6 2 3 4" xfId="8558"/>
    <cellStyle name="Normal 3 2 3 6 2 4" xfId="8559"/>
    <cellStyle name="Normal 3 2 3 6 2 4 2" xfId="8560"/>
    <cellStyle name="Normal 3 2 3 6 2 4 2 2" xfId="8561"/>
    <cellStyle name="Normal 3 2 3 6 2 4 3" xfId="8562"/>
    <cellStyle name="Normal 3 2 3 6 2 5" xfId="8563"/>
    <cellStyle name="Normal 3 2 3 6 2 5 2" xfId="8564"/>
    <cellStyle name="Normal 3 2 3 6 2 6" xfId="8565"/>
    <cellStyle name="Normal 3 2 3 6 3" xfId="8566"/>
    <cellStyle name="Normal 3 2 3 6 3 2" xfId="8567"/>
    <cellStyle name="Normal 3 2 3 6 3 2 2" xfId="8568"/>
    <cellStyle name="Normal 3 2 3 6 3 2 2 2" xfId="8569"/>
    <cellStyle name="Normal 3 2 3 6 3 2 2 2 2" xfId="8570"/>
    <cellStyle name="Normal 3 2 3 6 3 2 2 3" xfId="8571"/>
    <cellStyle name="Normal 3 2 3 6 3 2 3" xfId="8572"/>
    <cellStyle name="Normal 3 2 3 6 3 2 3 2" xfId="8573"/>
    <cellStyle name="Normal 3 2 3 6 3 2 4" xfId="8574"/>
    <cellStyle name="Normal 3 2 3 6 3 3" xfId="8575"/>
    <cellStyle name="Normal 3 2 3 6 3 3 2" xfId="8576"/>
    <cellStyle name="Normal 3 2 3 6 3 3 2 2" xfId="8577"/>
    <cellStyle name="Normal 3 2 3 6 3 3 3" xfId="8578"/>
    <cellStyle name="Normal 3 2 3 6 3 4" xfId="8579"/>
    <cellStyle name="Normal 3 2 3 6 3 4 2" xfId="8580"/>
    <cellStyle name="Normal 3 2 3 6 3 5" xfId="8581"/>
    <cellStyle name="Normal 3 2 3 6 4" xfId="8582"/>
    <cellStyle name="Normal 3 2 3 6 4 2" xfId="8583"/>
    <cellStyle name="Normal 3 2 3 6 4 2 2" xfId="8584"/>
    <cellStyle name="Normal 3 2 3 6 4 2 2 2" xfId="8585"/>
    <cellStyle name="Normal 3 2 3 6 4 2 3" xfId="8586"/>
    <cellStyle name="Normal 3 2 3 6 4 3" xfId="8587"/>
    <cellStyle name="Normal 3 2 3 6 4 3 2" xfId="8588"/>
    <cellStyle name="Normal 3 2 3 6 4 4" xfId="8589"/>
    <cellStyle name="Normal 3 2 3 6 5" xfId="8590"/>
    <cellStyle name="Normal 3 2 3 6 5 2" xfId="8591"/>
    <cellStyle name="Normal 3 2 3 6 5 2 2" xfId="8592"/>
    <cellStyle name="Normal 3 2 3 6 5 3" xfId="8593"/>
    <cellStyle name="Normal 3 2 3 6 6" xfId="8594"/>
    <cellStyle name="Normal 3 2 3 6 6 2" xfId="8595"/>
    <cellStyle name="Normal 3 2 3 6 7" xfId="8596"/>
    <cellStyle name="Normal 3 2 3 7" xfId="8597"/>
    <cellStyle name="Normal 3 2 3 7 2" xfId="8598"/>
    <cellStyle name="Normal 3 2 3 7 2 2" xfId="8599"/>
    <cellStyle name="Normal 3 2 3 7 2 2 2" xfId="8600"/>
    <cellStyle name="Normal 3 2 3 7 2 2 2 2" xfId="8601"/>
    <cellStyle name="Normal 3 2 3 7 2 2 2 2 2" xfId="8602"/>
    <cellStyle name="Normal 3 2 3 7 2 2 2 3" xfId="8603"/>
    <cellStyle name="Normal 3 2 3 7 2 2 3" xfId="8604"/>
    <cellStyle name="Normal 3 2 3 7 2 2 3 2" xfId="8605"/>
    <cellStyle name="Normal 3 2 3 7 2 2 4" xfId="8606"/>
    <cellStyle name="Normal 3 2 3 7 2 3" xfId="8607"/>
    <cellStyle name="Normal 3 2 3 7 2 3 2" xfId="8608"/>
    <cellStyle name="Normal 3 2 3 7 2 3 2 2" xfId="8609"/>
    <cellStyle name="Normal 3 2 3 7 2 3 3" xfId="8610"/>
    <cellStyle name="Normal 3 2 3 7 2 4" xfId="8611"/>
    <cellStyle name="Normal 3 2 3 7 2 4 2" xfId="8612"/>
    <cellStyle name="Normal 3 2 3 7 2 5" xfId="8613"/>
    <cellStyle name="Normal 3 2 3 7 3" xfId="8614"/>
    <cellStyle name="Normal 3 2 3 7 3 2" xfId="8615"/>
    <cellStyle name="Normal 3 2 3 7 3 2 2" xfId="8616"/>
    <cellStyle name="Normal 3 2 3 7 3 2 2 2" xfId="8617"/>
    <cellStyle name="Normal 3 2 3 7 3 2 3" xfId="8618"/>
    <cellStyle name="Normal 3 2 3 7 3 3" xfId="8619"/>
    <cellStyle name="Normal 3 2 3 7 3 3 2" xfId="8620"/>
    <cellStyle name="Normal 3 2 3 7 3 4" xfId="8621"/>
    <cellStyle name="Normal 3 2 3 7 4" xfId="8622"/>
    <cellStyle name="Normal 3 2 3 7 4 2" xfId="8623"/>
    <cellStyle name="Normal 3 2 3 7 4 2 2" xfId="8624"/>
    <cellStyle name="Normal 3 2 3 7 4 3" xfId="8625"/>
    <cellStyle name="Normal 3 2 3 7 5" xfId="8626"/>
    <cellStyle name="Normal 3 2 3 7 5 2" xfId="8627"/>
    <cellStyle name="Normal 3 2 3 7 6" xfId="8628"/>
    <cellStyle name="Normal 3 2 3 8" xfId="8629"/>
    <cellStyle name="Normal 3 2 3 8 2" xfId="8630"/>
    <cellStyle name="Normal 3 2 3 8 2 2" xfId="8631"/>
    <cellStyle name="Normal 3 2 3 8 2 2 2" xfId="8632"/>
    <cellStyle name="Normal 3 2 3 8 2 2 2 2" xfId="8633"/>
    <cellStyle name="Normal 3 2 3 8 2 2 3" xfId="8634"/>
    <cellStyle name="Normal 3 2 3 8 2 3" xfId="8635"/>
    <cellStyle name="Normal 3 2 3 8 2 3 2" xfId="8636"/>
    <cellStyle name="Normal 3 2 3 8 2 4" xfId="8637"/>
    <cellStyle name="Normal 3 2 3 8 3" xfId="8638"/>
    <cellStyle name="Normal 3 2 3 8 3 2" xfId="8639"/>
    <cellStyle name="Normal 3 2 3 8 3 2 2" xfId="8640"/>
    <cellStyle name="Normal 3 2 3 8 3 3" xfId="8641"/>
    <cellStyle name="Normal 3 2 3 8 4" xfId="8642"/>
    <cellStyle name="Normal 3 2 3 8 4 2" xfId="8643"/>
    <cellStyle name="Normal 3 2 3 8 5" xfId="8644"/>
    <cellStyle name="Normal 3 2 3 9" xfId="8645"/>
    <cellStyle name="Normal 3 2 3 9 2" xfId="8646"/>
    <cellStyle name="Normal 3 2 3 9 2 2" xfId="8647"/>
    <cellStyle name="Normal 3 2 3 9 2 2 2" xfId="8648"/>
    <cellStyle name="Normal 3 2 3 9 2 3" xfId="8649"/>
    <cellStyle name="Normal 3 2 3 9 3" xfId="8650"/>
    <cellStyle name="Normal 3 2 3 9 3 2" xfId="8651"/>
    <cellStyle name="Normal 3 2 3 9 4" xfId="8652"/>
    <cellStyle name="Normal 3 2 4" xfId="369"/>
    <cellStyle name="Normal 3 2 4 10" xfId="8653"/>
    <cellStyle name="Normal 3 2 4 10 2" xfId="8654"/>
    <cellStyle name="Normal 3 2 4 11" xfId="8655"/>
    <cellStyle name="Normal 3 2 4 12" xfId="8656"/>
    <cellStyle name="Normal 3 2 4 2" xfId="8657"/>
    <cellStyle name="Normal 3 2 4 2 10" xfId="8658"/>
    <cellStyle name="Normal 3 2 4 2 2" xfId="8659"/>
    <cellStyle name="Normal 3 2 4 2 2 2" xfId="8660"/>
    <cellStyle name="Normal 3 2 4 2 2 2 2" xfId="8661"/>
    <cellStyle name="Normal 3 2 4 2 2 2 2 2" xfId="8662"/>
    <cellStyle name="Normal 3 2 4 2 2 2 2 2 2" xfId="8663"/>
    <cellStyle name="Normal 3 2 4 2 2 2 2 2 2 2" xfId="8664"/>
    <cellStyle name="Normal 3 2 4 2 2 2 2 2 2 2 2" xfId="8665"/>
    <cellStyle name="Normal 3 2 4 2 2 2 2 2 2 2 2 2" xfId="8666"/>
    <cellStyle name="Normal 3 2 4 2 2 2 2 2 2 2 2 2 2" xfId="8667"/>
    <cellStyle name="Normal 3 2 4 2 2 2 2 2 2 2 2 3" xfId="8668"/>
    <cellStyle name="Normal 3 2 4 2 2 2 2 2 2 2 3" xfId="8669"/>
    <cellStyle name="Normal 3 2 4 2 2 2 2 2 2 2 3 2" xfId="8670"/>
    <cellStyle name="Normal 3 2 4 2 2 2 2 2 2 2 4" xfId="8671"/>
    <cellStyle name="Normal 3 2 4 2 2 2 2 2 2 3" xfId="8672"/>
    <cellStyle name="Normal 3 2 4 2 2 2 2 2 2 3 2" xfId="8673"/>
    <cellStyle name="Normal 3 2 4 2 2 2 2 2 2 3 2 2" xfId="8674"/>
    <cellStyle name="Normal 3 2 4 2 2 2 2 2 2 3 3" xfId="8675"/>
    <cellStyle name="Normal 3 2 4 2 2 2 2 2 2 4" xfId="8676"/>
    <cellStyle name="Normal 3 2 4 2 2 2 2 2 2 4 2" xfId="8677"/>
    <cellStyle name="Normal 3 2 4 2 2 2 2 2 2 5" xfId="8678"/>
    <cellStyle name="Normal 3 2 4 2 2 2 2 2 3" xfId="8679"/>
    <cellStyle name="Normal 3 2 4 2 2 2 2 2 3 2" xfId="8680"/>
    <cellStyle name="Normal 3 2 4 2 2 2 2 2 3 2 2" xfId="8681"/>
    <cellStyle name="Normal 3 2 4 2 2 2 2 2 3 2 2 2" xfId="8682"/>
    <cellStyle name="Normal 3 2 4 2 2 2 2 2 3 2 3" xfId="8683"/>
    <cellStyle name="Normal 3 2 4 2 2 2 2 2 3 3" xfId="8684"/>
    <cellStyle name="Normal 3 2 4 2 2 2 2 2 3 3 2" xfId="8685"/>
    <cellStyle name="Normal 3 2 4 2 2 2 2 2 3 4" xfId="8686"/>
    <cellStyle name="Normal 3 2 4 2 2 2 2 2 4" xfId="8687"/>
    <cellStyle name="Normal 3 2 4 2 2 2 2 2 4 2" xfId="8688"/>
    <cellStyle name="Normal 3 2 4 2 2 2 2 2 4 2 2" xfId="8689"/>
    <cellStyle name="Normal 3 2 4 2 2 2 2 2 4 3" xfId="8690"/>
    <cellStyle name="Normal 3 2 4 2 2 2 2 2 5" xfId="8691"/>
    <cellStyle name="Normal 3 2 4 2 2 2 2 2 5 2" xfId="8692"/>
    <cellStyle name="Normal 3 2 4 2 2 2 2 2 6" xfId="8693"/>
    <cellStyle name="Normal 3 2 4 2 2 2 2 3" xfId="8694"/>
    <cellStyle name="Normal 3 2 4 2 2 2 2 3 2" xfId="8695"/>
    <cellStyle name="Normal 3 2 4 2 2 2 2 3 2 2" xfId="8696"/>
    <cellStyle name="Normal 3 2 4 2 2 2 2 3 2 2 2" xfId="8697"/>
    <cellStyle name="Normal 3 2 4 2 2 2 2 3 2 2 2 2" xfId="8698"/>
    <cellStyle name="Normal 3 2 4 2 2 2 2 3 2 2 3" xfId="8699"/>
    <cellStyle name="Normal 3 2 4 2 2 2 2 3 2 3" xfId="8700"/>
    <cellStyle name="Normal 3 2 4 2 2 2 2 3 2 3 2" xfId="8701"/>
    <cellStyle name="Normal 3 2 4 2 2 2 2 3 2 4" xfId="8702"/>
    <cellStyle name="Normal 3 2 4 2 2 2 2 3 3" xfId="8703"/>
    <cellStyle name="Normal 3 2 4 2 2 2 2 3 3 2" xfId="8704"/>
    <cellStyle name="Normal 3 2 4 2 2 2 2 3 3 2 2" xfId="8705"/>
    <cellStyle name="Normal 3 2 4 2 2 2 2 3 3 3" xfId="8706"/>
    <cellStyle name="Normal 3 2 4 2 2 2 2 3 4" xfId="8707"/>
    <cellStyle name="Normal 3 2 4 2 2 2 2 3 4 2" xfId="8708"/>
    <cellStyle name="Normal 3 2 4 2 2 2 2 3 5" xfId="8709"/>
    <cellStyle name="Normal 3 2 4 2 2 2 2 4" xfId="8710"/>
    <cellStyle name="Normal 3 2 4 2 2 2 2 4 2" xfId="8711"/>
    <cellStyle name="Normal 3 2 4 2 2 2 2 4 2 2" xfId="8712"/>
    <cellStyle name="Normal 3 2 4 2 2 2 2 4 2 2 2" xfId="8713"/>
    <cellStyle name="Normal 3 2 4 2 2 2 2 4 2 3" xfId="8714"/>
    <cellStyle name="Normal 3 2 4 2 2 2 2 4 3" xfId="8715"/>
    <cellStyle name="Normal 3 2 4 2 2 2 2 4 3 2" xfId="8716"/>
    <cellStyle name="Normal 3 2 4 2 2 2 2 4 4" xfId="8717"/>
    <cellStyle name="Normal 3 2 4 2 2 2 2 5" xfId="8718"/>
    <cellStyle name="Normal 3 2 4 2 2 2 2 5 2" xfId="8719"/>
    <cellStyle name="Normal 3 2 4 2 2 2 2 5 2 2" xfId="8720"/>
    <cellStyle name="Normal 3 2 4 2 2 2 2 5 3" xfId="8721"/>
    <cellStyle name="Normal 3 2 4 2 2 2 2 6" xfId="8722"/>
    <cellStyle name="Normal 3 2 4 2 2 2 2 6 2" xfId="8723"/>
    <cellStyle name="Normal 3 2 4 2 2 2 2 7" xfId="8724"/>
    <cellStyle name="Normal 3 2 4 2 2 2 3" xfId="8725"/>
    <cellStyle name="Normal 3 2 4 2 2 2 3 2" xfId="8726"/>
    <cellStyle name="Normal 3 2 4 2 2 2 3 2 2" xfId="8727"/>
    <cellStyle name="Normal 3 2 4 2 2 2 3 2 2 2" xfId="8728"/>
    <cellStyle name="Normal 3 2 4 2 2 2 3 2 2 2 2" xfId="8729"/>
    <cellStyle name="Normal 3 2 4 2 2 2 3 2 2 2 2 2" xfId="8730"/>
    <cellStyle name="Normal 3 2 4 2 2 2 3 2 2 2 3" xfId="8731"/>
    <cellStyle name="Normal 3 2 4 2 2 2 3 2 2 3" xfId="8732"/>
    <cellStyle name="Normal 3 2 4 2 2 2 3 2 2 3 2" xfId="8733"/>
    <cellStyle name="Normal 3 2 4 2 2 2 3 2 2 4" xfId="8734"/>
    <cellStyle name="Normal 3 2 4 2 2 2 3 2 3" xfId="8735"/>
    <cellStyle name="Normal 3 2 4 2 2 2 3 2 3 2" xfId="8736"/>
    <cellStyle name="Normal 3 2 4 2 2 2 3 2 3 2 2" xfId="8737"/>
    <cellStyle name="Normal 3 2 4 2 2 2 3 2 3 3" xfId="8738"/>
    <cellStyle name="Normal 3 2 4 2 2 2 3 2 4" xfId="8739"/>
    <cellStyle name="Normal 3 2 4 2 2 2 3 2 4 2" xfId="8740"/>
    <cellStyle name="Normal 3 2 4 2 2 2 3 2 5" xfId="8741"/>
    <cellStyle name="Normal 3 2 4 2 2 2 3 3" xfId="8742"/>
    <cellStyle name="Normal 3 2 4 2 2 2 3 3 2" xfId="8743"/>
    <cellStyle name="Normal 3 2 4 2 2 2 3 3 2 2" xfId="8744"/>
    <cellStyle name="Normal 3 2 4 2 2 2 3 3 2 2 2" xfId="8745"/>
    <cellStyle name="Normal 3 2 4 2 2 2 3 3 2 3" xfId="8746"/>
    <cellStyle name="Normal 3 2 4 2 2 2 3 3 3" xfId="8747"/>
    <cellStyle name="Normal 3 2 4 2 2 2 3 3 3 2" xfId="8748"/>
    <cellStyle name="Normal 3 2 4 2 2 2 3 3 4" xfId="8749"/>
    <cellStyle name="Normal 3 2 4 2 2 2 3 4" xfId="8750"/>
    <cellStyle name="Normal 3 2 4 2 2 2 3 4 2" xfId="8751"/>
    <cellStyle name="Normal 3 2 4 2 2 2 3 4 2 2" xfId="8752"/>
    <cellStyle name="Normal 3 2 4 2 2 2 3 4 3" xfId="8753"/>
    <cellStyle name="Normal 3 2 4 2 2 2 3 5" xfId="8754"/>
    <cellStyle name="Normal 3 2 4 2 2 2 3 5 2" xfId="8755"/>
    <cellStyle name="Normal 3 2 4 2 2 2 3 6" xfId="8756"/>
    <cellStyle name="Normal 3 2 4 2 2 2 4" xfId="8757"/>
    <cellStyle name="Normal 3 2 4 2 2 2 4 2" xfId="8758"/>
    <cellStyle name="Normal 3 2 4 2 2 2 4 2 2" xfId="8759"/>
    <cellStyle name="Normal 3 2 4 2 2 2 4 2 2 2" xfId="8760"/>
    <cellStyle name="Normal 3 2 4 2 2 2 4 2 2 2 2" xfId="8761"/>
    <cellStyle name="Normal 3 2 4 2 2 2 4 2 2 3" xfId="8762"/>
    <cellStyle name="Normal 3 2 4 2 2 2 4 2 3" xfId="8763"/>
    <cellStyle name="Normal 3 2 4 2 2 2 4 2 3 2" xfId="8764"/>
    <cellStyle name="Normal 3 2 4 2 2 2 4 2 4" xfId="8765"/>
    <cellStyle name="Normal 3 2 4 2 2 2 4 3" xfId="8766"/>
    <cellStyle name="Normal 3 2 4 2 2 2 4 3 2" xfId="8767"/>
    <cellStyle name="Normal 3 2 4 2 2 2 4 3 2 2" xfId="8768"/>
    <cellStyle name="Normal 3 2 4 2 2 2 4 3 3" xfId="8769"/>
    <cellStyle name="Normal 3 2 4 2 2 2 4 4" xfId="8770"/>
    <cellStyle name="Normal 3 2 4 2 2 2 4 4 2" xfId="8771"/>
    <cellStyle name="Normal 3 2 4 2 2 2 4 5" xfId="8772"/>
    <cellStyle name="Normal 3 2 4 2 2 2 5" xfId="8773"/>
    <cellStyle name="Normal 3 2 4 2 2 2 5 2" xfId="8774"/>
    <cellStyle name="Normal 3 2 4 2 2 2 5 2 2" xfId="8775"/>
    <cellStyle name="Normal 3 2 4 2 2 2 5 2 2 2" xfId="8776"/>
    <cellStyle name="Normal 3 2 4 2 2 2 5 2 3" xfId="8777"/>
    <cellStyle name="Normal 3 2 4 2 2 2 5 3" xfId="8778"/>
    <cellStyle name="Normal 3 2 4 2 2 2 5 3 2" xfId="8779"/>
    <cellStyle name="Normal 3 2 4 2 2 2 5 4" xfId="8780"/>
    <cellStyle name="Normal 3 2 4 2 2 2 6" xfId="8781"/>
    <cellStyle name="Normal 3 2 4 2 2 2 6 2" xfId="8782"/>
    <cellStyle name="Normal 3 2 4 2 2 2 6 2 2" xfId="8783"/>
    <cellStyle name="Normal 3 2 4 2 2 2 6 3" xfId="8784"/>
    <cellStyle name="Normal 3 2 4 2 2 2 7" xfId="8785"/>
    <cellStyle name="Normal 3 2 4 2 2 2 7 2" xfId="8786"/>
    <cellStyle name="Normal 3 2 4 2 2 2 8" xfId="8787"/>
    <cellStyle name="Normal 3 2 4 2 2 3" xfId="8788"/>
    <cellStyle name="Normal 3 2 4 2 2 3 2" xfId="8789"/>
    <cellStyle name="Normal 3 2 4 2 2 3 2 2" xfId="8790"/>
    <cellStyle name="Normal 3 2 4 2 2 3 2 2 2" xfId="8791"/>
    <cellStyle name="Normal 3 2 4 2 2 3 2 2 2 2" xfId="8792"/>
    <cellStyle name="Normal 3 2 4 2 2 3 2 2 2 2 2" xfId="8793"/>
    <cellStyle name="Normal 3 2 4 2 2 3 2 2 2 2 2 2" xfId="8794"/>
    <cellStyle name="Normal 3 2 4 2 2 3 2 2 2 2 3" xfId="8795"/>
    <cellStyle name="Normal 3 2 4 2 2 3 2 2 2 3" xfId="8796"/>
    <cellStyle name="Normal 3 2 4 2 2 3 2 2 2 3 2" xfId="8797"/>
    <cellStyle name="Normal 3 2 4 2 2 3 2 2 2 4" xfId="8798"/>
    <cellStyle name="Normal 3 2 4 2 2 3 2 2 3" xfId="8799"/>
    <cellStyle name="Normal 3 2 4 2 2 3 2 2 3 2" xfId="8800"/>
    <cellStyle name="Normal 3 2 4 2 2 3 2 2 3 2 2" xfId="8801"/>
    <cellStyle name="Normal 3 2 4 2 2 3 2 2 3 3" xfId="8802"/>
    <cellStyle name="Normal 3 2 4 2 2 3 2 2 4" xfId="8803"/>
    <cellStyle name="Normal 3 2 4 2 2 3 2 2 4 2" xfId="8804"/>
    <cellStyle name="Normal 3 2 4 2 2 3 2 2 5" xfId="8805"/>
    <cellStyle name="Normal 3 2 4 2 2 3 2 3" xfId="8806"/>
    <cellStyle name="Normal 3 2 4 2 2 3 2 3 2" xfId="8807"/>
    <cellStyle name="Normal 3 2 4 2 2 3 2 3 2 2" xfId="8808"/>
    <cellStyle name="Normal 3 2 4 2 2 3 2 3 2 2 2" xfId="8809"/>
    <cellStyle name="Normal 3 2 4 2 2 3 2 3 2 3" xfId="8810"/>
    <cellStyle name="Normal 3 2 4 2 2 3 2 3 3" xfId="8811"/>
    <cellStyle name="Normal 3 2 4 2 2 3 2 3 3 2" xfId="8812"/>
    <cellStyle name="Normal 3 2 4 2 2 3 2 3 4" xfId="8813"/>
    <cellStyle name="Normal 3 2 4 2 2 3 2 4" xfId="8814"/>
    <cellStyle name="Normal 3 2 4 2 2 3 2 4 2" xfId="8815"/>
    <cellStyle name="Normal 3 2 4 2 2 3 2 4 2 2" xfId="8816"/>
    <cellStyle name="Normal 3 2 4 2 2 3 2 4 3" xfId="8817"/>
    <cellStyle name="Normal 3 2 4 2 2 3 2 5" xfId="8818"/>
    <cellStyle name="Normal 3 2 4 2 2 3 2 5 2" xfId="8819"/>
    <cellStyle name="Normal 3 2 4 2 2 3 2 6" xfId="8820"/>
    <cellStyle name="Normal 3 2 4 2 2 3 3" xfId="8821"/>
    <cellStyle name="Normal 3 2 4 2 2 3 3 2" xfId="8822"/>
    <cellStyle name="Normal 3 2 4 2 2 3 3 2 2" xfId="8823"/>
    <cellStyle name="Normal 3 2 4 2 2 3 3 2 2 2" xfId="8824"/>
    <cellStyle name="Normal 3 2 4 2 2 3 3 2 2 2 2" xfId="8825"/>
    <cellStyle name="Normal 3 2 4 2 2 3 3 2 2 3" xfId="8826"/>
    <cellStyle name="Normal 3 2 4 2 2 3 3 2 3" xfId="8827"/>
    <cellStyle name="Normal 3 2 4 2 2 3 3 2 3 2" xfId="8828"/>
    <cellStyle name="Normal 3 2 4 2 2 3 3 2 4" xfId="8829"/>
    <cellStyle name="Normal 3 2 4 2 2 3 3 3" xfId="8830"/>
    <cellStyle name="Normal 3 2 4 2 2 3 3 3 2" xfId="8831"/>
    <cellStyle name="Normal 3 2 4 2 2 3 3 3 2 2" xfId="8832"/>
    <cellStyle name="Normal 3 2 4 2 2 3 3 3 3" xfId="8833"/>
    <cellStyle name="Normal 3 2 4 2 2 3 3 4" xfId="8834"/>
    <cellStyle name="Normal 3 2 4 2 2 3 3 4 2" xfId="8835"/>
    <cellStyle name="Normal 3 2 4 2 2 3 3 5" xfId="8836"/>
    <cellStyle name="Normal 3 2 4 2 2 3 4" xfId="8837"/>
    <cellStyle name="Normal 3 2 4 2 2 3 4 2" xfId="8838"/>
    <cellStyle name="Normal 3 2 4 2 2 3 4 2 2" xfId="8839"/>
    <cellStyle name="Normal 3 2 4 2 2 3 4 2 2 2" xfId="8840"/>
    <cellStyle name="Normal 3 2 4 2 2 3 4 2 3" xfId="8841"/>
    <cellStyle name="Normal 3 2 4 2 2 3 4 3" xfId="8842"/>
    <cellStyle name="Normal 3 2 4 2 2 3 4 3 2" xfId="8843"/>
    <cellStyle name="Normal 3 2 4 2 2 3 4 4" xfId="8844"/>
    <cellStyle name="Normal 3 2 4 2 2 3 5" xfId="8845"/>
    <cellStyle name="Normal 3 2 4 2 2 3 5 2" xfId="8846"/>
    <cellStyle name="Normal 3 2 4 2 2 3 5 2 2" xfId="8847"/>
    <cellStyle name="Normal 3 2 4 2 2 3 5 3" xfId="8848"/>
    <cellStyle name="Normal 3 2 4 2 2 3 6" xfId="8849"/>
    <cellStyle name="Normal 3 2 4 2 2 3 6 2" xfId="8850"/>
    <cellStyle name="Normal 3 2 4 2 2 3 7" xfId="8851"/>
    <cellStyle name="Normal 3 2 4 2 2 4" xfId="8852"/>
    <cellStyle name="Normal 3 2 4 2 2 4 2" xfId="8853"/>
    <cellStyle name="Normal 3 2 4 2 2 4 2 2" xfId="8854"/>
    <cellStyle name="Normal 3 2 4 2 2 4 2 2 2" xfId="8855"/>
    <cellStyle name="Normal 3 2 4 2 2 4 2 2 2 2" xfId="8856"/>
    <cellStyle name="Normal 3 2 4 2 2 4 2 2 2 2 2" xfId="8857"/>
    <cellStyle name="Normal 3 2 4 2 2 4 2 2 2 3" xfId="8858"/>
    <cellStyle name="Normal 3 2 4 2 2 4 2 2 3" xfId="8859"/>
    <cellStyle name="Normal 3 2 4 2 2 4 2 2 3 2" xfId="8860"/>
    <cellStyle name="Normal 3 2 4 2 2 4 2 2 4" xfId="8861"/>
    <cellStyle name="Normal 3 2 4 2 2 4 2 3" xfId="8862"/>
    <cellStyle name="Normal 3 2 4 2 2 4 2 3 2" xfId="8863"/>
    <cellStyle name="Normal 3 2 4 2 2 4 2 3 2 2" xfId="8864"/>
    <cellStyle name="Normal 3 2 4 2 2 4 2 3 3" xfId="8865"/>
    <cellStyle name="Normal 3 2 4 2 2 4 2 4" xfId="8866"/>
    <cellStyle name="Normal 3 2 4 2 2 4 2 4 2" xfId="8867"/>
    <cellStyle name="Normal 3 2 4 2 2 4 2 5" xfId="8868"/>
    <cellStyle name="Normal 3 2 4 2 2 4 3" xfId="8869"/>
    <cellStyle name="Normal 3 2 4 2 2 4 3 2" xfId="8870"/>
    <cellStyle name="Normal 3 2 4 2 2 4 3 2 2" xfId="8871"/>
    <cellStyle name="Normal 3 2 4 2 2 4 3 2 2 2" xfId="8872"/>
    <cellStyle name="Normal 3 2 4 2 2 4 3 2 3" xfId="8873"/>
    <cellStyle name="Normal 3 2 4 2 2 4 3 3" xfId="8874"/>
    <cellStyle name="Normal 3 2 4 2 2 4 3 3 2" xfId="8875"/>
    <cellStyle name="Normal 3 2 4 2 2 4 3 4" xfId="8876"/>
    <cellStyle name="Normal 3 2 4 2 2 4 4" xfId="8877"/>
    <cellStyle name="Normal 3 2 4 2 2 4 4 2" xfId="8878"/>
    <cellStyle name="Normal 3 2 4 2 2 4 4 2 2" xfId="8879"/>
    <cellStyle name="Normal 3 2 4 2 2 4 4 3" xfId="8880"/>
    <cellStyle name="Normal 3 2 4 2 2 4 5" xfId="8881"/>
    <cellStyle name="Normal 3 2 4 2 2 4 5 2" xfId="8882"/>
    <cellStyle name="Normal 3 2 4 2 2 4 6" xfId="8883"/>
    <cellStyle name="Normal 3 2 4 2 2 5" xfId="8884"/>
    <cellStyle name="Normal 3 2 4 2 2 5 2" xfId="8885"/>
    <cellStyle name="Normal 3 2 4 2 2 5 2 2" xfId="8886"/>
    <cellStyle name="Normal 3 2 4 2 2 5 2 2 2" xfId="8887"/>
    <cellStyle name="Normal 3 2 4 2 2 5 2 2 2 2" xfId="8888"/>
    <cellStyle name="Normal 3 2 4 2 2 5 2 2 3" xfId="8889"/>
    <cellStyle name="Normal 3 2 4 2 2 5 2 3" xfId="8890"/>
    <cellStyle name="Normal 3 2 4 2 2 5 2 3 2" xfId="8891"/>
    <cellStyle name="Normal 3 2 4 2 2 5 2 4" xfId="8892"/>
    <cellStyle name="Normal 3 2 4 2 2 5 3" xfId="8893"/>
    <cellStyle name="Normal 3 2 4 2 2 5 3 2" xfId="8894"/>
    <cellStyle name="Normal 3 2 4 2 2 5 3 2 2" xfId="8895"/>
    <cellStyle name="Normal 3 2 4 2 2 5 3 3" xfId="8896"/>
    <cellStyle name="Normal 3 2 4 2 2 5 4" xfId="8897"/>
    <cellStyle name="Normal 3 2 4 2 2 5 4 2" xfId="8898"/>
    <cellStyle name="Normal 3 2 4 2 2 5 5" xfId="8899"/>
    <cellStyle name="Normal 3 2 4 2 2 6" xfId="8900"/>
    <cellStyle name="Normal 3 2 4 2 2 6 2" xfId="8901"/>
    <cellStyle name="Normal 3 2 4 2 2 6 2 2" xfId="8902"/>
    <cellStyle name="Normal 3 2 4 2 2 6 2 2 2" xfId="8903"/>
    <cellStyle name="Normal 3 2 4 2 2 6 2 3" xfId="8904"/>
    <cellStyle name="Normal 3 2 4 2 2 6 3" xfId="8905"/>
    <cellStyle name="Normal 3 2 4 2 2 6 3 2" xfId="8906"/>
    <cellStyle name="Normal 3 2 4 2 2 6 4" xfId="8907"/>
    <cellStyle name="Normal 3 2 4 2 2 7" xfId="8908"/>
    <cellStyle name="Normal 3 2 4 2 2 7 2" xfId="8909"/>
    <cellStyle name="Normal 3 2 4 2 2 7 2 2" xfId="8910"/>
    <cellStyle name="Normal 3 2 4 2 2 7 3" xfId="8911"/>
    <cellStyle name="Normal 3 2 4 2 2 8" xfId="8912"/>
    <cellStyle name="Normal 3 2 4 2 2 8 2" xfId="8913"/>
    <cellStyle name="Normal 3 2 4 2 2 9" xfId="8914"/>
    <cellStyle name="Normal 3 2 4 2 3" xfId="8915"/>
    <cellStyle name="Normal 3 2 4 2 3 2" xfId="8916"/>
    <cellStyle name="Normal 3 2 4 2 3 2 2" xfId="8917"/>
    <cellStyle name="Normal 3 2 4 2 3 2 2 2" xfId="8918"/>
    <cellStyle name="Normal 3 2 4 2 3 2 2 2 2" xfId="8919"/>
    <cellStyle name="Normal 3 2 4 2 3 2 2 2 2 2" xfId="8920"/>
    <cellStyle name="Normal 3 2 4 2 3 2 2 2 2 2 2" xfId="8921"/>
    <cellStyle name="Normal 3 2 4 2 3 2 2 2 2 2 2 2" xfId="8922"/>
    <cellStyle name="Normal 3 2 4 2 3 2 2 2 2 2 3" xfId="8923"/>
    <cellStyle name="Normal 3 2 4 2 3 2 2 2 2 3" xfId="8924"/>
    <cellStyle name="Normal 3 2 4 2 3 2 2 2 2 3 2" xfId="8925"/>
    <cellStyle name="Normal 3 2 4 2 3 2 2 2 2 4" xfId="8926"/>
    <cellStyle name="Normal 3 2 4 2 3 2 2 2 3" xfId="8927"/>
    <cellStyle name="Normal 3 2 4 2 3 2 2 2 3 2" xfId="8928"/>
    <cellStyle name="Normal 3 2 4 2 3 2 2 2 3 2 2" xfId="8929"/>
    <cellStyle name="Normal 3 2 4 2 3 2 2 2 3 3" xfId="8930"/>
    <cellStyle name="Normal 3 2 4 2 3 2 2 2 4" xfId="8931"/>
    <cellStyle name="Normal 3 2 4 2 3 2 2 2 4 2" xfId="8932"/>
    <cellStyle name="Normal 3 2 4 2 3 2 2 2 5" xfId="8933"/>
    <cellStyle name="Normal 3 2 4 2 3 2 2 3" xfId="8934"/>
    <cellStyle name="Normal 3 2 4 2 3 2 2 3 2" xfId="8935"/>
    <cellStyle name="Normal 3 2 4 2 3 2 2 3 2 2" xfId="8936"/>
    <cellStyle name="Normal 3 2 4 2 3 2 2 3 2 2 2" xfId="8937"/>
    <cellStyle name="Normal 3 2 4 2 3 2 2 3 2 3" xfId="8938"/>
    <cellStyle name="Normal 3 2 4 2 3 2 2 3 3" xfId="8939"/>
    <cellStyle name="Normal 3 2 4 2 3 2 2 3 3 2" xfId="8940"/>
    <cellStyle name="Normal 3 2 4 2 3 2 2 3 4" xfId="8941"/>
    <cellStyle name="Normal 3 2 4 2 3 2 2 4" xfId="8942"/>
    <cellStyle name="Normal 3 2 4 2 3 2 2 4 2" xfId="8943"/>
    <cellStyle name="Normal 3 2 4 2 3 2 2 4 2 2" xfId="8944"/>
    <cellStyle name="Normal 3 2 4 2 3 2 2 4 3" xfId="8945"/>
    <cellStyle name="Normal 3 2 4 2 3 2 2 5" xfId="8946"/>
    <cellStyle name="Normal 3 2 4 2 3 2 2 5 2" xfId="8947"/>
    <cellStyle name="Normal 3 2 4 2 3 2 2 6" xfId="8948"/>
    <cellStyle name="Normal 3 2 4 2 3 2 3" xfId="8949"/>
    <cellStyle name="Normal 3 2 4 2 3 2 3 2" xfId="8950"/>
    <cellStyle name="Normal 3 2 4 2 3 2 3 2 2" xfId="8951"/>
    <cellStyle name="Normal 3 2 4 2 3 2 3 2 2 2" xfId="8952"/>
    <cellStyle name="Normal 3 2 4 2 3 2 3 2 2 2 2" xfId="8953"/>
    <cellStyle name="Normal 3 2 4 2 3 2 3 2 2 3" xfId="8954"/>
    <cellStyle name="Normal 3 2 4 2 3 2 3 2 3" xfId="8955"/>
    <cellStyle name="Normal 3 2 4 2 3 2 3 2 3 2" xfId="8956"/>
    <cellStyle name="Normal 3 2 4 2 3 2 3 2 4" xfId="8957"/>
    <cellStyle name="Normal 3 2 4 2 3 2 3 3" xfId="8958"/>
    <cellStyle name="Normal 3 2 4 2 3 2 3 3 2" xfId="8959"/>
    <cellStyle name="Normal 3 2 4 2 3 2 3 3 2 2" xfId="8960"/>
    <cellStyle name="Normal 3 2 4 2 3 2 3 3 3" xfId="8961"/>
    <cellStyle name="Normal 3 2 4 2 3 2 3 4" xfId="8962"/>
    <cellStyle name="Normal 3 2 4 2 3 2 3 4 2" xfId="8963"/>
    <cellStyle name="Normal 3 2 4 2 3 2 3 5" xfId="8964"/>
    <cellStyle name="Normal 3 2 4 2 3 2 4" xfId="8965"/>
    <cellStyle name="Normal 3 2 4 2 3 2 4 2" xfId="8966"/>
    <cellStyle name="Normal 3 2 4 2 3 2 4 2 2" xfId="8967"/>
    <cellStyle name="Normal 3 2 4 2 3 2 4 2 2 2" xfId="8968"/>
    <cellStyle name="Normal 3 2 4 2 3 2 4 2 3" xfId="8969"/>
    <cellStyle name="Normal 3 2 4 2 3 2 4 3" xfId="8970"/>
    <cellStyle name="Normal 3 2 4 2 3 2 4 3 2" xfId="8971"/>
    <cellStyle name="Normal 3 2 4 2 3 2 4 4" xfId="8972"/>
    <cellStyle name="Normal 3 2 4 2 3 2 5" xfId="8973"/>
    <cellStyle name="Normal 3 2 4 2 3 2 5 2" xfId="8974"/>
    <cellStyle name="Normal 3 2 4 2 3 2 5 2 2" xfId="8975"/>
    <cellStyle name="Normal 3 2 4 2 3 2 5 3" xfId="8976"/>
    <cellStyle name="Normal 3 2 4 2 3 2 6" xfId="8977"/>
    <cellStyle name="Normal 3 2 4 2 3 2 6 2" xfId="8978"/>
    <cellStyle name="Normal 3 2 4 2 3 2 7" xfId="8979"/>
    <cellStyle name="Normal 3 2 4 2 3 3" xfId="8980"/>
    <cellStyle name="Normal 3 2 4 2 3 3 2" xfId="8981"/>
    <cellStyle name="Normal 3 2 4 2 3 3 2 2" xfId="8982"/>
    <cellStyle name="Normal 3 2 4 2 3 3 2 2 2" xfId="8983"/>
    <cellStyle name="Normal 3 2 4 2 3 3 2 2 2 2" xfId="8984"/>
    <cellStyle name="Normal 3 2 4 2 3 3 2 2 2 2 2" xfId="8985"/>
    <cellStyle name="Normal 3 2 4 2 3 3 2 2 2 3" xfId="8986"/>
    <cellStyle name="Normal 3 2 4 2 3 3 2 2 3" xfId="8987"/>
    <cellStyle name="Normal 3 2 4 2 3 3 2 2 3 2" xfId="8988"/>
    <cellStyle name="Normal 3 2 4 2 3 3 2 2 4" xfId="8989"/>
    <cellStyle name="Normal 3 2 4 2 3 3 2 3" xfId="8990"/>
    <cellStyle name="Normal 3 2 4 2 3 3 2 3 2" xfId="8991"/>
    <cellStyle name="Normal 3 2 4 2 3 3 2 3 2 2" xfId="8992"/>
    <cellStyle name="Normal 3 2 4 2 3 3 2 3 3" xfId="8993"/>
    <cellStyle name="Normal 3 2 4 2 3 3 2 4" xfId="8994"/>
    <cellStyle name="Normal 3 2 4 2 3 3 2 4 2" xfId="8995"/>
    <cellStyle name="Normal 3 2 4 2 3 3 2 5" xfId="8996"/>
    <cellStyle name="Normal 3 2 4 2 3 3 3" xfId="8997"/>
    <cellStyle name="Normal 3 2 4 2 3 3 3 2" xfId="8998"/>
    <cellStyle name="Normal 3 2 4 2 3 3 3 2 2" xfId="8999"/>
    <cellStyle name="Normal 3 2 4 2 3 3 3 2 2 2" xfId="9000"/>
    <cellStyle name="Normal 3 2 4 2 3 3 3 2 3" xfId="9001"/>
    <cellStyle name="Normal 3 2 4 2 3 3 3 3" xfId="9002"/>
    <cellStyle name="Normal 3 2 4 2 3 3 3 3 2" xfId="9003"/>
    <cellStyle name="Normal 3 2 4 2 3 3 3 4" xfId="9004"/>
    <cellStyle name="Normal 3 2 4 2 3 3 4" xfId="9005"/>
    <cellStyle name="Normal 3 2 4 2 3 3 4 2" xfId="9006"/>
    <cellStyle name="Normal 3 2 4 2 3 3 4 2 2" xfId="9007"/>
    <cellStyle name="Normal 3 2 4 2 3 3 4 3" xfId="9008"/>
    <cellStyle name="Normal 3 2 4 2 3 3 5" xfId="9009"/>
    <cellStyle name="Normal 3 2 4 2 3 3 5 2" xfId="9010"/>
    <cellStyle name="Normal 3 2 4 2 3 3 6" xfId="9011"/>
    <cellStyle name="Normal 3 2 4 2 3 4" xfId="9012"/>
    <cellStyle name="Normal 3 2 4 2 3 4 2" xfId="9013"/>
    <cellStyle name="Normal 3 2 4 2 3 4 2 2" xfId="9014"/>
    <cellStyle name="Normal 3 2 4 2 3 4 2 2 2" xfId="9015"/>
    <cellStyle name="Normal 3 2 4 2 3 4 2 2 2 2" xfId="9016"/>
    <cellStyle name="Normal 3 2 4 2 3 4 2 2 3" xfId="9017"/>
    <cellStyle name="Normal 3 2 4 2 3 4 2 3" xfId="9018"/>
    <cellStyle name="Normal 3 2 4 2 3 4 2 3 2" xfId="9019"/>
    <cellStyle name="Normal 3 2 4 2 3 4 2 4" xfId="9020"/>
    <cellStyle name="Normal 3 2 4 2 3 4 3" xfId="9021"/>
    <cellStyle name="Normal 3 2 4 2 3 4 3 2" xfId="9022"/>
    <cellStyle name="Normal 3 2 4 2 3 4 3 2 2" xfId="9023"/>
    <cellStyle name="Normal 3 2 4 2 3 4 3 3" xfId="9024"/>
    <cellStyle name="Normal 3 2 4 2 3 4 4" xfId="9025"/>
    <cellStyle name="Normal 3 2 4 2 3 4 4 2" xfId="9026"/>
    <cellStyle name="Normal 3 2 4 2 3 4 5" xfId="9027"/>
    <cellStyle name="Normal 3 2 4 2 3 5" xfId="9028"/>
    <cellStyle name="Normal 3 2 4 2 3 5 2" xfId="9029"/>
    <cellStyle name="Normal 3 2 4 2 3 5 2 2" xfId="9030"/>
    <cellStyle name="Normal 3 2 4 2 3 5 2 2 2" xfId="9031"/>
    <cellStyle name="Normal 3 2 4 2 3 5 2 3" xfId="9032"/>
    <cellStyle name="Normal 3 2 4 2 3 5 3" xfId="9033"/>
    <cellStyle name="Normal 3 2 4 2 3 5 3 2" xfId="9034"/>
    <cellStyle name="Normal 3 2 4 2 3 5 4" xfId="9035"/>
    <cellStyle name="Normal 3 2 4 2 3 6" xfId="9036"/>
    <cellStyle name="Normal 3 2 4 2 3 6 2" xfId="9037"/>
    <cellStyle name="Normal 3 2 4 2 3 6 2 2" xfId="9038"/>
    <cellStyle name="Normal 3 2 4 2 3 6 3" xfId="9039"/>
    <cellStyle name="Normal 3 2 4 2 3 7" xfId="9040"/>
    <cellStyle name="Normal 3 2 4 2 3 7 2" xfId="9041"/>
    <cellStyle name="Normal 3 2 4 2 3 8" xfId="9042"/>
    <cellStyle name="Normal 3 2 4 2 4" xfId="9043"/>
    <cellStyle name="Normal 3 2 4 2 4 2" xfId="9044"/>
    <cellStyle name="Normal 3 2 4 2 4 2 2" xfId="9045"/>
    <cellStyle name="Normal 3 2 4 2 4 2 2 2" xfId="9046"/>
    <cellStyle name="Normal 3 2 4 2 4 2 2 2 2" xfId="9047"/>
    <cellStyle name="Normal 3 2 4 2 4 2 2 2 2 2" xfId="9048"/>
    <cellStyle name="Normal 3 2 4 2 4 2 2 2 2 2 2" xfId="9049"/>
    <cellStyle name="Normal 3 2 4 2 4 2 2 2 2 3" xfId="9050"/>
    <cellStyle name="Normal 3 2 4 2 4 2 2 2 3" xfId="9051"/>
    <cellStyle name="Normal 3 2 4 2 4 2 2 2 3 2" xfId="9052"/>
    <cellStyle name="Normal 3 2 4 2 4 2 2 2 4" xfId="9053"/>
    <cellStyle name="Normal 3 2 4 2 4 2 2 3" xfId="9054"/>
    <cellStyle name="Normal 3 2 4 2 4 2 2 3 2" xfId="9055"/>
    <cellStyle name="Normal 3 2 4 2 4 2 2 3 2 2" xfId="9056"/>
    <cellStyle name="Normal 3 2 4 2 4 2 2 3 3" xfId="9057"/>
    <cellStyle name="Normal 3 2 4 2 4 2 2 4" xfId="9058"/>
    <cellStyle name="Normal 3 2 4 2 4 2 2 4 2" xfId="9059"/>
    <cellStyle name="Normal 3 2 4 2 4 2 2 5" xfId="9060"/>
    <cellStyle name="Normal 3 2 4 2 4 2 3" xfId="9061"/>
    <cellStyle name="Normal 3 2 4 2 4 2 3 2" xfId="9062"/>
    <cellStyle name="Normal 3 2 4 2 4 2 3 2 2" xfId="9063"/>
    <cellStyle name="Normal 3 2 4 2 4 2 3 2 2 2" xfId="9064"/>
    <cellStyle name="Normal 3 2 4 2 4 2 3 2 3" xfId="9065"/>
    <cellStyle name="Normal 3 2 4 2 4 2 3 3" xfId="9066"/>
    <cellStyle name="Normal 3 2 4 2 4 2 3 3 2" xfId="9067"/>
    <cellStyle name="Normal 3 2 4 2 4 2 3 4" xfId="9068"/>
    <cellStyle name="Normal 3 2 4 2 4 2 4" xfId="9069"/>
    <cellStyle name="Normal 3 2 4 2 4 2 4 2" xfId="9070"/>
    <cellStyle name="Normal 3 2 4 2 4 2 4 2 2" xfId="9071"/>
    <cellStyle name="Normal 3 2 4 2 4 2 4 3" xfId="9072"/>
    <cellStyle name="Normal 3 2 4 2 4 2 5" xfId="9073"/>
    <cellStyle name="Normal 3 2 4 2 4 2 5 2" xfId="9074"/>
    <cellStyle name="Normal 3 2 4 2 4 2 6" xfId="9075"/>
    <cellStyle name="Normal 3 2 4 2 4 3" xfId="9076"/>
    <cellStyle name="Normal 3 2 4 2 4 3 2" xfId="9077"/>
    <cellStyle name="Normal 3 2 4 2 4 3 2 2" xfId="9078"/>
    <cellStyle name="Normal 3 2 4 2 4 3 2 2 2" xfId="9079"/>
    <cellStyle name="Normal 3 2 4 2 4 3 2 2 2 2" xfId="9080"/>
    <cellStyle name="Normal 3 2 4 2 4 3 2 2 3" xfId="9081"/>
    <cellStyle name="Normal 3 2 4 2 4 3 2 3" xfId="9082"/>
    <cellStyle name="Normal 3 2 4 2 4 3 2 3 2" xfId="9083"/>
    <cellStyle name="Normal 3 2 4 2 4 3 2 4" xfId="9084"/>
    <cellStyle name="Normal 3 2 4 2 4 3 3" xfId="9085"/>
    <cellStyle name="Normal 3 2 4 2 4 3 3 2" xfId="9086"/>
    <cellStyle name="Normal 3 2 4 2 4 3 3 2 2" xfId="9087"/>
    <cellStyle name="Normal 3 2 4 2 4 3 3 3" xfId="9088"/>
    <cellStyle name="Normal 3 2 4 2 4 3 4" xfId="9089"/>
    <cellStyle name="Normal 3 2 4 2 4 3 4 2" xfId="9090"/>
    <cellStyle name="Normal 3 2 4 2 4 3 5" xfId="9091"/>
    <cellStyle name="Normal 3 2 4 2 4 4" xfId="9092"/>
    <cellStyle name="Normal 3 2 4 2 4 4 2" xfId="9093"/>
    <cellStyle name="Normal 3 2 4 2 4 4 2 2" xfId="9094"/>
    <cellStyle name="Normal 3 2 4 2 4 4 2 2 2" xfId="9095"/>
    <cellStyle name="Normal 3 2 4 2 4 4 2 3" xfId="9096"/>
    <cellStyle name="Normal 3 2 4 2 4 4 3" xfId="9097"/>
    <cellStyle name="Normal 3 2 4 2 4 4 3 2" xfId="9098"/>
    <cellStyle name="Normal 3 2 4 2 4 4 4" xfId="9099"/>
    <cellStyle name="Normal 3 2 4 2 4 5" xfId="9100"/>
    <cellStyle name="Normal 3 2 4 2 4 5 2" xfId="9101"/>
    <cellStyle name="Normal 3 2 4 2 4 5 2 2" xfId="9102"/>
    <cellStyle name="Normal 3 2 4 2 4 5 3" xfId="9103"/>
    <cellStyle name="Normal 3 2 4 2 4 6" xfId="9104"/>
    <cellStyle name="Normal 3 2 4 2 4 6 2" xfId="9105"/>
    <cellStyle name="Normal 3 2 4 2 4 7" xfId="9106"/>
    <cellStyle name="Normal 3 2 4 2 5" xfId="9107"/>
    <cellStyle name="Normal 3 2 4 2 5 2" xfId="9108"/>
    <cellStyle name="Normal 3 2 4 2 5 2 2" xfId="9109"/>
    <cellStyle name="Normal 3 2 4 2 5 2 2 2" xfId="9110"/>
    <cellStyle name="Normal 3 2 4 2 5 2 2 2 2" xfId="9111"/>
    <cellStyle name="Normal 3 2 4 2 5 2 2 2 2 2" xfId="9112"/>
    <cellStyle name="Normal 3 2 4 2 5 2 2 2 3" xfId="9113"/>
    <cellStyle name="Normal 3 2 4 2 5 2 2 3" xfId="9114"/>
    <cellStyle name="Normal 3 2 4 2 5 2 2 3 2" xfId="9115"/>
    <cellStyle name="Normal 3 2 4 2 5 2 2 4" xfId="9116"/>
    <cellStyle name="Normal 3 2 4 2 5 2 3" xfId="9117"/>
    <cellStyle name="Normal 3 2 4 2 5 2 3 2" xfId="9118"/>
    <cellStyle name="Normal 3 2 4 2 5 2 3 2 2" xfId="9119"/>
    <cellStyle name="Normal 3 2 4 2 5 2 3 3" xfId="9120"/>
    <cellStyle name="Normal 3 2 4 2 5 2 4" xfId="9121"/>
    <cellStyle name="Normal 3 2 4 2 5 2 4 2" xfId="9122"/>
    <cellStyle name="Normal 3 2 4 2 5 2 5" xfId="9123"/>
    <cellStyle name="Normal 3 2 4 2 5 3" xfId="9124"/>
    <cellStyle name="Normal 3 2 4 2 5 3 2" xfId="9125"/>
    <cellStyle name="Normal 3 2 4 2 5 3 2 2" xfId="9126"/>
    <cellStyle name="Normal 3 2 4 2 5 3 2 2 2" xfId="9127"/>
    <cellStyle name="Normal 3 2 4 2 5 3 2 3" xfId="9128"/>
    <cellStyle name="Normal 3 2 4 2 5 3 3" xfId="9129"/>
    <cellStyle name="Normal 3 2 4 2 5 3 3 2" xfId="9130"/>
    <cellStyle name="Normal 3 2 4 2 5 3 4" xfId="9131"/>
    <cellStyle name="Normal 3 2 4 2 5 4" xfId="9132"/>
    <cellStyle name="Normal 3 2 4 2 5 4 2" xfId="9133"/>
    <cellStyle name="Normal 3 2 4 2 5 4 2 2" xfId="9134"/>
    <cellStyle name="Normal 3 2 4 2 5 4 3" xfId="9135"/>
    <cellStyle name="Normal 3 2 4 2 5 5" xfId="9136"/>
    <cellStyle name="Normal 3 2 4 2 5 5 2" xfId="9137"/>
    <cellStyle name="Normal 3 2 4 2 5 6" xfId="9138"/>
    <cellStyle name="Normal 3 2 4 2 6" xfId="9139"/>
    <cellStyle name="Normal 3 2 4 2 6 2" xfId="9140"/>
    <cellStyle name="Normal 3 2 4 2 6 2 2" xfId="9141"/>
    <cellStyle name="Normal 3 2 4 2 6 2 2 2" xfId="9142"/>
    <cellStyle name="Normal 3 2 4 2 6 2 2 2 2" xfId="9143"/>
    <cellStyle name="Normal 3 2 4 2 6 2 2 3" xfId="9144"/>
    <cellStyle name="Normal 3 2 4 2 6 2 3" xfId="9145"/>
    <cellStyle name="Normal 3 2 4 2 6 2 3 2" xfId="9146"/>
    <cellStyle name="Normal 3 2 4 2 6 2 4" xfId="9147"/>
    <cellStyle name="Normal 3 2 4 2 6 3" xfId="9148"/>
    <cellStyle name="Normal 3 2 4 2 6 3 2" xfId="9149"/>
    <cellStyle name="Normal 3 2 4 2 6 3 2 2" xfId="9150"/>
    <cellStyle name="Normal 3 2 4 2 6 3 3" xfId="9151"/>
    <cellStyle name="Normal 3 2 4 2 6 4" xfId="9152"/>
    <cellStyle name="Normal 3 2 4 2 6 4 2" xfId="9153"/>
    <cellStyle name="Normal 3 2 4 2 6 5" xfId="9154"/>
    <cellStyle name="Normal 3 2 4 2 7" xfId="9155"/>
    <cellStyle name="Normal 3 2 4 2 7 2" xfId="9156"/>
    <cellStyle name="Normal 3 2 4 2 7 2 2" xfId="9157"/>
    <cellStyle name="Normal 3 2 4 2 7 2 2 2" xfId="9158"/>
    <cellStyle name="Normal 3 2 4 2 7 2 3" xfId="9159"/>
    <cellStyle name="Normal 3 2 4 2 7 3" xfId="9160"/>
    <cellStyle name="Normal 3 2 4 2 7 3 2" xfId="9161"/>
    <cellStyle name="Normal 3 2 4 2 7 4" xfId="9162"/>
    <cellStyle name="Normal 3 2 4 2 8" xfId="9163"/>
    <cellStyle name="Normal 3 2 4 2 8 2" xfId="9164"/>
    <cellStyle name="Normal 3 2 4 2 8 2 2" xfId="9165"/>
    <cellStyle name="Normal 3 2 4 2 8 3" xfId="9166"/>
    <cellStyle name="Normal 3 2 4 2 9" xfId="9167"/>
    <cellStyle name="Normal 3 2 4 2 9 2" xfId="9168"/>
    <cellStyle name="Normal 3 2 4 3" xfId="9169"/>
    <cellStyle name="Normal 3 2 4 3 2" xfId="9170"/>
    <cellStyle name="Normal 3 2 4 3 2 2" xfId="9171"/>
    <cellStyle name="Normal 3 2 4 3 2 2 2" xfId="9172"/>
    <cellStyle name="Normal 3 2 4 3 2 2 2 2" xfId="9173"/>
    <cellStyle name="Normal 3 2 4 3 2 2 2 2 2" xfId="9174"/>
    <cellStyle name="Normal 3 2 4 3 2 2 2 2 2 2" xfId="9175"/>
    <cellStyle name="Normal 3 2 4 3 2 2 2 2 2 2 2" xfId="9176"/>
    <cellStyle name="Normal 3 2 4 3 2 2 2 2 2 2 2 2" xfId="9177"/>
    <cellStyle name="Normal 3 2 4 3 2 2 2 2 2 2 3" xfId="9178"/>
    <cellStyle name="Normal 3 2 4 3 2 2 2 2 2 3" xfId="9179"/>
    <cellStyle name="Normal 3 2 4 3 2 2 2 2 2 3 2" xfId="9180"/>
    <cellStyle name="Normal 3 2 4 3 2 2 2 2 2 4" xfId="9181"/>
    <cellStyle name="Normal 3 2 4 3 2 2 2 2 3" xfId="9182"/>
    <cellStyle name="Normal 3 2 4 3 2 2 2 2 3 2" xfId="9183"/>
    <cellStyle name="Normal 3 2 4 3 2 2 2 2 3 2 2" xfId="9184"/>
    <cellStyle name="Normal 3 2 4 3 2 2 2 2 3 3" xfId="9185"/>
    <cellStyle name="Normal 3 2 4 3 2 2 2 2 4" xfId="9186"/>
    <cellStyle name="Normal 3 2 4 3 2 2 2 2 4 2" xfId="9187"/>
    <cellStyle name="Normal 3 2 4 3 2 2 2 2 5" xfId="9188"/>
    <cellStyle name="Normal 3 2 4 3 2 2 2 3" xfId="9189"/>
    <cellStyle name="Normal 3 2 4 3 2 2 2 3 2" xfId="9190"/>
    <cellStyle name="Normal 3 2 4 3 2 2 2 3 2 2" xfId="9191"/>
    <cellStyle name="Normal 3 2 4 3 2 2 2 3 2 2 2" xfId="9192"/>
    <cellStyle name="Normal 3 2 4 3 2 2 2 3 2 3" xfId="9193"/>
    <cellStyle name="Normal 3 2 4 3 2 2 2 3 3" xfId="9194"/>
    <cellStyle name="Normal 3 2 4 3 2 2 2 3 3 2" xfId="9195"/>
    <cellStyle name="Normal 3 2 4 3 2 2 2 3 4" xfId="9196"/>
    <cellStyle name="Normal 3 2 4 3 2 2 2 4" xfId="9197"/>
    <cellStyle name="Normal 3 2 4 3 2 2 2 4 2" xfId="9198"/>
    <cellStyle name="Normal 3 2 4 3 2 2 2 4 2 2" xfId="9199"/>
    <cellStyle name="Normal 3 2 4 3 2 2 2 4 3" xfId="9200"/>
    <cellStyle name="Normal 3 2 4 3 2 2 2 5" xfId="9201"/>
    <cellStyle name="Normal 3 2 4 3 2 2 2 5 2" xfId="9202"/>
    <cellStyle name="Normal 3 2 4 3 2 2 2 6" xfId="9203"/>
    <cellStyle name="Normal 3 2 4 3 2 2 3" xfId="9204"/>
    <cellStyle name="Normal 3 2 4 3 2 2 3 2" xfId="9205"/>
    <cellStyle name="Normal 3 2 4 3 2 2 3 2 2" xfId="9206"/>
    <cellStyle name="Normal 3 2 4 3 2 2 3 2 2 2" xfId="9207"/>
    <cellStyle name="Normal 3 2 4 3 2 2 3 2 2 2 2" xfId="9208"/>
    <cellStyle name="Normal 3 2 4 3 2 2 3 2 2 3" xfId="9209"/>
    <cellStyle name="Normal 3 2 4 3 2 2 3 2 3" xfId="9210"/>
    <cellStyle name="Normal 3 2 4 3 2 2 3 2 3 2" xfId="9211"/>
    <cellStyle name="Normal 3 2 4 3 2 2 3 2 4" xfId="9212"/>
    <cellStyle name="Normal 3 2 4 3 2 2 3 3" xfId="9213"/>
    <cellStyle name="Normal 3 2 4 3 2 2 3 3 2" xfId="9214"/>
    <cellStyle name="Normal 3 2 4 3 2 2 3 3 2 2" xfId="9215"/>
    <cellStyle name="Normal 3 2 4 3 2 2 3 3 3" xfId="9216"/>
    <cellStyle name="Normal 3 2 4 3 2 2 3 4" xfId="9217"/>
    <cellStyle name="Normal 3 2 4 3 2 2 3 4 2" xfId="9218"/>
    <cellStyle name="Normal 3 2 4 3 2 2 3 5" xfId="9219"/>
    <cellStyle name="Normal 3 2 4 3 2 2 4" xfId="9220"/>
    <cellStyle name="Normal 3 2 4 3 2 2 4 2" xfId="9221"/>
    <cellStyle name="Normal 3 2 4 3 2 2 4 2 2" xfId="9222"/>
    <cellStyle name="Normal 3 2 4 3 2 2 4 2 2 2" xfId="9223"/>
    <cellStyle name="Normal 3 2 4 3 2 2 4 2 3" xfId="9224"/>
    <cellStyle name="Normal 3 2 4 3 2 2 4 3" xfId="9225"/>
    <cellStyle name="Normal 3 2 4 3 2 2 4 3 2" xfId="9226"/>
    <cellStyle name="Normal 3 2 4 3 2 2 4 4" xfId="9227"/>
    <cellStyle name="Normal 3 2 4 3 2 2 5" xfId="9228"/>
    <cellStyle name="Normal 3 2 4 3 2 2 5 2" xfId="9229"/>
    <cellStyle name="Normal 3 2 4 3 2 2 5 2 2" xfId="9230"/>
    <cellStyle name="Normal 3 2 4 3 2 2 5 3" xfId="9231"/>
    <cellStyle name="Normal 3 2 4 3 2 2 6" xfId="9232"/>
    <cellStyle name="Normal 3 2 4 3 2 2 6 2" xfId="9233"/>
    <cellStyle name="Normal 3 2 4 3 2 2 7" xfId="9234"/>
    <cellStyle name="Normal 3 2 4 3 2 3" xfId="9235"/>
    <cellStyle name="Normal 3 2 4 3 2 3 2" xfId="9236"/>
    <cellStyle name="Normal 3 2 4 3 2 3 2 2" xfId="9237"/>
    <cellStyle name="Normal 3 2 4 3 2 3 2 2 2" xfId="9238"/>
    <cellStyle name="Normal 3 2 4 3 2 3 2 2 2 2" xfId="9239"/>
    <cellStyle name="Normal 3 2 4 3 2 3 2 2 2 2 2" xfId="9240"/>
    <cellStyle name="Normal 3 2 4 3 2 3 2 2 2 3" xfId="9241"/>
    <cellStyle name="Normal 3 2 4 3 2 3 2 2 3" xfId="9242"/>
    <cellStyle name="Normal 3 2 4 3 2 3 2 2 3 2" xfId="9243"/>
    <cellStyle name="Normal 3 2 4 3 2 3 2 2 4" xfId="9244"/>
    <cellStyle name="Normal 3 2 4 3 2 3 2 3" xfId="9245"/>
    <cellStyle name="Normal 3 2 4 3 2 3 2 3 2" xfId="9246"/>
    <cellStyle name="Normal 3 2 4 3 2 3 2 3 2 2" xfId="9247"/>
    <cellStyle name="Normal 3 2 4 3 2 3 2 3 3" xfId="9248"/>
    <cellStyle name="Normal 3 2 4 3 2 3 2 4" xfId="9249"/>
    <cellStyle name="Normal 3 2 4 3 2 3 2 4 2" xfId="9250"/>
    <cellStyle name="Normal 3 2 4 3 2 3 2 5" xfId="9251"/>
    <cellStyle name="Normal 3 2 4 3 2 3 3" xfId="9252"/>
    <cellStyle name="Normal 3 2 4 3 2 3 3 2" xfId="9253"/>
    <cellStyle name="Normal 3 2 4 3 2 3 3 2 2" xfId="9254"/>
    <cellStyle name="Normal 3 2 4 3 2 3 3 2 2 2" xfId="9255"/>
    <cellStyle name="Normal 3 2 4 3 2 3 3 2 3" xfId="9256"/>
    <cellStyle name="Normal 3 2 4 3 2 3 3 3" xfId="9257"/>
    <cellStyle name="Normal 3 2 4 3 2 3 3 3 2" xfId="9258"/>
    <cellStyle name="Normal 3 2 4 3 2 3 3 4" xfId="9259"/>
    <cellStyle name="Normal 3 2 4 3 2 3 4" xfId="9260"/>
    <cellStyle name="Normal 3 2 4 3 2 3 4 2" xfId="9261"/>
    <cellStyle name="Normal 3 2 4 3 2 3 4 2 2" xfId="9262"/>
    <cellStyle name="Normal 3 2 4 3 2 3 4 3" xfId="9263"/>
    <cellStyle name="Normal 3 2 4 3 2 3 5" xfId="9264"/>
    <cellStyle name="Normal 3 2 4 3 2 3 5 2" xfId="9265"/>
    <cellStyle name="Normal 3 2 4 3 2 3 6" xfId="9266"/>
    <cellStyle name="Normal 3 2 4 3 2 4" xfId="9267"/>
    <cellStyle name="Normal 3 2 4 3 2 4 2" xfId="9268"/>
    <cellStyle name="Normal 3 2 4 3 2 4 2 2" xfId="9269"/>
    <cellStyle name="Normal 3 2 4 3 2 4 2 2 2" xfId="9270"/>
    <cellStyle name="Normal 3 2 4 3 2 4 2 2 2 2" xfId="9271"/>
    <cellStyle name="Normal 3 2 4 3 2 4 2 2 3" xfId="9272"/>
    <cellStyle name="Normal 3 2 4 3 2 4 2 3" xfId="9273"/>
    <cellStyle name="Normal 3 2 4 3 2 4 2 3 2" xfId="9274"/>
    <cellStyle name="Normal 3 2 4 3 2 4 2 4" xfId="9275"/>
    <cellStyle name="Normal 3 2 4 3 2 4 3" xfId="9276"/>
    <cellStyle name="Normal 3 2 4 3 2 4 3 2" xfId="9277"/>
    <cellStyle name="Normal 3 2 4 3 2 4 3 2 2" xfId="9278"/>
    <cellStyle name="Normal 3 2 4 3 2 4 3 3" xfId="9279"/>
    <cellStyle name="Normal 3 2 4 3 2 4 4" xfId="9280"/>
    <cellStyle name="Normal 3 2 4 3 2 4 4 2" xfId="9281"/>
    <cellStyle name="Normal 3 2 4 3 2 4 5" xfId="9282"/>
    <cellStyle name="Normal 3 2 4 3 2 5" xfId="9283"/>
    <cellStyle name="Normal 3 2 4 3 2 5 2" xfId="9284"/>
    <cellStyle name="Normal 3 2 4 3 2 5 2 2" xfId="9285"/>
    <cellStyle name="Normal 3 2 4 3 2 5 2 2 2" xfId="9286"/>
    <cellStyle name="Normal 3 2 4 3 2 5 2 3" xfId="9287"/>
    <cellStyle name="Normal 3 2 4 3 2 5 3" xfId="9288"/>
    <cellStyle name="Normal 3 2 4 3 2 5 3 2" xfId="9289"/>
    <cellStyle name="Normal 3 2 4 3 2 5 4" xfId="9290"/>
    <cellStyle name="Normal 3 2 4 3 2 6" xfId="9291"/>
    <cellStyle name="Normal 3 2 4 3 2 6 2" xfId="9292"/>
    <cellStyle name="Normal 3 2 4 3 2 6 2 2" xfId="9293"/>
    <cellStyle name="Normal 3 2 4 3 2 6 3" xfId="9294"/>
    <cellStyle name="Normal 3 2 4 3 2 7" xfId="9295"/>
    <cellStyle name="Normal 3 2 4 3 2 7 2" xfId="9296"/>
    <cellStyle name="Normal 3 2 4 3 2 8" xfId="9297"/>
    <cellStyle name="Normal 3 2 4 3 3" xfId="9298"/>
    <cellStyle name="Normal 3 2 4 3 3 2" xfId="9299"/>
    <cellStyle name="Normal 3 2 4 3 3 2 2" xfId="9300"/>
    <cellStyle name="Normal 3 2 4 3 3 2 2 2" xfId="9301"/>
    <cellStyle name="Normal 3 2 4 3 3 2 2 2 2" xfId="9302"/>
    <cellStyle name="Normal 3 2 4 3 3 2 2 2 2 2" xfId="9303"/>
    <cellStyle name="Normal 3 2 4 3 3 2 2 2 2 2 2" xfId="9304"/>
    <cellStyle name="Normal 3 2 4 3 3 2 2 2 2 3" xfId="9305"/>
    <cellStyle name="Normal 3 2 4 3 3 2 2 2 3" xfId="9306"/>
    <cellStyle name="Normal 3 2 4 3 3 2 2 2 3 2" xfId="9307"/>
    <cellStyle name="Normal 3 2 4 3 3 2 2 2 4" xfId="9308"/>
    <cellStyle name="Normal 3 2 4 3 3 2 2 3" xfId="9309"/>
    <cellStyle name="Normal 3 2 4 3 3 2 2 3 2" xfId="9310"/>
    <cellStyle name="Normal 3 2 4 3 3 2 2 3 2 2" xfId="9311"/>
    <cellStyle name="Normal 3 2 4 3 3 2 2 3 3" xfId="9312"/>
    <cellStyle name="Normal 3 2 4 3 3 2 2 4" xfId="9313"/>
    <cellStyle name="Normal 3 2 4 3 3 2 2 4 2" xfId="9314"/>
    <cellStyle name="Normal 3 2 4 3 3 2 2 5" xfId="9315"/>
    <cellStyle name="Normal 3 2 4 3 3 2 3" xfId="9316"/>
    <cellStyle name="Normal 3 2 4 3 3 2 3 2" xfId="9317"/>
    <cellStyle name="Normal 3 2 4 3 3 2 3 2 2" xfId="9318"/>
    <cellStyle name="Normal 3 2 4 3 3 2 3 2 2 2" xfId="9319"/>
    <cellStyle name="Normal 3 2 4 3 3 2 3 2 3" xfId="9320"/>
    <cellStyle name="Normal 3 2 4 3 3 2 3 3" xfId="9321"/>
    <cellStyle name="Normal 3 2 4 3 3 2 3 3 2" xfId="9322"/>
    <cellStyle name="Normal 3 2 4 3 3 2 3 4" xfId="9323"/>
    <cellStyle name="Normal 3 2 4 3 3 2 4" xfId="9324"/>
    <cellStyle name="Normal 3 2 4 3 3 2 4 2" xfId="9325"/>
    <cellStyle name="Normal 3 2 4 3 3 2 4 2 2" xfId="9326"/>
    <cellStyle name="Normal 3 2 4 3 3 2 4 3" xfId="9327"/>
    <cellStyle name="Normal 3 2 4 3 3 2 5" xfId="9328"/>
    <cellStyle name="Normal 3 2 4 3 3 2 5 2" xfId="9329"/>
    <cellStyle name="Normal 3 2 4 3 3 2 6" xfId="9330"/>
    <cellStyle name="Normal 3 2 4 3 3 3" xfId="9331"/>
    <cellStyle name="Normal 3 2 4 3 3 3 2" xfId="9332"/>
    <cellStyle name="Normal 3 2 4 3 3 3 2 2" xfId="9333"/>
    <cellStyle name="Normal 3 2 4 3 3 3 2 2 2" xfId="9334"/>
    <cellStyle name="Normal 3 2 4 3 3 3 2 2 2 2" xfId="9335"/>
    <cellStyle name="Normal 3 2 4 3 3 3 2 2 3" xfId="9336"/>
    <cellStyle name="Normal 3 2 4 3 3 3 2 3" xfId="9337"/>
    <cellStyle name="Normal 3 2 4 3 3 3 2 3 2" xfId="9338"/>
    <cellStyle name="Normal 3 2 4 3 3 3 2 4" xfId="9339"/>
    <cellStyle name="Normal 3 2 4 3 3 3 3" xfId="9340"/>
    <cellStyle name="Normal 3 2 4 3 3 3 3 2" xfId="9341"/>
    <cellStyle name="Normal 3 2 4 3 3 3 3 2 2" xfId="9342"/>
    <cellStyle name="Normal 3 2 4 3 3 3 3 3" xfId="9343"/>
    <cellStyle name="Normal 3 2 4 3 3 3 4" xfId="9344"/>
    <cellStyle name="Normal 3 2 4 3 3 3 4 2" xfId="9345"/>
    <cellStyle name="Normal 3 2 4 3 3 3 5" xfId="9346"/>
    <cellStyle name="Normal 3 2 4 3 3 4" xfId="9347"/>
    <cellStyle name="Normal 3 2 4 3 3 4 2" xfId="9348"/>
    <cellStyle name="Normal 3 2 4 3 3 4 2 2" xfId="9349"/>
    <cellStyle name="Normal 3 2 4 3 3 4 2 2 2" xfId="9350"/>
    <cellStyle name="Normal 3 2 4 3 3 4 2 3" xfId="9351"/>
    <cellStyle name="Normal 3 2 4 3 3 4 3" xfId="9352"/>
    <cellStyle name="Normal 3 2 4 3 3 4 3 2" xfId="9353"/>
    <cellStyle name="Normal 3 2 4 3 3 4 4" xfId="9354"/>
    <cellStyle name="Normal 3 2 4 3 3 5" xfId="9355"/>
    <cellStyle name="Normal 3 2 4 3 3 5 2" xfId="9356"/>
    <cellStyle name="Normal 3 2 4 3 3 5 2 2" xfId="9357"/>
    <cellStyle name="Normal 3 2 4 3 3 5 3" xfId="9358"/>
    <cellStyle name="Normal 3 2 4 3 3 6" xfId="9359"/>
    <cellStyle name="Normal 3 2 4 3 3 6 2" xfId="9360"/>
    <cellStyle name="Normal 3 2 4 3 3 7" xfId="9361"/>
    <cellStyle name="Normal 3 2 4 3 4" xfId="9362"/>
    <cellStyle name="Normal 3 2 4 3 4 2" xfId="9363"/>
    <cellStyle name="Normal 3 2 4 3 4 2 2" xfId="9364"/>
    <cellStyle name="Normal 3 2 4 3 4 2 2 2" xfId="9365"/>
    <cellStyle name="Normal 3 2 4 3 4 2 2 2 2" xfId="9366"/>
    <cellStyle name="Normal 3 2 4 3 4 2 2 2 2 2" xfId="9367"/>
    <cellStyle name="Normal 3 2 4 3 4 2 2 2 3" xfId="9368"/>
    <cellStyle name="Normal 3 2 4 3 4 2 2 3" xfId="9369"/>
    <cellStyle name="Normal 3 2 4 3 4 2 2 3 2" xfId="9370"/>
    <cellStyle name="Normal 3 2 4 3 4 2 2 4" xfId="9371"/>
    <cellStyle name="Normal 3 2 4 3 4 2 3" xfId="9372"/>
    <cellStyle name="Normal 3 2 4 3 4 2 3 2" xfId="9373"/>
    <cellStyle name="Normal 3 2 4 3 4 2 3 2 2" xfId="9374"/>
    <cellStyle name="Normal 3 2 4 3 4 2 3 3" xfId="9375"/>
    <cellStyle name="Normal 3 2 4 3 4 2 4" xfId="9376"/>
    <cellStyle name="Normal 3 2 4 3 4 2 4 2" xfId="9377"/>
    <cellStyle name="Normal 3 2 4 3 4 2 5" xfId="9378"/>
    <cellStyle name="Normal 3 2 4 3 4 3" xfId="9379"/>
    <cellStyle name="Normal 3 2 4 3 4 3 2" xfId="9380"/>
    <cellStyle name="Normal 3 2 4 3 4 3 2 2" xfId="9381"/>
    <cellStyle name="Normal 3 2 4 3 4 3 2 2 2" xfId="9382"/>
    <cellStyle name="Normal 3 2 4 3 4 3 2 3" xfId="9383"/>
    <cellStyle name="Normal 3 2 4 3 4 3 3" xfId="9384"/>
    <cellStyle name="Normal 3 2 4 3 4 3 3 2" xfId="9385"/>
    <cellStyle name="Normal 3 2 4 3 4 3 4" xfId="9386"/>
    <cellStyle name="Normal 3 2 4 3 4 4" xfId="9387"/>
    <cellStyle name="Normal 3 2 4 3 4 4 2" xfId="9388"/>
    <cellStyle name="Normal 3 2 4 3 4 4 2 2" xfId="9389"/>
    <cellStyle name="Normal 3 2 4 3 4 4 3" xfId="9390"/>
    <cellStyle name="Normal 3 2 4 3 4 5" xfId="9391"/>
    <cellStyle name="Normal 3 2 4 3 4 5 2" xfId="9392"/>
    <cellStyle name="Normal 3 2 4 3 4 6" xfId="9393"/>
    <cellStyle name="Normal 3 2 4 3 5" xfId="9394"/>
    <cellStyle name="Normal 3 2 4 3 5 2" xfId="9395"/>
    <cellStyle name="Normal 3 2 4 3 5 2 2" xfId="9396"/>
    <cellStyle name="Normal 3 2 4 3 5 2 2 2" xfId="9397"/>
    <cellStyle name="Normal 3 2 4 3 5 2 2 2 2" xfId="9398"/>
    <cellStyle name="Normal 3 2 4 3 5 2 2 3" xfId="9399"/>
    <cellStyle name="Normal 3 2 4 3 5 2 3" xfId="9400"/>
    <cellStyle name="Normal 3 2 4 3 5 2 3 2" xfId="9401"/>
    <cellStyle name="Normal 3 2 4 3 5 2 4" xfId="9402"/>
    <cellStyle name="Normal 3 2 4 3 5 3" xfId="9403"/>
    <cellStyle name="Normal 3 2 4 3 5 3 2" xfId="9404"/>
    <cellStyle name="Normal 3 2 4 3 5 3 2 2" xfId="9405"/>
    <cellStyle name="Normal 3 2 4 3 5 3 3" xfId="9406"/>
    <cellStyle name="Normal 3 2 4 3 5 4" xfId="9407"/>
    <cellStyle name="Normal 3 2 4 3 5 4 2" xfId="9408"/>
    <cellStyle name="Normal 3 2 4 3 5 5" xfId="9409"/>
    <cellStyle name="Normal 3 2 4 3 6" xfId="9410"/>
    <cellStyle name="Normal 3 2 4 3 6 2" xfId="9411"/>
    <cellStyle name="Normal 3 2 4 3 6 2 2" xfId="9412"/>
    <cellStyle name="Normal 3 2 4 3 6 2 2 2" xfId="9413"/>
    <cellStyle name="Normal 3 2 4 3 6 2 3" xfId="9414"/>
    <cellStyle name="Normal 3 2 4 3 6 3" xfId="9415"/>
    <cellStyle name="Normal 3 2 4 3 6 3 2" xfId="9416"/>
    <cellStyle name="Normal 3 2 4 3 6 4" xfId="9417"/>
    <cellStyle name="Normal 3 2 4 3 7" xfId="9418"/>
    <cellStyle name="Normal 3 2 4 3 7 2" xfId="9419"/>
    <cellStyle name="Normal 3 2 4 3 7 2 2" xfId="9420"/>
    <cellStyle name="Normal 3 2 4 3 7 3" xfId="9421"/>
    <cellStyle name="Normal 3 2 4 3 8" xfId="9422"/>
    <cellStyle name="Normal 3 2 4 3 8 2" xfId="9423"/>
    <cellStyle name="Normal 3 2 4 3 9" xfId="9424"/>
    <cellStyle name="Normal 3 2 4 4" xfId="9425"/>
    <cellStyle name="Normal 3 2 4 4 2" xfId="9426"/>
    <cellStyle name="Normal 3 2 4 4 2 2" xfId="9427"/>
    <cellStyle name="Normal 3 2 4 4 2 2 2" xfId="9428"/>
    <cellStyle name="Normal 3 2 4 4 2 2 2 2" xfId="9429"/>
    <cellStyle name="Normal 3 2 4 4 2 2 2 2 2" xfId="9430"/>
    <cellStyle name="Normal 3 2 4 4 2 2 2 2 2 2" xfId="9431"/>
    <cellStyle name="Normal 3 2 4 4 2 2 2 2 2 2 2" xfId="9432"/>
    <cellStyle name="Normal 3 2 4 4 2 2 2 2 2 3" xfId="9433"/>
    <cellStyle name="Normal 3 2 4 4 2 2 2 2 3" xfId="9434"/>
    <cellStyle name="Normal 3 2 4 4 2 2 2 2 3 2" xfId="9435"/>
    <cellStyle name="Normal 3 2 4 4 2 2 2 2 4" xfId="9436"/>
    <cellStyle name="Normal 3 2 4 4 2 2 2 3" xfId="9437"/>
    <cellStyle name="Normal 3 2 4 4 2 2 2 3 2" xfId="9438"/>
    <cellStyle name="Normal 3 2 4 4 2 2 2 3 2 2" xfId="9439"/>
    <cellStyle name="Normal 3 2 4 4 2 2 2 3 3" xfId="9440"/>
    <cellStyle name="Normal 3 2 4 4 2 2 2 4" xfId="9441"/>
    <cellStyle name="Normal 3 2 4 4 2 2 2 4 2" xfId="9442"/>
    <cellStyle name="Normal 3 2 4 4 2 2 2 5" xfId="9443"/>
    <cellStyle name="Normal 3 2 4 4 2 2 3" xfId="9444"/>
    <cellStyle name="Normal 3 2 4 4 2 2 3 2" xfId="9445"/>
    <cellStyle name="Normal 3 2 4 4 2 2 3 2 2" xfId="9446"/>
    <cellStyle name="Normal 3 2 4 4 2 2 3 2 2 2" xfId="9447"/>
    <cellStyle name="Normal 3 2 4 4 2 2 3 2 3" xfId="9448"/>
    <cellStyle name="Normal 3 2 4 4 2 2 3 3" xfId="9449"/>
    <cellStyle name="Normal 3 2 4 4 2 2 3 3 2" xfId="9450"/>
    <cellStyle name="Normal 3 2 4 4 2 2 3 4" xfId="9451"/>
    <cellStyle name="Normal 3 2 4 4 2 2 4" xfId="9452"/>
    <cellStyle name="Normal 3 2 4 4 2 2 4 2" xfId="9453"/>
    <cellStyle name="Normal 3 2 4 4 2 2 4 2 2" xfId="9454"/>
    <cellStyle name="Normal 3 2 4 4 2 2 4 3" xfId="9455"/>
    <cellStyle name="Normal 3 2 4 4 2 2 5" xfId="9456"/>
    <cellStyle name="Normal 3 2 4 4 2 2 5 2" xfId="9457"/>
    <cellStyle name="Normal 3 2 4 4 2 2 6" xfId="9458"/>
    <cellStyle name="Normal 3 2 4 4 2 3" xfId="9459"/>
    <cellStyle name="Normal 3 2 4 4 2 3 2" xfId="9460"/>
    <cellStyle name="Normal 3 2 4 4 2 3 2 2" xfId="9461"/>
    <cellStyle name="Normal 3 2 4 4 2 3 2 2 2" xfId="9462"/>
    <cellStyle name="Normal 3 2 4 4 2 3 2 2 2 2" xfId="9463"/>
    <cellStyle name="Normal 3 2 4 4 2 3 2 2 3" xfId="9464"/>
    <cellStyle name="Normal 3 2 4 4 2 3 2 3" xfId="9465"/>
    <cellStyle name="Normal 3 2 4 4 2 3 2 3 2" xfId="9466"/>
    <cellStyle name="Normal 3 2 4 4 2 3 2 4" xfId="9467"/>
    <cellStyle name="Normal 3 2 4 4 2 3 3" xfId="9468"/>
    <cellStyle name="Normal 3 2 4 4 2 3 3 2" xfId="9469"/>
    <cellStyle name="Normal 3 2 4 4 2 3 3 2 2" xfId="9470"/>
    <cellStyle name="Normal 3 2 4 4 2 3 3 3" xfId="9471"/>
    <cellStyle name="Normal 3 2 4 4 2 3 4" xfId="9472"/>
    <cellStyle name="Normal 3 2 4 4 2 3 4 2" xfId="9473"/>
    <cellStyle name="Normal 3 2 4 4 2 3 5" xfId="9474"/>
    <cellStyle name="Normal 3 2 4 4 2 4" xfId="9475"/>
    <cellStyle name="Normal 3 2 4 4 2 4 2" xfId="9476"/>
    <cellStyle name="Normal 3 2 4 4 2 4 2 2" xfId="9477"/>
    <cellStyle name="Normal 3 2 4 4 2 4 2 2 2" xfId="9478"/>
    <cellStyle name="Normal 3 2 4 4 2 4 2 3" xfId="9479"/>
    <cellStyle name="Normal 3 2 4 4 2 4 3" xfId="9480"/>
    <cellStyle name="Normal 3 2 4 4 2 4 3 2" xfId="9481"/>
    <cellStyle name="Normal 3 2 4 4 2 4 4" xfId="9482"/>
    <cellStyle name="Normal 3 2 4 4 2 5" xfId="9483"/>
    <cellStyle name="Normal 3 2 4 4 2 5 2" xfId="9484"/>
    <cellStyle name="Normal 3 2 4 4 2 5 2 2" xfId="9485"/>
    <cellStyle name="Normal 3 2 4 4 2 5 3" xfId="9486"/>
    <cellStyle name="Normal 3 2 4 4 2 6" xfId="9487"/>
    <cellStyle name="Normal 3 2 4 4 2 6 2" xfId="9488"/>
    <cellStyle name="Normal 3 2 4 4 2 7" xfId="9489"/>
    <cellStyle name="Normal 3 2 4 4 3" xfId="9490"/>
    <cellStyle name="Normal 3 2 4 4 3 2" xfId="9491"/>
    <cellStyle name="Normal 3 2 4 4 3 2 2" xfId="9492"/>
    <cellStyle name="Normal 3 2 4 4 3 2 2 2" xfId="9493"/>
    <cellStyle name="Normal 3 2 4 4 3 2 2 2 2" xfId="9494"/>
    <cellStyle name="Normal 3 2 4 4 3 2 2 2 2 2" xfId="9495"/>
    <cellStyle name="Normal 3 2 4 4 3 2 2 2 3" xfId="9496"/>
    <cellStyle name="Normal 3 2 4 4 3 2 2 3" xfId="9497"/>
    <cellStyle name="Normal 3 2 4 4 3 2 2 3 2" xfId="9498"/>
    <cellStyle name="Normal 3 2 4 4 3 2 2 4" xfId="9499"/>
    <cellStyle name="Normal 3 2 4 4 3 2 3" xfId="9500"/>
    <cellStyle name="Normal 3 2 4 4 3 2 3 2" xfId="9501"/>
    <cellStyle name="Normal 3 2 4 4 3 2 3 2 2" xfId="9502"/>
    <cellStyle name="Normal 3 2 4 4 3 2 3 3" xfId="9503"/>
    <cellStyle name="Normal 3 2 4 4 3 2 4" xfId="9504"/>
    <cellStyle name="Normal 3 2 4 4 3 2 4 2" xfId="9505"/>
    <cellStyle name="Normal 3 2 4 4 3 2 5" xfId="9506"/>
    <cellStyle name="Normal 3 2 4 4 3 3" xfId="9507"/>
    <cellStyle name="Normal 3 2 4 4 3 3 2" xfId="9508"/>
    <cellStyle name="Normal 3 2 4 4 3 3 2 2" xfId="9509"/>
    <cellStyle name="Normal 3 2 4 4 3 3 2 2 2" xfId="9510"/>
    <cellStyle name="Normal 3 2 4 4 3 3 2 3" xfId="9511"/>
    <cellStyle name="Normal 3 2 4 4 3 3 3" xfId="9512"/>
    <cellStyle name="Normal 3 2 4 4 3 3 3 2" xfId="9513"/>
    <cellStyle name="Normal 3 2 4 4 3 3 4" xfId="9514"/>
    <cellStyle name="Normal 3 2 4 4 3 4" xfId="9515"/>
    <cellStyle name="Normal 3 2 4 4 3 4 2" xfId="9516"/>
    <cellStyle name="Normal 3 2 4 4 3 4 2 2" xfId="9517"/>
    <cellStyle name="Normal 3 2 4 4 3 4 3" xfId="9518"/>
    <cellStyle name="Normal 3 2 4 4 3 5" xfId="9519"/>
    <cellStyle name="Normal 3 2 4 4 3 5 2" xfId="9520"/>
    <cellStyle name="Normal 3 2 4 4 3 6" xfId="9521"/>
    <cellStyle name="Normal 3 2 4 4 4" xfId="9522"/>
    <cellStyle name="Normal 3 2 4 4 4 2" xfId="9523"/>
    <cellStyle name="Normal 3 2 4 4 4 2 2" xfId="9524"/>
    <cellStyle name="Normal 3 2 4 4 4 2 2 2" xfId="9525"/>
    <cellStyle name="Normal 3 2 4 4 4 2 2 2 2" xfId="9526"/>
    <cellStyle name="Normal 3 2 4 4 4 2 2 3" xfId="9527"/>
    <cellStyle name="Normal 3 2 4 4 4 2 3" xfId="9528"/>
    <cellStyle name="Normal 3 2 4 4 4 2 3 2" xfId="9529"/>
    <cellStyle name="Normal 3 2 4 4 4 2 4" xfId="9530"/>
    <cellStyle name="Normal 3 2 4 4 4 3" xfId="9531"/>
    <cellStyle name="Normal 3 2 4 4 4 3 2" xfId="9532"/>
    <cellStyle name="Normal 3 2 4 4 4 3 2 2" xfId="9533"/>
    <cellStyle name="Normal 3 2 4 4 4 3 3" xfId="9534"/>
    <cellStyle name="Normal 3 2 4 4 4 4" xfId="9535"/>
    <cellStyle name="Normal 3 2 4 4 4 4 2" xfId="9536"/>
    <cellStyle name="Normal 3 2 4 4 4 5" xfId="9537"/>
    <cellStyle name="Normal 3 2 4 4 5" xfId="9538"/>
    <cellStyle name="Normal 3 2 4 4 5 2" xfId="9539"/>
    <cellStyle name="Normal 3 2 4 4 5 2 2" xfId="9540"/>
    <cellStyle name="Normal 3 2 4 4 5 2 2 2" xfId="9541"/>
    <cellStyle name="Normal 3 2 4 4 5 2 3" xfId="9542"/>
    <cellStyle name="Normal 3 2 4 4 5 3" xfId="9543"/>
    <cellStyle name="Normal 3 2 4 4 5 3 2" xfId="9544"/>
    <cellStyle name="Normal 3 2 4 4 5 4" xfId="9545"/>
    <cellStyle name="Normal 3 2 4 4 6" xfId="9546"/>
    <cellStyle name="Normal 3 2 4 4 6 2" xfId="9547"/>
    <cellStyle name="Normal 3 2 4 4 6 2 2" xfId="9548"/>
    <cellStyle name="Normal 3 2 4 4 6 3" xfId="9549"/>
    <cellStyle name="Normal 3 2 4 4 7" xfId="9550"/>
    <cellStyle name="Normal 3 2 4 4 7 2" xfId="9551"/>
    <cellStyle name="Normal 3 2 4 4 8" xfId="9552"/>
    <cellStyle name="Normal 3 2 4 5" xfId="9553"/>
    <cellStyle name="Normal 3 2 4 5 2" xfId="9554"/>
    <cellStyle name="Normal 3 2 4 5 2 2" xfId="9555"/>
    <cellStyle name="Normal 3 2 4 5 2 2 2" xfId="9556"/>
    <cellStyle name="Normal 3 2 4 5 2 2 2 2" xfId="9557"/>
    <cellStyle name="Normal 3 2 4 5 2 2 2 2 2" xfId="9558"/>
    <cellStyle name="Normal 3 2 4 5 2 2 2 2 2 2" xfId="9559"/>
    <cellStyle name="Normal 3 2 4 5 2 2 2 2 3" xfId="9560"/>
    <cellStyle name="Normal 3 2 4 5 2 2 2 3" xfId="9561"/>
    <cellStyle name="Normal 3 2 4 5 2 2 2 3 2" xfId="9562"/>
    <cellStyle name="Normal 3 2 4 5 2 2 2 4" xfId="9563"/>
    <cellStyle name="Normal 3 2 4 5 2 2 3" xfId="9564"/>
    <cellStyle name="Normal 3 2 4 5 2 2 3 2" xfId="9565"/>
    <cellStyle name="Normal 3 2 4 5 2 2 3 2 2" xfId="9566"/>
    <cellStyle name="Normal 3 2 4 5 2 2 3 3" xfId="9567"/>
    <cellStyle name="Normal 3 2 4 5 2 2 4" xfId="9568"/>
    <cellStyle name="Normal 3 2 4 5 2 2 4 2" xfId="9569"/>
    <cellStyle name="Normal 3 2 4 5 2 2 5" xfId="9570"/>
    <cellStyle name="Normal 3 2 4 5 2 3" xfId="9571"/>
    <cellStyle name="Normal 3 2 4 5 2 3 2" xfId="9572"/>
    <cellStyle name="Normal 3 2 4 5 2 3 2 2" xfId="9573"/>
    <cellStyle name="Normal 3 2 4 5 2 3 2 2 2" xfId="9574"/>
    <cellStyle name="Normal 3 2 4 5 2 3 2 3" xfId="9575"/>
    <cellStyle name="Normal 3 2 4 5 2 3 3" xfId="9576"/>
    <cellStyle name="Normal 3 2 4 5 2 3 3 2" xfId="9577"/>
    <cellStyle name="Normal 3 2 4 5 2 3 4" xfId="9578"/>
    <cellStyle name="Normal 3 2 4 5 2 4" xfId="9579"/>
    <cellStyle name="Normal 3 2 4 5 2 4 2" xfId="9580"/>
    <cellStyle name="Normal 3 2 4 5 2 4 2 2" xfId="9581"/>
    <cellStyle name="Normal 3 2 4 5 2 4 3" xfId="9582"/>
    <cellStyle name="Normal 3 2 4 5 2 5" xfId="9583"/>
    <cellStyle name="Normal 3 2 4 5 2 5 2" xfId="9584"/>
    <cellStyle name="Normal 3 2 4 5 2 6" xfId="9585"/>
    <cellStyle name="Normal 3 2 4 5 3" xfId="9586"/>
    <cellStyle name="Normal 3 2 4 5 3 2" xfId="9587"/>
    <cellStyle name="Normal 3 2 4 5 3 2 2" xfId="9588"/>
    <cellStyle name="Normal 3 2 4 5 3 2 2 2" xfId="9589"/>
    <cellStyle name="Normal 3 2 4 5 3 2 2 2 2" xfId="9590"/>
    <cellStyle name="Normal 3 2 4 5 3 2 2 3" xfId="9591"/>
    <cellStyle name="Normal 3 2 4 5 3 2 3" xfId="9592"/>
    <cellStyle name="Normal 3 2 4 5 3 2 3 2" xfId="9593"/>
    <cellStyle name="Normal 3 2 4 5 3 2 4" xfId="9594"/>
    <cellStyle name="Normal 3 2 4 5 3 3" xfId="9595"/>
    <cellStyle name="Normal 3 2 4 5 3 3 2" xfId="9596"/>
    <cellStyle name="Normal 3 2 4 5 3 3 2 2" xfId="9597"/>
    <cellStyle name="Normal 3 2 4 5 3 3 3" xfId="9598"/>
    <cellStyle name="Normal 3 2 4 5 3 4" xfId="9599"/>
    <cellStyle name="Normal 3 2 4 5 3 4 2" xfId="9600"/>
    <cellStyle name="Normal 3 2 4 5 3 5" xfId="9601"/>
    <cellStyle name="Normal 3 2 4 5 4" xfId="9602"/>
    <cellStyle name="Normal 3 2 4 5 4 2" xfId="9603"/>
    <cellStyle name="Normal 3 2 4 5 4 2 2" xfId="9604"/>
    <cellStyle name="Normal 3 2 4 5 4 2 2 2" xfId="9605"/>
    <cellStyle name="Normal 3 2 4 5 4 2 3" xfId="9606"/>
    <cellStyle name="Normal 3 2 4 5 4 3" xfId="9607"/>
    <cellStyle name="Normal 3 2 4 5 4 3 2" xfId="9608"/>
    <cellStyle name="Normal 3 2 4 5 4 4" xfId="9609"/>
    <cellStyle name="Normal 3 2 4 5 5" xfId="9610"/>
    <cellStyle name="Normal 3 2 4 5 5 2" xfId="9611"/>
    <cellStyle name="Normal 3 2 4 5 5 2 2" xfId="9612"/>
    <cellStyle name="Normal 3 2 4 5 5 3" xfId="9613"/>
    <cellStyle name="Normal 3 2 4 5 6" xfId="9614"/>
    <cellStyle name="Normal 3 2 4 5 6 2" xfId="9615"/>
    <cellStyle name="Normal 3 2 4 5 7" xfId="9616"/>
    <cellStyle name="Normal 3 2 4 6" xfId="9617"/>
    <cellStyle name="Normal 3 2 4 6 2" xfId="9618"/>
    <cellStyle name="Normal 3 2 4 6 2 2" xfId="9619"/>
    <cellStyle name="Normal 3 2 4 6 2 2 2" xfId="9620"/>
    <cellStyle name="Normal 3 2 4 6 2 2 2 2" xfId="9621"/>
    <cellStyle name="Normal 3 2 4 6 2 2 2 2 2" xfId="9622"/>
    <cellStyle name="Normal 3 2 4 6 2 2 2 3" xfId="9623"/>
    <cellStyle name="Normal 3 2 4 6 2 2 3" xfId="9624"/>
    <cellStyle name="Normal 3 2 4 6 2 2 3 2" xfId="9625"/>
    <cellStyle name="Normal 3 2 4 6 2 2 4" xfId="9626"/>
    <cellStyle name="Normal 3 2 4 6 2 3" xfId="9627"/>
    <cellStyle name="Normal 3 2 4 6 2 3 2" xfId="9628"/>
    <cellStyle name="Normal 3 2 4 6 2 3 2 2" xfId="9629"/>
    <cellStyle name="Normal 3 2 4 6 2 3 3" xfId="9630"/>
    <cellStyle name="Normal 3 2 4 6 2 4" xfId="9631"/>
    <cellStyle name="Normal 3 2 4 6 2 4 2" xfId="9632"/>
    <cellStyle name="Normal 3 2 4 6 2 5" xfId="9633"/>
    <cellStyle name="Normal 3 2 4 6 3" xfId="9634"/>
    <cellStyle name="Normal 3 2 4 6 3 2" xfId="9635"/>
    <cellStyle name="Normal 3 2 4 6 3 2 2" xfId="9636"/>
    <cellStyle name="Normal 3 2 4 6 3 2 2 2" xfId="9637"/>
    <cellStyle name="Normal 3 2 4 6 3 2 3" xfId="9638"/>
    <cellStyle name="Normal 3 2 4 6 3 3" xfId="9639"/>
    <cellStyle name="Normal 3 2 4 6 3 3 2" xfId="9640"/>
    <cellStyle name="Normal 3 2 4 6 3 4" xfId="9641"/>
    <cellStyle name="Normal 3 2 4 6 4" xfId="9642"/>
    <cellStyle name="Normal 3 2 4 6 4 2" xfId="9643"/>
    <cellStyle name="Normal 3 2 4 6 4 2 2" xfId="9644"/>
    <cellStyle name="Normal 3 2 4 6 4 3" xfId="9645"/>
    <cellStyle name="Normal 3 2 4 6 5" xfId="9646"/>
    <cellStyle name="Normal 3 2 4 6 5 2" xfId="9647"/>
    <cellStyle name="Normal 3 2 4 6 6" xfId="9648"/>
    <cellStyle name="Normal 3 2 4 7" xfId="9649"/>
    <cellStyle name="Normal 3 2 4 7 2" xfId="9650"/>
    <cellStyle name="Normal 3 2 4 7 2 2" xfId="9651"/>
    <cellStyle name="Normal 3 2 4 7 2 2 2" xfId="9652"/>
    <cellStyle name="Normal 3 2 4 7 2 2 2 2" xfId="9653"/>
    <cellStyle name="Normal 3 2 4 7 2 2 3" xfId="9654"/>
    <cellStyle name="Normal 3 2 4 7 2 3" xfId="9655"/>
    <cellStyle name="Normal 3 2 4 7 2 3 2" xfId="9656"/>
    <cellStyle name="Normal 3 2 4 7 2 4" xfId="9657"/>
    <cellStyle name="Normal 3 2 4 7 3" xfId="9658"/>
    <cellStyle name="Normal 3 2 4 7 3 2" xfId="9659"/>
    <cellStyle name="Normal 3 2 4 7 3 2 2" xfId="9660"/>
    <cellStyle name="Normal 3 2 4 7 3 3" xfId="9661"/>
    <cellStyle name="Normal 3 2 4 7 4" xfId="9662"/>
    <cellStyle name="Normal 3 2 4 7 4 2" xfId="9663"/>
    <cellStyle name="Normal 3 2 4 7 5" xfId="9664"/>
    <cellStyle name="Normal 3 2 4 8" xfId="9665"/>
    <cellStyle name="Normal 3 2 4 8 2" xfId="9666"/>
    <cellStyle name="Normal 3 2 4 8 2 2" xfId="9667"/>
    <cellStyle name="Normal 3 2 4 8 2 2 2" xfId="9668"/>
    <cellStyle name="Normal 3 2 4 8 2 3" xfId="9669"/>
    <cellStyle name="Normal 3 2 4 8 3" xfId="9670"/>
    <cellStyle name="Normal 3 2 4 8 3 2" xfId="9671"/>
    <cellStyle name="Normal 3 2 4 8 4" xfId="9672"/>
    <cellStyle name="Normal 3 2 4 9" xfId="9673"/>
    <cellStyle name="Normal 3 2 4 9 2" xfId="9674"/>
    <cellStyle name="Normal 3 2 4 9 2 2" xfId="9675"/>
    <cellStyle name="Normal 3 2 4 9 3" xfId="9676"/>
    <cellStyle name="Normal 3 2 5" xfId="9677"/>
    <cellStyle name="Normal 3 2 5 10" xfId="9678"/>
    <cellStyle name="Normal 3 2 5 2" xfId="9679"/>
    <cellStyle name="Normal 3 2 5 2 2" xfId="9680"/>
    <cellStyle name="Normal 3 2 5 2 2 2" xfId="9681"/>
    <cellStyle name="Normal 3 2 5 2 2 2 2" xfId="9682"/>
    <cellStyle name="Normal 3 2 5 2 2 2 2 2" xfId="9683"/>
    <cellStyle name="Normal 3 2 5 2 2 2 2 2 2" xfId="9684"/>
    <cellStyle name="Normal 3 2 5 2 2 2 2 2 2 2" xfId="9685"/>
    <cellStyle name="Normal 3 2 5 2 2 2 2 2 2 2 2" xfId="9686"/>
    <cellStyle name="Normal 3 2 5 2 2 2 2 2 2 2 2 2" xfId="9687"/>
    <cellStyle name="Normal 3 2 5 2 2 2 2 2 2 2 3" xfId="9688"/>
    <cellStyle name="Normal 3 2 5 2 2 2 2 2 2 3" xfId="9689"/>
    <cellStyle name="Normal 3 2 5 2 2 2 2 2 2 3 2" xfId="9690"/>
    <cellStyle name="Normal 3 2 5 2 2 2 2 2 2 4" xfId="9691"/>
    <cellStyle name="Normal 3 2 5 2 2 2 2 2 3" xfId="9692"/>
    <cellStyle name="Normal 3 2 5 2 2 2 2 2 3 2" xfId="9693"/>
    <cellStyle name="Normal 3 2 5 2 2 2 2 2 3 2 2" xfId="9694"/>
    <cellStyle name="Normal 3 2 5 2 2 2 2 2 3 3" xfId="9695"/>
    <cellStyle name="Normal 3 2 5 2 2 2 2 2 4" xfId="9696"/>
    <cellStyle name="Normal 3 2 5 2 2 2 2 2 4 2" xfId="9697"/>
    <cellStyle name="Normal 3 2 5 2 2 2 2 2 5" xfId="9698"/>
    <cellStyle name="Normal 3 2 5 2 2 2 2 3" xfId="9699"/>
    <cellStyle name="Normal 3 2 5 2 2 2 2 3 2" xfId="9700"/>
    <cellStyle name="Normal 3 2 5 2 2 2 2 3 2 2" xfId="9701"/>
    <cellStyle name="Normal 3 2 5 2 2 2 2 3 2 2 2" xfId="9702"/>
    <cellStyle name="Normal 3 2 5 2 2 2 2 3 2 3" xfId="9703"/>
    <cellStyle name="Normal 3 2 5 2 2 2 2 3 3" xfId="9704"/>
    <cellStyle name="Normal 3 2 5 2 2 2 2 3 3 2" xfId="9705"/>
    <cellStyle name="Normal 3 2 5 2 2 2 2 3 4" xfId="9706"/>
    <cellStyle name="Normal 3 2 5 2 2 2 2 4" xfId="9707"/>
    <cellStyle name="Normal 3 2 5 2 2 2 2 4 2" xfId="9708"/>
    <cellStyle name="Normal 3 2 5 2 2 2 2 4 2 2" xfId="9709"/>
    <cellStyle name="Normal 3 2 5 2 2 2 2 4 3" xfId="9710"/>
    <cellStyle name="Normal 3 2 5 2 2 2 2 5" xfId="9711"/>
    <cellStyle name="Normal 3 2 5 2 2 2 2 5 2" xfId="9712"/>
    <cellStyle name="Normal 3 2 5 2 2 2 2 6" xfId="9713"/>
    <cellStyle name="Normal 3 2 5 2 2 2 3" xfId="9714"/>
    <cellStyle name="Normal 3 2 5 2 2 2 3 2" xfId="9715"/>
    <cellStyle name="Normal 3 2 5 2 2 2 3 2 2" xfId="9716"/>
    <cellStyle name="Normal 3 2 5 2 2 2 3 2 2 2" xfId="9717"/>
    <cellStyle name="Normal 3 2 5 2 2 2 3 2 2 2 2" xfId="9718"/>
    <cellStyle name="Normal 3 2 5 2 2 2 3 2 2 3" xfId="9719"/>
    <cellStyle name="Normal 3 2 5 2 2 2 3 2 3" xfId="9720"/>
    <cellStyle name="Normal 3 2 5 2 2 2 3 2 3 2" xfId="9721"/>
    <cellStyle name="Normal 3 2 5 2 2 2 3 2 4" xfId="9722"/>
    <cellStyle name="Normal 3 2 5 2 2 2 3 3" xfId="9723"/>
    <cellStyle name="Normal 3 2 5 2 2 2 3 3 2" xfId="9724"/>
    <cellStyle name="Normal 3 2 5 2 2 2 3 3 2 2" xfId="9725"/>
    <cellStyle name="Normal 3 2 5 2 2 2 3 3 3" xfId="9726"/>
    <cellStyle name="Normal 3 2 5 2 2 2 3 4" xfId="9727"/>
    <cellStyle name="Normal 3 2 5 2 2 2 3 4 2" xfId="9728"/>
    <cellStyle name="Normal 3 2 5 2 2 2 3 5" xfId="9729"/>
    <cellStyle name="Normal 3 2 5 2 2 2 4" xfId="9730"/>
    <cellStyle name="Normal 3 2 5 2 2 2 4 2" xfId="9731"/>
    <cellStyle name="Normal 3 2 5 2 2 2 4 2 2" xfId="9732"/>
    <cellStyle name="Normal 3 2 5 2 2 2 4 2 2 2" xfId="9733"/>
    <cellStyle name="Normal 3 2 5 2 2 2 4 2 3" xfId="9734"/>
    <cellStyle name="Normal 3 2 5 2 2 2 4 3" xfId="9735"/>
    <cellStyle name="Normal 3 2 5 2 2 2 4 3 2" xfId="9736"/>
    <cellStyle name="Normal 3 2 5 2 2 2 4 4" xfId="9737"/>
    <cellStyle name="Normal 3 2 5 2 2 2 5" xfId="9738"/>
    <cellStyle name="Normal 3 2 5 2 2 2 5 2" xfId="9739"/>
    <cellStyle name="Normal 3 2 5 2 2 2 5 2 2" xfId="9740"/>
    <cellStyle name="Normal 3 2 5 2 2 2 5 3" xfId="9741"/>
    <cellStyle name="Normal 3 2 5 2 2 2 6" xfId="9742"/>
    <cellStyle name="Normal 3 2 5 2 2 2 6 2" xfId="9743"/>
    <cellStyle name="Normal 3 2 5 2 2 2 7" xfId="9744"/>
    <cellStyle name="Normal 3 2 5 2 2 3" xfId="9745"/>
    <cellStyle name="Normal 3 2 5 2 2 3 2" xfId="9746"/>
    <cellStyle name="Normal 3 2 5 2 2 3 2 2" xfId="9747"/>
    <cellStyle name="Normal 3 2 5 2 2 3 2 2 2" xfId="9748"/>
    <cellStyle name="Normal 3 2 5 2 2 3 2 2 2 2" xfId="9749"/>
    <cellStyle name="Normal 3 2 5 2 2 3 2 2 2 2 2" xfId="9750"/>
    <cellStyle name="Normal 3 2 5 2 2 3 2 2 2 3" xfId="9751"/>
    <cellStyle name="Normal 3 2 5 2 2 3 2 2 3" xfId="9752"/>
    <cellStyle name="Normal 3 2 5 2 2 3 2 2 3 2" xfId="9753"/>
    <cellStyle name="Normal 3 2 5 2 2 3 2 2 4" xfId="9754"/>
    <cellStyle name="Normal 3 2 5 2 2 3 2 3" xfId="9755"/>
    <cellStyle name="Normal 3 2 5 2 2 3 2 3 2" xfId="9756"/>
    <cellStyle name="Normal 3 2 5 2 2 3 2 3 2 2" xfId="9757"/>
    <cellStyle name="Normal 3 2 5 2 2 3 2 3 3" xfId="9758"/>
    <cellStyle name="Normal 3 2 5 2 2 3 2 4" xfId="9759"/>
    <cellStyle name="Normal 3 2 5 2 2 3 2 4 2" xfId="9760"/>
    <cellStyle name="Normal 3 2 5 2 2 3 2 5" xfId="9761"/>
    <cellStyle name="Normal 3 2 5 2 2 3 3" xfId="9762"/>
    <cellStyle name="Normal 3 2 5 2 2 3 3 2" xfId="9763"/>
    <cellStyle name="Normal 3 2 5 2 2 3 3 2 2" xfId="9764"/>
    <cellStyle name="Normal 3 2 5 2 2 3 3 2 2 2" xfId="9765"/>
    <cellStyle name="Normal 3 2 5 2 2 3 3 2 3" xfId="9766"/>
    <cellStyle name="Normal 3 2 5 2 2 3 3 3" xfId="9767"/>
    <cellStyle name="Normal 3 2 5 2 2 3 3 3 2" xfId="9768"/>
    <cellStyle name="Normal 3 2 5 2 2 3 3 4" xfId="9769"/>
    <cellStyle name="Normal 3 2 5 2 2 3 4" xfId="9770"/>
    <cellStyle name="Normal 3 2 5 2 2 3 4 2" xfId="9771"/>
    <cellStyle name="Normal 3 2 5 2 2 3 4 2 2" xfId="9772"/>
    <cellStyle name="Normal 3 2 5 2 2 3 4 3" xfId="9773"/>
    <cellStyle name="Normal 3 2 5 2 2 3 5" xfId="9774"/>
    <cellStyle name="Normal 3 2 5 2 2 3 5 2" xfId="9775"/>
    <cellStyle name="Normal 3 2 5 2 2 3 6" xfId="9776"/>
    <cellStyle name="Normal 3 2 5 2 2 4" xfId="9777"/>
    <cellStyle name="Normal 3 2 5 2 2 4 2" xfId="9778"/>
    <cellStyle name="Normal 3 2 5 2 2 4 2 2" xfId="9779"/>
    <cellStyle name="Normal 3 2 5 2 2 4 2 2 2" xfId="9780"/>
    <cellStyle name="Normal 3 2 5 2 2 4 2 2 2 2" xfId="9781"/>
    <cellStyle name="Normal 3 2 5 2 2 4 2 2 3" xfId="9782"/>
    <cellStyle name="Normal 3 2 5 2 2 4 2 3" xfId="9783"/>
    <cellStyle name="Normal 3 2 5 2 2 4 2 3 2" xfId="9784"/>
    <cellStyle name="Normal 3 2 5 2 2 4 2 4" xfId="9785"/>
    <cellStyle name="Normal 3 2 5 2 2 4 3" xfId="9786"/>
    <cellStyle name="Normal 3 2 5 2 2 4 3 2" xfId="9787"/>
    <cellStyle name="Normal 3 2 5 2 2 4 3 2 2" xfId="9788"/>
    <cellStyle name="Normal 3 2 5 2 2 4 3 3" xfId="9789"/>
    <cellStyle name="Normal 3 2 5 2 2 4 4" xfId="9790"/>
    <cellStyle name="Normal 3 2 5 2 2 4 4 2" xfId="9791"/>
    <cellStyle name="Normal 3 2 5 2 2 4 5" xfId="9792"/>
    <cellStyle name="Normal 3 2 5 2 2 5" xfId="9793"/>
    <cellStyle name="Normal 3 2 5 2 2 5 2" xfId="9794"/>
    <cellStyle name="Normal 3 2 5 2 2 5 2 2" xfId="9795"/>
    <cellStyle name="Normal 3 2 5 2 2 5 2 2 2" xfId="9796"/>
    <cellStyle name="Normal 3 2 5 2 2 5 2 3" xfId="9797"/>
    <cellStyle name="Normal 3 2 5 2 2 5 3" xfId="9798"/>
    <cellStyle name="Normal 3 2 5 2 2 5 3 2" xfId="9799"/>
    <cellStyle name="Normal 3 2 5 2 2 5 4" xfId="9800"/>
    <cellStyle name="Normal 3 2 5 2 2 6" xfId="9801"/>
    <cellStyle name="Normal 3 2 5 2 2 6 2" xfId="9802"/>
    <cellStyle name="Normal 3 2 5 2 2 6 2 2" xfId="9803"/>
    <cellStyle name="Normal 3 2 5 2 2 6 3" xfId="9804"/>
    <cellStyle name="Normal 3 2 5 2 2 7" xfId="9805"/>
    <cellStyle name="Normal 3 2 5 2 2 7 2" xfId="9806"/>
    <cellStyle name="Normal 3 2 5 2 2 8" xfId="9807"/>
    <cellStyle name="Normal 3 2 5 2 3" xfId="9808"/>
    <cellStyle name="Normal 3 2 5 2 3 2" xfId="9809"/>
    <cellStyle name="Normal 3 2 5 2 3 2 2" xfId="9810"/>
    <cellStyle name="Normal 3 2 5 2 3 2 2 2" xfId="9811"/>
    <cellStyle name="Normal 3 2 5 2 3 2 2 2 2" xfId="9812"/>
    <cellStyle name="Normal 3 2 5 2 3 2 2 2 2 2" xfId="9813"/>
    <cellStyle name="Normal 3 2 5 2 3 2 2 2 2 2 2" xfId="9814"/>
    <cellStyle name="Normal 3 2 5 2 3 2 2 2 2 3" xfId="9815"/>
    <cellStyle name="Normal 3 2 5 2 3 2 2 2 3" xfId="9816"/>
    <cellStyle name="Normal 3 2 5 2 3 2 2 2 3 2" xfId="9817"/>
    <cellStyle name="Normal 3 2 5 2 3 2 2 2 4" xfId="9818"/>
    <cellStyle name="Normal 3 2 5 2 3 2 2 3" xfId="9819"/>
    <cellStyle name="Normal 3 2 5 2 3 2 2 3 2" xfId="9820"/>
    <cellStyle name="Normal 3 2 5 2 3 2 2 3 2 2" xfId="9821"/>
    <cellStyle name="Normal 3 2 5 2 3 2 2 3 3" xfId="9822"/>
    <cellStyle name="Normal 3 2 5 2 3 2 2 4" xfId="9823"/>
    <cellStyle name="Normal 3 2 5 2 3 2 2 4 2" xfId="9824"/>
    <cellStyle name="Normal 3 2 5 2 3 2 2 5" xfId="9825"/>
    <cellStyle name="Normal 3 2 5 2 3 2 3" xfId="9826"/>
    <cellStyle name="Normal 3 2 5 2 3 2 3 2" xfId="9827"/>
    <cellStyle name="Normal 3 2 5 2 3 2 3 2 2" xfId="9828"/>
    <cellStyle name="Normal 3 2 5 2 3 2 3 2 2 2" xfId="9829"/>
    <cellStyle name="Normal 3 2 5 2 3 2 3 2 3" xfId="9830"/>
    <cellStyle name="Normal 3 2 5 2 3 2 3 3" xfId="9831"/>
    <cellStyle name="Normal 3 2 5 2 3 2 3 3 2" xfId="9832"/>
    <cellStyle name="Normal 3 2 5 2 3 2 3 4" xfId="9833"/>
    <cellStyle name="Normal 3 2 5 2 3 2 4" xfId="9834"/>
    <cellStyle name="Normal 3 2 5 2 3 2 4 2" xfId="9835"/>
    <cellStyle name="Normal 3 2 5 2 3 2 4 2 2" xfId="9836"/>
    <cellStyle name="Normal 3 2 5 2 3 2 4 3" xfId="9837"/>
    <cellStyle name="Normal 3 2 5 2 3 2 5" xfId="9838"/>
    <cellStyle name="Normal 3 2 5 2 3 2 5 2" xfId="9839"/>
    <cellStyle name="Normal 3 2 5 2 3 2 6" xfId="9840"/>
    <cellStyle name="Normal 3 2 5 2 3 3" xfId="9841"/>
    <cellStyle name="Normal 3 2 5 2 3 3 2" xfId="9842"/>
    <cellStyle name="Normal 3 2 5 2 3 3 2 2" xfId="9843"/>
    <cellStyle name="Normal 3 2 5 2 3 3 2 2 2" xfId="9844"/>
    <cellStyle name="Normal 3 2 5 2 3 3 2 2 2 2" xfId="9845"/>
    <cellStyle name="Normal 3 2 5 2 3 3 2 2 3" xfId="9846"/>
    <cellStyle name="Normal 3 2 5 2 3 3 2 3" xfId="9847"/>
    <cellStyle name="Normal 3 2 5 2 3 3 2 3 2" xfId="9848"/>
    <cellStyle name="Normal 3 2 5 2 3 3 2 4" xfId="9849"/>
    <cellStyle name="Normal 3 2 5 2 3 3 3" xfId="9850"/>
    <cellStyle name="Normal 3 2 5 2 3 3 3 2" xfId="9851"/>
    <cellStyle name="Normal 3 2 5 2 3 3 3 2 2" xfId="9852"/>
    <cellStyle name="Normal 3 2 5 2 3 3 3 3" xfId="9853"/>
    <cellStyle name="Normal 3 2 5 2 3 3 4" xfId="9854"/>
    <cellStyle name="Normal 3 2 5 2 3 3 4 2" xfId="9855"/>
    <cellStyle name="Normal 3 2 5 2 3 3 5" xfId="9856"/>
    <cellStyle name="Normal 3 2 5 2 3 4" xfId="9857"/>
    <cellStyle name="Normal 3 2 5 2 3 4 2" xfId="9858"/>
    <cellStyle name="Normal 3 2 5 2 3 4 2 2" xfId="9859"/>
    <cellStyle name="Normal 3 2 5 2 3 4 2 2 2" xfId="9860"/>
    <cellStyle name="Normal 3 2 5 2 3 4 2 3" xfId="9861"/>
    <cellStyle name="Normal 3 2 5 2 3 4 3" xfId="9862"/>
    <cellStyle name="Normal 3 2 5 2 3 4 3 2" xfId="9863"/>
    <cellStyle name="Normal 3 2 5 2 3 4 4" xfId="9864"/>
    <cellStyle name="Normal 3 2 5 2 3 5" xfId="9865"/>
    <cellStyle name="Normal 3 2 5 2 3 5 2" xfId="9866"/>
    <cellStyle name="Normal 3 2 5 2 3 5 2 2" xfId="9867"/>
    <cellStyle name="Normal 3 2 5 2 3 5 3" xfId="9868"/>
    <cellStyle name="Normal 3 2 5 2 3 6" xfId="9869"/>
    <cellStyle name="Normal 3 2 5 2 3 6 2" xfId="9870"/>
    <cellStyle name="Normal 3 2 5 2 3 7" xfId="9871"/>
    <cellStyle name="Normal 3 2 5 2 4" xfId="9872"/>
    <cellStyle name="Normal 3 2 5 2 4 2" xfId="9873"/>
    <cellStyle name="Normal 3 2 5 2 4 2 2" xfId="9874"/>
    <cellStyle name="Normal 3 2 5 2 4 2 2 2" xfId="9875"/>
    <cellStyle name="Normal 3 2 5 2 4 2 2 2 2" xfId="9876"/>
    <cellStyle name="Normal 3 2 5 2 4 2 2 2 2 2" xfId="9877"/>
    <cellStyle name="Normal 3 2 5 2 4 2 2 2 3" xfId="9878"/>
    <cellStyle name="Normal 3 2 5 2 4 2 2 3" xfId="9879"/>
    <cellStyle name="Normal 3 2 5 2 4 2 2 3 2" xfId="9880"/>
    <cellStyle name="Normal 3 2 5 2 4 2 2 4" xfId="9881"/>
    <cellStyle name="Normal 3 2 5 2 4 2 3" xfId="9882"/>
    <cellStyle name="Normal 3 2 5 2 4 2 3 2" xfId="9883"/>
    <cellStyle name="Normal 3 2 5 2 4 2 3 2 2" xfId="9884"/>
    <cellStyle name="Normal 3 2 5 2 4 2 3 3" xfId="9885"/>
    <cellStyle name="Normal 3 2 5 2 4 2 4" xfId="9886"/>
    <cellStyle name="Normal 3 2 5 2 4 2 4 2" xfId="9887"/>
    <cellStyle name="Normal 3 2 5 2 4 2 5" xfId="9888"/>
    <cellStyle name="Normal 3 2 5 2 4 3" xfId="9889"/>
    <cellStyle name="Normal 3 2 5 2 4 3 2" xfId="9890"/>
    <cellStyle name="Normal 3 2 5 2 4 3 2 2" xfId="9891"/>
    <cellStyle name="Normal 3 2 5 2 4 3 2 2 2" xfId="9892"/>
    <cellStyle name="Normal 3 2 5 2 4 3 2 3" xfId="9893"/>
    <cellStyle name="Normal 3 2 5 2 4 3 3" xfId="9894"/>
    <cellStyle name="Normal 3 2 5 2 4 3 3 2" xfId="9895"/>
    <cellStyle name="Normal 3 2 5 2 4 3 4" xfId="9896"/>
    <cellStyle name="Normal 3 2 5 2 4 4" xfId="9897"/>
    <cellStyle name="Normal 3 2 5 2 4 4 2" xfId="9898"/>
    <cellStyle name="Normal 3 2 5 2 4 4 2 2" xfId="9899"/>
    <cellStyle name="Normal 3 2 5 2 4 4 3" xfId="9900"/>
    <cellStyle name="Normal 3 2 5 2 4 5" xfId="9901"/>
    <cellStyle name="Normal 3 2 5 2 4 5 2" xfId="9902"/>
    <cellStyle name="Normal 3 2 5 2 4 6" xfId="9903"/>
    <cellStyle name="Normal 3 2 5 2 5" xfId="9904"/>
    <cellStyle name="Normal 3 2 5 2 5 2" xfId="9905"/>
    <cellStyle name="Normal 3 2 5 2 5 2 2" xfId="9906"/>
    <cellStyle name="Normal 3 2 5 2 5 2 2 2" xfId="9907"/>
    <cellStyle name="Normal 3 2 5 2 5 2 2 2 2" xfId="9908"/>
    <cellStyle name="Normal 3 2 5 2 5 2 2 3" xfId="9909"/>
    <cellStyle name="Normal 3 2 5 2 5 2 3" xfId="9910"/>
    <cellStyle name="Normal 3 2 5 2 5 2 3 2" xfId="9911"/>
    <cellStyle name="Normal 3 2 5 2 5 2 4" xfId="9912"/>
    <cellStyle name="Normal 3 2 5 2 5 3" xfId="9913"/>
    <cellStyle name="Normal 3 2 5 2 5 3 2" xfId="9914"/>
    <cellStyle name="Normal 3 2 5 2 5 3 2 2" xfId="9915"/>
    <cellStyle name="Normal 3 2 5 2 5 3 3" xfId="9916"/>
    <cellStyle name="Normal 3 2 5 2 5 4" xfId="9917"/>
    <cellStyle name="Normal 3 2 5 2 5 4 2" xfId="9918"/>
    <cellStyle name="Normal 3 2 5 2 5 5" xfId="9919"/>
    <cellStyle name="Normal 3 2 5 2 6" xfId="9920"/>
    <cellStyle name="Normal 3 2 5 2 6 2" xfId="9921"/>
    <cellStyle name="Normal 3 2 5 2 6 2 2" xfId="9922"/>
    <cellStyle name="Normal 3 2 5 2 6 2 2 2" xfId="9923"/>
    <cellStyle name="Normal 3 2 5 2 6 2 3" xfId="9924"/>
    <cellStyle name="Normal 3 2 5 2 6 3" xfId="9925"/>
    <cellStyle name="Normal 3 2 5 2 6 3 2" xfId="9926"/>
    <cellStyle name="Normal 3 2 5 2 6 4" xfId="9927"/>
    <cellStyle name="Normal 3 2 5 2 7" xfId="9928"/>
    <cellStyle name="Normal 3 2 5 2 7 2" xfId="9929"/>
    <cellStyle name="Normal 3 2 5 2 7 2 2" xfId="9930"/>
    <cellStyle name="Normal 3 2 5 2 7 3" xfId="9931"/>
    <cellStyle name="Normal 3 2 5 2 8" xfId="9932"/>
    <cellStyle name="Normal 3 2 5 2 8 2" xfId="9933"/>
    <cellStyle name="Normal 3 2 5 2 9" xfId="9934"/>
    <cellStyle name="Normal 3 2 5 3" xfId="9935"/>
    <cellStyle name="Normal 3 2 5 3 2" xfId="9936"/>
    <cellStyle name="Normal 3 2 5 3 2 2" xfId="9937"/>
    <cellStyle name="Normal 3 2 5 3 2 2 2" xfId="9938"/>
    <cellStyle name="Normal 3 2 5 3 2 2 2 2" xfId="9939"/>
    <cellStyle name="Normal 3 2 5 3 2 2 2 2 2" xfId="9940"/>
    <cellStyle name="Normal 3 2 5 3 2 2 2 2 2 2" xfId="9941"/>
    <cellStyle name="Normal 3 2 5 3 2 2 2 2 2 2 2" xfId="9942"/>
    <cellStyle name="Normal 3 2 5 3 2 2 2 2 2 3" xfId="9943"/>
    <cellStyle name="Normal 3 2 5 3 2 2 2 2 3" xfId="9944"/>
    <cellStyle name="Normal 3 2 5 3 2 2 2 2 3 2" xfId="9945"/>
    <cellStyle name="Normal 3 2 5 3 2 2 2 2 4" xfId="9946"/>
    <cellStyle name="Normal 3 2 5 3 2 2 2 3" xfId="9947"/>
    <cellStyle name="Normal 3 2 5 3 2 2 2 3 2" xfId="9948"/>
    <cellStyle name="Normal 3 2 5 3 2 2 2 3 2 2" xfId="9949"/>
    <cellStyle name="Normal 3 2 5 3 2 2 2 3 3" xfId="9950"/>
    <cellStyle name="Normal 3 2 5 3 2 2 2 4" xfId="9951"/>
    <cellStyle name="Normal 3 2 5 3 2 2 2 4 2" xfId="9952"/>
    <cellStyle name="Normal 3 2 5 3 2 2 2 5" xfId="9953"/>
    <cellStyle name="Normal 3 2 5 3 2 2 3" xfId="9954"/>
    <cellStyle name="Normal 3 2 5 3 2 2 3 2" xfId="9955"/>
    <cellStyle name="Normal 3 2 5 3 2 2 3 2 2" xfId="9956"/>
    <cellStyle name="Normal 3 2 5 3 2 2 3 2 2 2" xfId="9957"/>
    <cellStyle name="Normal 3 2 5 3 2 2 3 2 3" xfId="9958"/>
    <cellStyle name="Normal 3 2 5 3 2 2 3 3" xfId="9959"/>
    <cellStyle name="Normal 3 2 5 3 2 2 3 3 2" xfId="9960"/>
    <cellStyle name="Normal 3 2 5 3 2 2 3 4" xfId="9961"/>
    <cellStyle name="Normal 3 2 5 3 2 2 4" xfId="9962"/>
    <cellStyle name="Normal 3 2 5 3 2 2 4 2" xfId="9963"/>
    <cellStyle name="Normal 3 2 5 3 2 2 4 2 2" xfId="9964"/>
    <cellStyle name="Normal 3 2 5 3 2 2 4 3" xfId="9965"/>
    <cellStyle name="Normal 3 2 5 3 2 2 5" xfId="9966"/>
    <cellStyle name="Normal 3 2 5 3 2 2 5 2" xfId="9967"/>
    <cellStyle name="Normal 3 2 5 3 2 2 6" xfId="9968"/>
    <cellStyle name="Normal 3 2 5 3 2 3" xfId="9969"/>
    <cellStyle name="Normal 3 2 5 3 2 3 2" xfId="9970"/>
    <cellStyle name="Normal 3 2 5 3 2 3 2 2" xfId="9971"/>
    <cellStyle name="Normal 3 2 5 3 2 3 2 2 2" xfId="9972"/>
    <cellStyle name="Normal 3 2 5 3 2 3 2 2 2 2" xfId="9973"/>
    <cellStyle name="Normal 3 2 5 3 2 3 2 2 3" xfId="9974"/>
    <cellStyle name="Normal 3 2 5 3 2 3 2 3" xfId="9975"/>
    <cellStyle name="Normal 3 2 5 3 2 3 2 3 2" xfId="9976"/>
    <cellStyle name="Normal 3 2 5 3 2 3 2 4" xfId="9977"/>
    <cellStyle name="Normal 3 2 5 3 2 3 3" xfId="9978"/>
    <cellStyle name="Normal 3 2 5 3 2 3 3 2" xfId="9979"/>
    <cellStyle name="Normal 3 2 5 3 2 3 3 2 2" xfId="9980"/>
    <cellStyle name="Normal 3 2 5 3 2 3 3 3" xfId="9981"/>
    <cellStyle name="Normal 3 2 5 3 2 3 4" xfId="9982"/>
    <cellStyle name="Normal 3 2 5 3 2 3 4 2" xfId="9983"/>
    <cellStyle name="Normal 3 2 5 3 2 3 5" xfId="9984"/>
    <cellStyle name="Normal 3 2 5 3 2 4" xfId="9985"/>
    <cellStyle name="Normal 3 2 5 3 2 4 2" xfId="9986"/>
    <cellStyle name="Normal 3 2 5 3 2 4 2 2" xfId="9987"/>
    <cellStyle name="Normal 3 2 5 3 2 4 2 2 2" xfId="9988"/>
    <cellStyle name="Normal 3 2 5 3 2 4 2 3" xfId="9989"/>
    <cellStyle name="Normal 3 2 5 3 2 4 3" xfId="9990"/>
    <cellStyle name="Normal 3 2 5 3 2 4 3 2" xfId="9991"/>
    <cellStyle name="Normal 3 2 5 3 2 4 4" xfId="9992"/>
    <cellStyle name="Normal 3 2 5 3 2 5" xfId="9993"/>
    <cellStyle name="Normal 3 2 5 3 2 5 2" xfId="9994"/>
    <cellStyle name="Normal 3 2 5 3 2 5 2 2" xfId="9995"/>
    <cellStyle name="Normal 3 2 5 3 2 5 3" xfId="9996"/>
    <cellStyle name="Normal 3 2 5 3 2 6" xfId="9997"/>
    <cellStyle name="Normal 3 2 5 3 2 6 2" xfId="9998"/>
    <cellStyle name="Normal 3 2 5 3 2 7" xfId="9999"/>
    <cellStyle name="Normal 3 2 5 3 3" xfId="10000"/>
    <cellStyle name="Normal 3 2 5 3 3 2" xfId="10001"/>
    <cellStyle name="Normal 3 2 5 3 3 2 2" xfId="10002"/>
    <cellStyle name="Normal 3 2 5 3 3 2 2 2" xfId="10003"/>
    <cellStyle name="Normal 3 2 5 3 3 2 2 2 2" xfId="10004"/>
    <cellStyle name="Normal 3 2 5 3 3 2 2 2 2 2" xfId="10005"/>
    <cellStyle name="Normal 3 2 5 3 3 2 2 2 3" xfId="10006"/>
    <cellStyle name="Normal 3 2 5 3 3 2 2 3" xfId="10007"/>
    <cellStyle name="Normal 3 2 5 3 3 2 2 3 2" xfId="10008"/>
    <cellStyle name="Normal 3 2 5 3 3 2 2 4" xfId="10009"/>
    <cellStyle name="Normal 3 2 5 3 3 2 3" xfId="10010"/>
    <cellStyle name="Normal 3 2 5 3 3 2 3 2" xfId="10011"/>
    <cellStyle name="Normal 3 2 5 3 3 2 3 2 2" xfId="10012"/>
    <cellStyle name="Normal 3 2 5 3 3 2 3 3" xfId="10013"/>
    <cellStyle name="Normal 3 2 5 3 3 2 4" xfId="10014"/>
    <cellStyle name="Normal 3 2 5 3 3 2 4 2" xfId="10015"/>
    <cellStyle name="Normal 3 2 5 3 3 2 5" xfId="10016"/>
    <cellStyle name="Normal 3 2 5 3 3 3" xfId="10017"/>
    <cellStyle name="Normal 3 2 5 3 3 3 2" xfId="10018"/>
    <cellStyle name="Normal 3 2 5 3 3 3 2 2" xfId="10019"/>
    <cellStyle name="Normal 3 2 5 3 3 3 2 2 2" xfId="10020"/>
    <cellStyle name="Normal 3 2 5 3 3 3 2 3" xfId="10021"/>
    <cellStyle name="Normal 3 2 5 3 3 3 3" xfId="10022"/>
    <cellStyle name="Normal 3 2 5 3 3 3 3 2" xfId="10023"/>
    <cellStyle name="Normal 3 2 5 3 3 3 4" xfId="10024"/>
    <cellStyle name="Normal 3 2 5 3 3 4" xfId="10025"/>
    <cellStyle name="Normal 3 2 5 3 3 4 2" xfId="10026"/>
    <cellStyle name="Normal 3 2 5 3 3 4 2 2" xfId="10027"/>
    <cellStyle name="Normal 3 2 5 3 3 4 3" xfId="10028"/>
    <cellStyle name="Normal 3 2 5 3 3 5" xfId="10029"/>
    <cellStyle name="Normal 3 2 5 3 3 5 2" xfId="10030"/>
    <cellStyle name="Normal 3 2 5 3 3 6" xfId="10031"/>
    <cellStyle name="Normal 3 2 5 3 4" xfId="10032"/>
    <cellStyle name="Normal 3 2 5 3 4 2" xfId="10033"/>
    <cellStyle name="Normal 3 2 5 3 4 2 2" xfId="10034"/>
    <cellStyle name="Normal 3 2 5 3 4 2 2 2" xfId="10035"/>
    <cellStyle name="Normal 3 2 5 3 4 2 2 2 2" xfId="10036"/>
    <cellStyle name="Normal 3 2 5 3 4 2 2 3" xfId="10037"/>
    <cellStyle name="Normal 3 2 5 3 4 2 3" xfId="10038"/>
    <cellStyle name="Normal 3 2 5 3 4 2 3 2" xfId="10039"/>
    <cellStyle name="Normal 3 2 5 3 4 2 4" xfId="10040"/>
    <cellStyle name="Normal 3 2 5 3 4 3" xfId="10041"/>
    <cellStyle name="Normal 3 2 5 3 4 3 2" xfId="10042"/>
    <cellStyle name="Normal 3 2 5 3 4 3 2 2" xfId="10043"/>
    <cellStyle name="Normal 3 2 5 3 4 3 3" xfId="10044"/>
    <cellStyle name="Normal 3 2 5 3 4 4" xfId="10045"/>
    <cellStyle name="Normal 3 2 5 3 4 4 2" xfId="10046"/>
    <cellStyle name="Normal 3 2 5 3 4 5" xfId="10047"/>
    <cellStyle name="Normal 3 2 5 3 5" xfId="10048"/>
    <cellStyle name="Normal 3 2 5 3 5 2" xfId="10049"/>
    <cellStyle name="Normal 3 2 5 3 5 2 2" xfId="10050"/>
    <cellStyle name="Normal 3 2 5 3 5 2 2 2" xfId="10051"/>
    <cellStyle name="Normal 3 2 5 3 5 2 3" xfId="10052"/>
    <cellStyle name="Normal 3 2 5 3 5 3" xfId="10053"/>
    <cellStyle name="Normal 3 2 5 3 5 3 2" xfId="10054"/>
    <cellStyle name="Normal 3 2 5 3 5 4" xfId="10055"/>
    <cellStyle name="Normal 3 2 5 3 6" xfId="10056"/>
    <cellStyle name="Normal 3 2 5 3 6 2" xfId="10057"/>
    <cellStyle name="Normal 3 2 5 3 6 2 2" xfId="10058"/>
    <cellStyle name="Normal 3 2 5 3 6 3" xfId="10059"/>
    <cellStyle name="Normal 3 2 5 3 7" xfId="10060"/>
    <cellStyle name="Normal 3 2 5 3 7 2" xfId="10061"/>
    <cellStyle name="Normal 3 2 5 3 8" xfId="10062"/>
    <cellStyle name="Normal 3 2 5 4" xfId="10063"/>
    <cellStyle name="Normal 3 2 5 4 2" xfId="10064"/>
    <cellStyle name="Normal 3 2 5 4 2 2" xfId="10065"/>
    <cellStyle name="Normal 3 2 5 4 2 2 2" xfId="10066"/>
    <cellStyle name="Normal 3 2 5 4 2 2 2 2" xfId="10067"/>
    <cellStyle name="Normal 3 2 5 4 2 2 2 2 2" xfId="10068"/>
    <cellStyle name="Normal 3 2 5 4 2 2 2 2 2 2" xfId="10069"/>
    <cellStyle name="Normal 3 2 5 4 2 2 2 2 3" xfId="10070"/>
    <cellStyle name="Normal 3 2 5 4 2 2 2 3" xfId="10071"/>
    <cellStyle name="Normal 3 2 5 4 2 2 2 3 2" xfId="10072"/>
    <cellStyle name="Normal 3 2 5 4 2 2 2 4" xfId="10073"/>
    <cellStyle name="Normal 3 2 5 4 2 2 3" xfId="10074"/>
    <cellStyle name="Normal 3 2 5 4 2 2 3 2" xfId="10075"/>
    <cellStyle name="Normal 3 2 5 4 2 2 3 2 2" xfId="10076"/>
    <cellStyle name="Normal 3 2 5 4 2 2 3 3" xfId="10077"/>
    <cellStyle name="Normal 3 2 5 4 2 2 4" xfId="10078"/>
    <cellStyle name="Normal 3 2 5 4 2 2 4 2" xfId="10079"/>
    <cellStyle name="Normal 3 2 5 4 2 2 5" xfId="10080"/>
    <cellStyle name="Normal 3 2 5 4 2 3" xfId="10081"/>
    <cellStyle name="Normal 3 2 5 4 2 3 2" xfId="10082"/>
    <cellStyle name="Normal 3 2 5 4 2 3 2 2" xfId="10083"/>
    <cellStyle name="Normal 3 2 5 4 2 3 2 2 2" xfId="10084"/>
    <cellStyle name="Normal 3 2 5 4 2 3 2 3" xfId="10085"/>
    <cellStyle name="Normal 3 2 5 4 2 3 3" xfId="10086"/>
    <cellStyle name="Normal 3 2 5 4 2 3 3 2" xfId="10087"/>
    <cellStyle name="Normal 3 2 5 4 2 3 4" xfId="10088"/>
    <cellStyle name="Normal 3 2 5 4 2 4" xfId="10089"/>
    <cellStyle name="Normal 3 2 5 4 2 4 2" xfId="10090"/>
    <cellStyle name="Normal 3 2 5 4 2 4 2 2" xfId="10091"/>
    <cellStyle name="Normal 3 2 5 4 2 4 3" xfId="10092"/>
    <cellStyle name="Normal 3 2 5 4 2 5" xfId="10093"/>
    <cellStyle name="Normal 3 2 5 4 2 5 2" xfId="10094"/>
    <cellStyle name="Normal 3 2 5 4 2 6" xfId="10095"/>
    <cellStyle name="Normal 3 2 5 4 3" xfId="10096"/>
    <cellStyle name="Normal 3 2 5 4 3 2" xfId="10097"/>
    <cellStyle name="Normal 3 2 5 4 3 2 2" xfId="10098"/>
    <cellStyle name="Normal 3 2 5 4 3 2 2 2" xfId="10099"/>
    <cellStyle name="Normal 3 2 5 4 3 2 2 2 2" xfId="10100"/>
    <cellStyle name="Normal 3 2 5 4 3 2 2 3" xfId="10101"/>
    <cellStyle name="Normal 3 2 5 4 3 2 3" xfId="10102"/>
    <cellStyle name="Normal 3 2 5 4 3 2 3 2" xfId="10103"/>
    <cellStyle name="Normal 3 2 5 4 3 2 4" xfId="10104"/>
    <cellStyle name="Normal 3 2 5 4 3 3" xfId="10105"/>
    <cellStyle name="Normal 3 2 5 4 3 3 2" xfId="10106"/>
    <cellStyle name="Normal 3 2 5 4 3 3 2 2" xfId="10107"/>
    <cellStyle name="Normal 3 2 5 4 3 3 3" xfId="10108"/>
    <cellStyle name="Normal 3 2 5 4 3 4" xfId="10109"/>
    <cellStyle name="Normal 3 2 5 4 3 4 2" xfId="10110"/>
    <cellStyle name="Normal 3 2 5 4 3 5" xfId="10111"/>
    <cellStyle name="Normal 3 2 5 4 4" xfId="10112"/>
    <cellStyle name="Normal 3 2 5 4 4 2" xfId="10113"/>
    <cellStyle name="Normal 3 2 5 4 4 2 2" xfId="10114"/>
    <cellStyle name="Normal 3 2 5 4 4 2 2 2" xfId="10115"/>
    <cellStyle name="Normal 3 2 5 4 4 2 3" xfId="10116"/>
    <cellStyle name="Normal 3 2 5 4 4 3" xfId="10117"/>
    <cellStyle name="Normal 3 2 5 4 4 3 2" xfId="10118"/>
    <cellStyle name="Normal 3 2 5 4 4 4" xfId="10119"/>
    <cellStyle name="Normal 3 2 5 4 5" xfId="10120"/>
    <cellStyle name="Normal 3 2 5 4 5 2" xfId="10121"/>
    <cellStyle name="Normal 3 2 5 4 5 2 2" xfId="10122"/>
    <cellStyle name="Normal 3 2 5 4 5 3" xfId="10123"/>
    <cellStyle name="Normal 3 2 5 4 6" xfId="10124"/>
    <cellStyle name="Normal 3 2 5 4 6 2" xfId="10125"/>
    <cellStyle name="Normal 3 2 5 4 7" xfId="10126"/>
    <cellStyle name="Normal 3 2 5 5" xfId="10127"/>
    <cellStyle name="Normal 3 2 5 5 2" xfId="10128"/>
    <cellStyle name="Normal 3 2 5 5 2 2" xfId="10129"/>
    <cellStyle name="Normal 3 2 5 5 2 2 2" xfId="10130"/>
    <cellStyle name="Normal 3 2 5 5 2 2 2 2" xfId="10131"/>
    <cellStyle name="Normal 3 2 5 5 2 2 2 2 2" xfId="10132"/>
    <cellStyle name="Normal 3 2 5 5 2 2 2 3" xfId="10133"/>
    <cellStyle name="Normal 3 2 5 5 2 2 3" xfId="10134"/>
    <cellStyle name="Normal 3 2 5 5 2 2 3 2" xfId="10135"/>
    <cellStyle name="Normal 3 2 5 5 2 2 4" xfId="10136"/>
    <cellStyle name="Normal 3 2 5 5 2 3" xfId="10137"/>
    <cellStyle name="Normal 3 2 5 5 2 3 2" xfId="10138"/>
    <cellStyle name="Normal 3 2 5 5 2 3 2 2" xfId="10139"/>
    <cellStyle name="Normal 3 2 5 5 2 3 3" xfId="10140"/>
    <cellStyle name="Normal 3 2 5 5 2 4" xfId="10141"/>
    <cellStyle name="Normal 3 2 5 5 2 4 2" xfId="10142"/>
    <cellStyle name="Normal 3 2 5 5 2 5" xfId="10143"/>
    <cellStyle name="Normal 3 2 5 5 3" xfId="10144"/>
    <cellStyle name="Normal 3 2 5 5 3 2" xfId="10145"/>
    <cellStyle name="Normal 3 2 5 5 3 2 2" xfId="10146"/>
    <cellStyle name="Normal 3 2 5 5 3 2 2 2" xfId="10147"/>
    <cellStyle name="Normal 3 2 5 5 3 2 3" xfId="10148"/>
    <cellStyle name="Normal 3 2 5 5 3 3" xfId="10149"/>
    <cellStyle name="Normal 3 2 5 5 3 3 2" xfId="10150"/>
    <cellStyle name="Normal 3 2 5 5 3 4" xfId="10151"/>
    <cellStyle name="Normal 3 2 5 5 4" xfId="10152"/>
    <cellStyle name="Normal 3 2 5 5 4 2" xfId="10153"/>
    <cellStyle name="Normal 3 2 5 5 4 2 2" xfId="10154"/>
    <cellStyle name="Normal 3 2 5 5 4 3" xfId="10155"/>
    <cellStyle name="Normal 3 2 5 5 5" xfId="10156"/>
    <cellStyle name="Normal 3 2 5 5 5 2" xfId="10157"/>
    <cellStyle name="Normal 3 2 5 5 6" xfId="10158"/>
    <cellStyle name="Normal 3 2 5 6" xfId="10159"/>
    <cellStyle name="Normal 3 2 5 6 2" xfId="10160"/>
    <cellStyle name="Normal 3 2 5 6 2 2" xfId="10161"/>
    <cellStyle name="Normal 3 2 5 6 2 2 2" xfId="10162"/>
    <cellStyle name="Normal 3 2 5 6 2 2 2 2" xfId="10163"/>
    <cellStyle name="Normal 3 2 5 6 2 2 3" xfId="10164"/>
    <cellStyle name="Normal 3 2 5 6 2 3" xfId="10165"/>
    <cellStyle name="Normal 3 2 5 6 2 3 2" xfId="10166"/>
    <cellStyle name="Normal 3 2 5 6 2 4" xfId="10167"/>
    <cellStyle name="Normal 3 2 5 6 3" xfId="10168"/>
    <cellStyle name="Normal 3 2 5 6 3 2" xfId="10169"/>
    <cellStyle name="Normal 3 2 5 6 3 2 2" xfId="10170"/>
    <cellStyle name="Normal 3 2 5 6 3 3" xfId="10171"/>
    <cellStyle name="Normal 3 2 5 6 4" xfId="10172"/>
    <cellStyle name="Normal 3 2 5 6 4 2" xfId="10173"/>
    <cellStyle name="Normal 3 2 5 6 5" xfId="10174"/>
    <cellStyle name="Normal 3 2 5 7" xfId="10175"/>
    <cellStyle name="Normal 3 2 5 7 2" xfId="10176"/>
    <cellStyle name="Normal 3 2 5 7 2 2" xfId="10177"/>
    <cellStyle name="Normal 3 2 5 7 2 2 2" xfId="10178"/>
    <cellStyle name="Normal 3 2 5 7 2 3" xfId="10179"/>
    <cellStyle name="Normal 3 2 5 7 3" xfId="10180"/>
    <cellStyle name="Normal 3 2 5 7 3 2" xfId="10181"/>
    <cellStyle name="Normal 3 2 5 7 4" xfId="10182"/>
    <cellStyle name="Normal 3 2 5 8" xfId="10183"/>
    <cellStyle name="Normal 3 2 5 8 2" xfId="10184"/>
    <cellStyle name="Normal 3 2 5 8 2 2" xfId="10185"/>
    <cellStyle name="Normal 3 2 5 8 3" xfId="10186"/>
    <cellStyle name="Normal 3 2 5 9" xfId="10187"/>
    <cellStyle name="Normal 3 2 5 9 2" xfId="10188"/>
    <cellStyle name="Normal 3 2 6" xfId="10189"/>
    <cellStyle name="Normal 3 2 6 2" xfId="10190"/>
    <cellStyle name="Normal 3 2 6 2 2" xfId="10191"/>
    <cellStyle name="Normal 3 2 6 2 2 2" xfId="10192"/>
    <cellStyle name="Normal 3 2 6 2 2 2 2" xfId="10193"/>
    <cellStyle name="Normal 3 2 6 2 2 2 2 2" xfId="10194"/>
    <cellStyle name="Normal 3 2 6 2 2 2 2 2 2" xfId="10195"/>
    <cellStyle name="Normal 3 2 6 2 2 2 2 2 2 2" xfId="10196"/>
    <cellStyle name="Normal 3 2 6 2 2 2 2 2 2 2 2" xfId="10197"/>
    <cellStyle name="Normal 3 2 6 2 2 2 2 2 2 3" xfId="10198"/>
    <cellStyle name="Normal 3 2 6 2 2 2 2 2 3" xfId="10199"/>
    <cellStyle name="Normal 3 2 6 2 2 2 2 2 3 2" xfId="10200"/>
    <cellStyle name="Normal 3 2 6 2 2 2 2 2 4" xfId="10201"/>
    <cellStyle name="Normal 3 2 6 2 2 2 2 3" xfId="10202"/>
    <cellStyle name="Normal 3 2 6 2 2 2 2 3 2" xfId="10203"/>
    <cellStyle name="Normal 3 2 6 2 2 2 2 3 2 2" xfId="10204"/>
    <cellStyle name="Normal 3 2 6 2 2 2 2 3 3" xfId="10205"/>
    <cellStyle name="Normal 3 2 6 2 2 2 2 4" xfId="10206"/>
    <cellStyle name="Normal 3 2 6 2 2 2 2 4 2" xfId="10207"/>
    <cellStyle name="Normal 3 2 6 2 2 2 2 5" xfId="10208"/>
    <cellStyle name="Normal 3 2 6 2 2 2 3" xfId="10209"/>
    <cellStyle name="Normal 3 2 6 2 2 2 3 2" xfId="10210"/>
    <cellStyle name="Normal 3 2 6 2 2 2 3 2 2" xfId="10211"/>
    <cellStyle name="Normal 3 2 6 2 2 2 3 2 2 2" xfId="10212"/>
    <cellStyle name="Normal 3 2 6 2 2 2 3 2 3" xfId="10213"/>
    <cellStyle name="Normal 3 2 6 2 2 2 3 3" xfId="10214"/>
    <cellStyle name="Normal 3 2 6 2 2 2 3 3 2" xfId="10215"/>
    <cellStyle name="Normal 3 2 6 2 2 2 3 4" xfId="10216"/>
    <cellStyle name="Normal 3 2 6 2 2 2 4" xfId="10217"/>
    <cellStyle name="Normal 3 2 6 2 2 2 4 2" xfId="10218"/>
    <cellStyle name="Normal 3 2 6 2 2 2 4 2 2" xfId="10219"/>
    <cellStyle name="Normal 3 2 6 2 2 2 4 3" xfId="10220"/>
    <cellStyle name="Normal 3 2 6 2 2 2 5" xfId="10221"/>
    <cellStyle name="Normal 3 2 6 2 2 2 5 2" xfId="10222"/>
    <cellStyle name="Normal 3 2 6 2 2 2 6" xfId="10223"/>
    <cellStyle name="Normal 3 2 6 2 2 3" xfId="10224"/>
    <cellStyle name="Normal 3 2 6 2 2 3 2" xfId="10225"/>
    <cellStyle name="Normal 3 2 6 2 2 3 2 2" xfId="10226"/>
    <cellStyle name="Normal 3 2 6 2 2 3 2 2 2" xfId="10227"/>
    <cellStyle name="Normal 3 2 6 2 2 3 2 2 2 2" xfId="10228"/>
    <cellStyle name="Normal 3 2 6 2 2 3 2 2 3" xfId="10229"/>
    <cellStyle name="Normal 3 2 6 2 2 3 2 3" xfId="10230"/>
    <cellStyle name="Normal 3 2 6 2 2 3 2 3 2" xfId="10231"/>
    <cellStyle name="Normal 3 2 6 2 2 3 2 4" xfId="10232"/>
    <cellStyle name="Normal 3 2 6 2 2 3 3" xfId="10233"/>
    <cellStyle name="Normal 3 2 6 2 2 3 3 2" xfId="10234"/>
    <cellStyle name="Normal 3 2 6 2 2 3 3 2 2" xfId="10235"/>
    <cellStyle name="Normal 3 2 6 2 2 3 3 3" xfId="10236"/>
    <cellStyle name="Normal 3 2 6 2 2 3 4" xfId="10237"/>
    <cellStyle name="Normal 3 2 6 2 2 3 4 2" xfId="10238"/>
    <cellStyle name="Normal 3 2 6 2 2 3 5" xfId="10239"/>
    <cellStyle name="Normal 3 2 6 2 2 4" xfId="10240"/>
    <cellStyle name="Normal 3 2 6 2 2 4 2" xfId="10241"/>
    <cellStyle name="Normal 3 2 6 2 2 4 2 2" xfId="10242"/>
    <cellStyle name="Normal 3 2 6 2 2 4 2 2 2" xfId="10243"/>
    <cellStyle name="Normal 3 2 6 2 2 4 2 3" xfId="10244"/>
    <cellStyle name="Normal 3 2 6 2 2 4 3" xfId="10245"/>
    <cellStyle name="Normal 3 2 6 2 2 4 3 2" xfId="10246"/>
    <cellStyle name="Normal 3 2 6 2 2 4 4" xfId="10247"/>
    <cellStyle name="Normal 3 2 6 2 2 5" xfId="10248"/>
    <cellStyle name="Normal 3 2 6 2 2 5 2" xfId="10249"/>
    <cellStyle name="Normal 3 2 6 2 2 5 2 2" xfId="10250"/>
    <cellStyle name="Normal 3 2 6 2 2 5 3" xfId="10251"/>
    <cellStyle name="Normal 3 2 6 2 2 6" xfId="10252"/>
    <cellStyle name="Normal 3 2 6 2 2 6 2" xfId="10253"/>
    <cellStyle name="Normal 3 2 6 2 2 7" xfId="10254"/>
    <cellStyle name="Normal 3 2 6 2 3" xfId="10255"/>
    <cellStyle name="Normal 3 2 6 2 3 2" xfId="10256"/>
    <cellStyle name="Normal 3 2 6 2 3 2 2" xfId="10257"/>
    <cellStyle name="Normal 3 2 6 2 3 2 2 2" xfId="10258"/>
    <cellStyle name="Normal 3 2 6 2 3 2 2 2 2" xfId="10259"/>
    <cellStyle name="Normal 3 2 6 2 3 2 2 2 2 2" xfId="10260"/>
    <cellStyle name="Normal 3 2 6 2 3 2 2 2 3" xfId="10261"/>
    <cellStyle name="Normal 3 2 6 2 3 2 2 3" xfId="10262"/>
    <cellStyle name="Normal 3 2 6 2 3 2 2 3 2" xfId="10263"/>
    <cellStyle name="Normal 3 2 6 2 3 2 2 4" xfId="10264"/>
    <cellStyle name="Normal 3 2 6 2 3 2 3" xfId="10265"/>
    <cellStyle name="Normal 3 2 6 2 3 2 3 2" xfId="10266"/>
    <cellStyle name="Normal 3 2 6 2 3 2 3 2 2" xfId="10267"/>
    <cellStyle name="Normal 3 2 6 2 3 2 3 3" xfId="10268"/>
    <cellStyle name="Normal 3 2 6 2 3 2 4" xfId="10269"/>
    <cellStyle name="Normal 3 2 6 2 3 2 4 2" xfId="10270"/>
    <cellStyle name="Normal 3 2 6 2 3 2 5" xfId="10271"/>
    <cellStyle name="Normal 3 2 6 2 3 3" xfId="10272"/>
    <cellStyle name="Normal 3 2 6 2 3 3 2" xfId="10273"/>
    <cellStyle name="Normal 3 2 6 2 3 3 2 2" xfId="10274"/>
    <cellStyle name="Normal 3 2 6 2 3 3 2 2 2" xfId="10275"/>
    <cellStyle name="Normal 3 2 6 2 3 3 2 3" xfId="10276"/>
    <cellStyle name="Normal 3 2 6 2 3 3 3" xfId="10277"/>
    <cellStyle name="Normal 3 2 6 2 3 3 3 2" xfId="10278"/>
    <cellStyle name="Normal 3 2 6 2 3 3 4" xfId="10279"/>
    <cellStyle name="Normal 3 2 6 2 3 4" xfId="10280"/>
    <cellStyle name="Normal 3 2 6 2 3 4 2" xfId="10281"/>
    <cellStyle name="Normal 3 2 6 2 3 4 2 2" xfId="10282"/>
    <cellStyle name="Normal 3 2 6 2 3 4 3" xfId="10283"/>
    <cellStyle name="Normal 3 2 6 2 3 5" xfId="10284"/>
    <cellStyle name="Normal 3 2 6 2 3 5 2" xfId="10285"/>
    <cellStyle name="Normal 3 2 6 2 3 6" xfId="10286"/>
    <cellStyle name="Normal 3 2 6 2 4" xfId="10287"/>
    <cellStyle name="Normal 3 2 6 2 4 2" xfId="10288"/>
    <cellStyle name="Normal 3 2 6 2 4 2 2" xfId="10289"/>
    <cellStyle name="Normal 3 2 6 2 4 2 2 2" xfId="10290"/>
    <cellStyle name="Normal 3 2 6 2 4 2 2 2 2" xfId="10291"/>
    <cellStyle name="Normal 3 2 6 2 4 2 2 3" xfId="10292"/>
    <cellStyle name="Normal 3 2 6 2 4 2 3" xfId="10293"/>
    <cellStyle name="Normal 3 2 6 2 4 2 3 2" xfId="10294"/>
    <cellStyle name="Normal 3 2 6 2 4 2 4" xfId="10295"/>
    <cellStyle name="Normal 3 2 6 2 4 3" xfId="10296"/>
    <cellStyle name="Normal 3 2 6 2 4 3 2" xfId="10297"/>
    <cellStyle name="Normal 3 2 6 2 4 3 2 2" xfId="10298"/>
    <cellStyle name="Normal 3 2 6 2 4 3 3" xfId="10299"/>
    <cellStyle name="Normal 3 2 6 2 4 4" xfId="10300"/>
    <cellStyle name="Normal 3 2 6 2 4 4 2" xfId="10301"/>
    <cellStyle name="Normal 3 2 6 2 4 5" xfId="10302"/>
    <cellStyle name="Normal 3 2 6 2 5" xfId="10303"/>
    <cellStyle name="Normal 3 2 6 2 5 2" xfId="10304"/>
    <cellStyle name="Normal 3 2 6 2 5 2 2" xfId="10305"/>
    <cellStyle name="Normal 3 2 6 2 5 2 2 2" xfId="10306"/>
    <cellStyle name="Normal 3 2 6 2 5 2 3" xfId="10307"/>
    <cellStyle name="Normal 3 2 6 2 5 3" xfId="10308"/>
    <cellStyle name="Normal 3 2 6 2 5 3 2" xfId="10309"/>
    <cellStyle name="Normal 3 2 6 2 5 4" xfId="10310"/>
    <cellStyle name="Normal 3 2 6 2 6" xfId="10311"/>
    <cellStyle name="Normal 3 2 6 2 6 2" xfId="10312"/>
    <cellStyle name="Normal 3 2 6 2 6 2 2" xfId="10313"/>
    <cellStyle name="Normal 3 2 6 2 6 3" xfId="10314"/>
    <cellStyle name="Normal 3 2 6 2 7" xfId="10315"/>
    <cellStyle name="Normal 3 2 6 2 7 2" xfId="10316"/>
    <cellStyle name="Normal 3 2 6 2 8" xfId="10317"/>
    <cellStyle name="Normal 3 2 6 3" xfId="10318"/>
    <cellStyle name="Normal 3 2 6 3 2" xfId="10319"/>
    <cellStyle name="Normal 3 2 6 3 2 2" xfId="10320"/>
    <cellStyle name="Normal 3 2 6 3 2 2 2" xfId="10321"/>
    <cellStyle name="Normal 3 2 6 3 2 2 2 2" xfId="10322"/>
    <cellStyle name="Normal 3 2 6 3 2 2 2 2 2" xfId="10323"/>
    <cellStyle name="Normal 3 2 6 3 2 2 2 2 2 2" xfId="10324"/>
    <cellStyle name="Normal 3 2 6 3 2 2 2 2 3" xfId="10325"/>
    <cellStyle name="Normal 3 2 6 3 2 2 2 3" xfId="10326"/>
    <cellStyle name="Normal 3 2 6 3 2 2 2 3 2" xfId="10327"/>
    <cellStyle name="Normal 3 2 6 3 2 2 2 4" xfId="10328"/>
    <cellStyle name="Normal 3 2 6 3 2 2 3" xfId="10329"/>
    <cellStyle name="Normal 3 2 6 3 2 2 3 2" xfId="10330"/>
    <cellStyle name="Normal 3 2 6 3 2 2 3 2 2" xfId="10331"/>
    <cellStyle name="Normal 3 2 6 3 2 2 3 3" xfId="10332"/>
    <cellStyle name="Normal 3 2 6 3 2 2 4" xfId="10333"/>
    <cellStyle name="Normal 3 2 6 3 2 2 4 2" xfId="10334"/>
    <cellStyle name="Normal 3 2 6 3 2 2 5" xfId="10335"/>
    <cellStyle name="Normal 3 2 6 3 2 3" xfId="10336"/>
    <cellStyle name="Normal 3 2 6 3 2 3 2" xfId="10337"/>
    <cellStyle name="Normal 3 2 6 3 2 3 2 2" xfId="10338"/>
    <cellStyle name="Normal 3 2 6 3 2 3 2 2 2" xfId="10339"/>
    <cellStyle name="Normal 3 2 6 3 2 3 2 3" xfId="10340"/>
    <cellStyle name="Normal 3 2 6 3 2 3 3" xfId="10341"/>
    <cellStyle name="Normal 3 2 6 3 2 3 3 2" xfId="10342"/>
    <cellStyle name="Normal 3 2 6 3 2 3 4" xfId="10343"/>
    <cellStyle name="Normal 3 2 6 3 2 4" xfId="10344"/>
    <cellStyle name="Normal 3 2 6 3 2 4 2" xfId="10345"/>
    <cellStyle name="Normal 3 2 6 3 2 4 2 2" xfId="10346"/>
    <cellStyle name="Normal 3 2 6 3 2 4 3" xfId="10347"/>
    <cellStyle name="Normal 3 2 6 3 2 5" xfId="10348"/>
    <cellStyle name="Normal 3 2 6 3 2 5 2" xfId="10349"/>
    <cellStyle name="Normal 3 2 6 3 2 6" xfId="10350"/>
    <cellStyle name="Normal 3 2 6 3 3" xfId="10351"/>
    <cellStyle name="Normal 3 2 6 3 3 2" xfId="10352"/>
    <cellStyle name="Normal 3 2 6 3 3 2 2" xfId="10353"/>
    <cellStyle name="Normal 3 2 6 3 3 2 2 2" xfId="10354"/>
    <cellStyle name="Normal 3 2 6 3 3 2 2 2 2" xfId="10355"/>
    <cellStyle name="Normal 3 2 6 3 3 2 2 3" xfId="10356"/>
    <cellStyle name="Normal 3 2 6 3 3 2 3" xfId="10357"/>
    <cellStyle name="Normal 3 2 6 3 3 2 3 2" xfId="10358"/>
    <cellStyle name="Normal 3 2 6 3 3 2 4" xfId="10359"/>
    <cellStyle name="Normal 3 2 6 3 3 3" xfId="10360"/>
    <cellStyle name="Normal 3 2 6 3 3 3 2" xfId="10361"/>
    <cellStyle name="Normal 3 2 6 3 3 3 2 2" xfId="10362"/>
    <cellStyle name="Normal 3 2 6 3 3 3 3" xfId="10363"/>
    <cellStyle name="Normal 3 2 6 3 3 4" xfId="10364"/>
    <cellStyle name="Normal 3 2 6 3 3 4 2" xfId="10365"/>
    <cellStyle name="Normal 3 2 6 3 3 5" xfId="10366"/>
    <cellStyle name="Normal 3 2 6 3 4" xfId="10367"/>
    <cellStyle name="Normal 3 2 6 3 4 2" xfId="10368"/>
    <cellStyle name="Normal 3 2 6 3 4 2 2" xfId="10369"/>
    <cellStyle name="Normal 3 2 6 3 4 2 2 2" xfId="10370"/>
    <cellStyle name="Normal 3 2 6 3 4 2 3" xfId="10371"/>
    <cellStyle name="Normal 3 2 6 3 4 3" xfId="10372"/>
    <cellStyle name="Normal 3 2 6 3 4 3 2" xfId="10373"/>
    <cellStyle name="Normal 3 2 6 3 4 4" xfId="10374"/>
    <cellStyle name="Normal 3 2 6 3 5" xfId="10375"/>
    <cellStyle name="Normal 3 2 6 3 5 2" xfId="10376"/>
    <cellStyle name="Normal 3 2 6 3 5 2 2" xfId="10377"/>
    <cellStyle name="Normal 3 2 6 3 5 3" xfId="10378"/>
    <cellStyle name="Normal 3 2 6 3 6" xfId="10379"/>
    <cellStyle name="Normal 3 2 6 3 6 2" xfId="10380"/>
    <cellStyle name="Normal 3 2 6 3 7" xfId="10381"/>
    <cellStyle name="Normal 3 2 6 4" xfId="10382"/>
    <cellStyle name="Normal 3 2 6 4 2" xfId="10383"/>
    <cellStyle name="Normal 3 2 6 4 2 2" xfId="10384"/>
    <cellStyle name="Normal 3 2 6 4 2 2 2" xfId="10385"/>
    <cellStyle name="Normal 3 2 6 4 2 2 2 2" xfId="10386"/>
    <cellStyle name="Normal 3 2 6 4 2 2 2 2 2" xfId="10387"/>
    <cellStyle name="Normal 3 2 6 4 2 2 2 3" xfId="10388"/>
    <cellStyle name="Normal 3 2 6 4 2 2 3" xfId="10389"/>
    <cellStyle name="Normal 3 2 6 4 2 2 3 2" xfId="10390"/>
    <cellStyle name="Normal 3 2 6 4 2 2 4" xfId="10391"/>
    <cellStyle name="Normal 3 2 6 4 2 3" xfId="10392"/>
    <cellStyle name="Normal 3 2 6 4 2 3 2" xfId="10393"/>
    <cellStyle name="Normal 3 2 6 4 2 3 2 2" xfId="10394"/>
    <cellStyle name="Normal 3 2 6 4 2 3 3" xfId="10395"/>
    <cellStyle name="Normal 3 2 6 4 2 4" xfId="10396"/>
    <cellStyle name="Normal 3 2 6 4 2 4 2" xfId="10397"/>
    <cellStyle name="Normal 3 2 6 4 2 5" xfId="10398"/>
    <cellStyle name="Normal 3 2 6 4 3" xfId="10399"/>
    <cellStyle name="Normal 3 2 6 4 3 2" xfId="10400"/>
    <cellStyle name="Normal 3 2 6 4 3 2 2" xfId="10401"/>
    <cellStyle name="Normal 3 2 6 4 3 2 2 2" xfId="10402"/>
    <cellStyle name="Normal 3 2 6 4 3 2 3" xfId="10403"/>
    <cellStyle name="Normal 3 2 6 4 3 3" xfId="10404"/>
    <cellStyle name="Normal 3 2 6 4 3 3 2" xfId="10405"/>
    <cellStyle name="Normal 3 2 6 4 3 4" xfId="10406"/>
    <cellStyle name="Normal 3 2 6 4 4" xfId="10407"/>
    <cellStyle name="Normal 3 2 6 4 4 2" xfId="10408"/>
    <cellStyle name="Normal 3 2 6 4 4 2 2" xfId="10409"/>
    <cellStyle name="Normal 3 2 6 4 4 3" xfId="10410"/>
    <cellStyle name="Normal 3 2 6 4 5" xfId="10411"/>
    <cellStyle name="Normal 3 2 6 4 5 2" xfId="10412"/>
    <cellStyle name="Normal 3 2 6 4 6" xfId="10413"/>
    <cellStyle name="Normal 3 2 6 5" xfId="10414"/>
    <cellStyle name="Normal 3 2 6 5 2" xfId="10415"/>
    <cellStyle name="Normal 3 2 6 5 2 2" xfId="10416"/>
    <cellStyle name="Normal 3 2 6 5 2 2 2" xfId="10417"/>
    <cellStyle name="Normal 3 2 6 5 2 2 2 2" xfId="10418"/>
    <cellStyle name="Normal 3 2 6 5 2 2 3" xfId="10419"/>
    <cellStyle name="Normal 3 2 6 5 2 3" xfId="10420"/>
    <cellStyle name="Normal 3 2 6 5 2 3 2" xfId="10421"/>
    <cellStyle name="Normal 3 2 6 5 2 4" xfId="10422"/>
    <cellStyle name="Normal 3 2 6 5 3" xfId="10423"/>
    <cellStyle name="Normal 3 2 6 5 3 2" xfId="10424"/>
    <cellStyle name="Normal 3 2 6 5 3 2 2" xfId="10425"/>
    <cellStyle name="Normal 3 2 6 5 3 3" xfId="10426"/>
    <cellStyle name="Normal 3 2 6 5 4" xfId="10427"/>
    <cellStyle name="Normal 3 2 6 5 4 2" xfId="10428"/>
    <cellStyle name="Normal 3 2 6 5 5" xfId="10429"/>
    <cellStyle name="Normal 3 2 6 6" xfId="10430"/>
    <cellStyle name="Normal 3 2 6 6 2" xfId="10431"/>
    <cellStyle name="Normal 3 2 6 6 2 2" xfId="10432"/>
    <cellStyle name="Normal 3 2 6 6 2 2 2" xfId="10433"/>
    <cellStyle name="Normal 3 2 6 6 2 3" xfId="10434"/>
    <cellStyle name="Normal 3 2 6 6 3" xfId="10435"/>
    <cellStyle name="Normal 3 2 6 6 3 2" xfId="10436"/>
    <cellStyle name="Normal 3 2 6 6 4" xfId="10437"/>
    <cellStyle name="Normal 3 2 6 7" xfId="10438"/>
    <cellStyle name="Normal 3 2 6 7 2" xfId="10439"/>
    <cellStyle name="Normal 3 2 6 7 2 2" xfId="10440"/>
    <cellStyle name="Normal 3 2 6 7 3" xfId="10441"/>
    <cellStyle name="Normal 3 2 6 8" xfId="10442"/>
    <cellStyle name="Normal 3 2 6 8 2" xfId="10443"/>
    <cellStyle name="Normal 3 2 6 9" xfId="10444"/>
    <cellStyle name="Normal 3 2 7" xfId="10445"/>
    <cellStyle name="Normal 3 2 7 2" xfId="10446"/>
    <cellStyle name="Normal 3 2 7 2 2" xfId="10447"/>
    <cellStyle name="Normal 3 2 7 2 2 2" xfId="10448"/>
    <cellStyle name="Normal 3 2 7 2 2 2 2" xfId="10449"/>
    <cellStyle name="Normal 3 2 7 2 2 2 2 2" xfId="10450"/>
    <cellStyle name="Normal 3 2 7 2 2 2 2 2 2" xfId="10451"/>
    <cellStyle name="Normal 3 2 7 2 2 2 2 2 2 2" xfId="10452"/>
    <cellStyle name="Normal 3 2 7 2 2 2 2 2 3" xfId="10453"/>
    <cellStyle name="Normal 3 2 7 2 2 2 2 3" xfId="10454"/>
    <cellStyle name="Normal 3 2 7 2 2 2 2 3 2" xfId="10455"/>
    <cellStyle name="Normal 3 2 7 2 2 2 2 4" xfId="10456"/>
    <cellStyle name="Normal 3 2 7 2 2 2 3" xfId="10457"/>
    <cellStyle name="Normal 3 2 7 2 2 2 3 2" xfId="10458"/>
    <cellStyle name="Normal 3 2 7 2 2 2 3 2 2" xfId="10459"/>
    <cellStyle name="Normal 3 2 7 2 2 2 3 3" xfId="10460"/>
    <cellStyle name="Normal 3 2 7 2 2 2 4" xfId="10461"/>
    <cellStyle name="Normal 3 2 7 2 2 2 4 2" xfId="10462"/>
    <cellStyle name="Normal 3 2 7 2 2 2 5" xfId="10463"/>
    <cellStyle name="Normal 3 2 7 2 2 3" xfId="10464"/>
    <cellStyle name="Normal 3 2 7 2 2 3 2" xfId="10465"/>
    <cellStyle name="Normal 3 2 7 2 2 3 2 2" xfId="10466"/>
    <cellStyle name="Normal 3 2 7 2 2 3 2 2 2" xfId="10467"/>
    <cellStyle name="Normal 3 2 7 2 2 3 2 3" xfId="10468"/>
    <cellStyle name="Normal 3 2 7 2 2 3 3" xfId="10469"/>
    <cellStyle name="Normal 3 2 7 2 2 3 3 2" xfId="10470"/>
    <cellStyle name="Normal 3 2 7 2 2 3 4" xfId="10471"/>
    <cellStyle name="Normal 3 2 7 2 2 4" xfId="10472"/>
    <cellStyle name="Normal 3 2 7 2 2 4 2" xfId="10473"/>
    <cellStyle name="Normal 3 2 7 2 2 4 2 2" xfId="10474"/>
    <cellStyle name="Normal 3 2 7 2 2 4 3" xfId="10475"/>
    <cellStyle name="Normal 3 2 7 2 2 5" xfId="10476"/>
    <cellStyle name="Normal 3 2 7 2 2 5 2" xfId="10477"/>
    <cellStyle name="Normal 3 2 7 2 2 6" xfId="10478"/>
    <cellStyle name="Normal 3 2 7 2 3" xfId="10479"/>
    <cellStyle name="Normal 3 2 7 2 3 2" xfId="10480"/>
    <cellStyle name="Normal 3 2 7 2 3 2 2" xfId="10481"/>
    <cellStyle name="Normal 3 2 7 2 3 2 2 2" xfId="10482"/>
    <cellStyle name="Normal 3 2 7 2 3 2 2 2 2" xfId="10483"/>
    <cellStyle name="Normal 3 2 7 2 3 2 2 3" xfId="10484"/>
    <cellStyle name="Normal 3 2 7 2 3 2 3" xfId="10485"/>
    <cellStyle name="Normal 3 2 7 2 3 2 3 2" xfId="10486"/>
    <cellStyle name="Normal 3 2 7 2 3 2 4" xfId="10487"/>
    <cellStyle name="Normal 3 2 7 2 3 3" xfId="10488"/>
    <cellStyle name="Normal 3 2 7 2 3 3 2" xfId="10489"/>
    <cellStyle name="Normal 3 2 7 2 3 3 2 2" xfId="10490"/>
    <cellStyle name="Normal 3 2 7 2 3 3 3" xfId="10491"/>
    <cellStyle name="Normal 3 2 7 2 3 4" xfId="10492"/>
    <cellStyle name="Normal 3 2 7 2 3 4 2" xfId="10493"/>
    <cellStyle name="Normal 3 2 7 2 3 5" xfId="10494"/>
    <cellStyle name="Normal 3 2 7 2 4" xfId="10495"/>
    <cellStyle name="Normal 3 2 7 2 4 2" xfId="10496"/>
    <cellStyle name="Normal 3 2 7 2 4 2 2" xfId="10497"/>
    <cellStyle name="Normal 3 2 7 2 4 2 2 2" xfId="10498"/>
    <cellStyle name="Normal 3 2 7 2 4 2 3" xfId="10499"/>
    <cellStyle name="Normal 3 2 7 2 4 3" xfId="10500"/>
    <cellStyle name="Normal 3 2 7 2 4 3 2" xfId="10501"/>
    <cellStyle name="Normal 3 2 7 2 4 4" xfId="10502"/>
    <cellStyle name="Normal 3 2 7 2 5" xfId="10503"/>
    <cellStyle name="Normal 3 2 7 2 5 2" xfId="10504"/>
    <cellStyle name="Normal 3 2 7 2 5 2 2" xfId="10505"/>
    <cellStyle name="Normal 3 2 7 2 5 3" xfId="10506"/>
    <cellStyle name="Normal 3 2 7 2 6" xfId="10507"/>
    <cellStyle name="Normal 3 2 7 2 6 2" xfId="10508"/>
    <cellStyle name="Normal 3 2 7 2 7" xfId="10509"/>
    <cellStyle name="Normal 3 2 7 3" xfId="10510"/>
    <cellStyle name="Normal 3 2 7 3 2" xfId="10511"/>
    <cellStyle name="Normal 3 2 7 3 2 2" xfId="10512"/>
    <cellStyle name="Normal 3 2 7 3 2 2 2" xfId="10513"/>
    <cellStyle name="Normal 3 2 7 3 2 2 2 2" xfId="10514"/>
    <cellStyle name="Normal 3 2 7 3 2 2 2 2 2" xfId="10515"/>
    <cellStyle name="Normal 3 2 7 3 2 2 2 3" xfId="10516"/>
    <cellStyle name="Normal 3 2 7 3 2 2 3" xfId="10517"/>
    <cellStyle name="Normal 3 2 7 3 2 2 3 2" xfId="10518"/>
    <cellStyle name="Normal 3 2 7 3 2 2 4" xfId="10519"/>
    <cellStyle name="Normal 3 2 7 3 2 3" xfId="10520"/>
    <cellStyle name="Normal 3 2 7 3 2 3 2" xfId="10521"/>
    <cellStyle name="Normal 3 2 7 3 2 3 2 2" xfId="10522"/>
    <cellStyle name="Normal 3 2 7 3 2 3 3" xfId="10523"/>
    <cellStyle name="Normal 3 2 7 3 2 4" xfId="10524"/>
    <cellStyle name="Normal 3 2 7 3 2 4 2" xfId="10525"/>
    <cellStyle name="Normal 3 2 7 3 2 5" xfId="10526"/>
    <cellStyle name="Normal 3 2 7 3 3" xfId="10527"/>
    <cellStyle name="Normal 3 2 7 3 3 2" xfId="10528"/>
    <cellStyle name="Normal 3 2 7 3 3 2 2" xfId="10529"/>
    <cellStyle name="Normal 3 2 7 3 3 2 2 2" xfId="10530"/>
    <cellStyle name="Normal 3 2 7 3 3 2 3" xfId="10531"/>
    <cellStyle name="Normal 3 2 7 3 3 3" xfId="10532"/>
    <cellStyle name="Normal 3 2 7 3 3 3 2" xfId="10533"/>
    <cellStyle name="Normal 3 2 7 3 3 4" xfId="10534"/>
    <cellStyle name="Normal 3 2 7 3 4" xfId="10535"/>
    <cellStyle name="Normal 3 2 7 3 4 2" xfId="10536"/>
    <cellStyle name="Normal 3 2 7 3 4 2 2" xfId="10537"/>
    <cellStyle name="Normal 3 2 7 3 4 3" xfId="10538"/>
    <cellStyle name="Normal 3 2 7 3 5" xfId="10539"/>
    <cellStyle name="Normal 3 2 7 3 5 2" xfId="10540"/>
    <cellStyle name="Normal 3 2 7 3 6" xfId="10541"/>
    <cellStyle name="Normal 3 2 7 4" xfId="10542"/>
    <cellStyle name="Normal 3 2 7 4 2" xfId="10543"/>
    <cellStyle name="Normal 3 2 7 4 2 2" xfId="10544"/>
    <cellStyle name="Normal 3 2 7 4 2 2 2" xfId="10545"/>
    <cellStyle name="Normal 3 2 7 4 2 2 2 2" xfId="10546"/>
    <cellStyle name="Normal 3 2 7 4 2 2 3" xfId="10547"/>
    <cellStyle name="Normal 3 2 7 4 2 3" xfId="10548"/>
    <cellStyle name="Normal 3 2 7 4 2 3 2" xfId="10549"/>
    <cellStyle name="Normal 3 2 7 4 2 4" xfId="10550"/>
    <cellStyle name="Normal 3 2 7 4 3" xfId="10551"/>
    <cellStyle name="Normal 3 2 7 4 3 2" xfId="10552"/>
    <cellStyle name="Normal 3 2 7 4 3 2 2" xfId="10553"/>
    <cellStyle name="Normal 3 2 7 4 3 3" xfId="10554"/>
    <cellStyle name="Normal 3 2 7 4 4" xfId="10555"/>
    <cellStyle name="Normal 3 2 7 4 4 2" xfId="10556"/>
    <cellStyle name="Normal 3 2 7 4 5" xfId="10557"/>
    <cellStyle name="Normal 3 2 7 5" xfId="10558"/>
    <cellStyle name="Normal 3 2 7 5 2" xfId="10559"/>
    <cellStyle name="Normal 3 2 7 5 2 2" xfId="10560"/>
    <cellStyle name="Normal 3 2 7 5 2 2 2" xfId="10561"/>
    <cellStyle name="Normal 3 2 7 5 2 3" xfId="10562"/>
    <cellStyle name="Normal 3 2 7 5 3" xfId="10563"/>
    <cellStyle name="Normal 3 2 7 5 3 2" xfId="10564"/>
    <cellStyle name="Normal 3 2 7 5 4" xfId="10565"/>
    <cellStyle name="Normal 3 2 7 6" xfId="10566"/>
    <cellStyle name="Normal 3 2 7 6 2" xfId="10567"/>
    <cellStyle name="Normal 3 2 7 6 2 2" xfId="10568"/>
    <cellStyle name="Normal 3 2 7 6 3" xfId="10569"/>
    <cellStyle name="Normal 3 2 7 7" xfId="10570"/>
    <cellStyle name="Normal 3 2 7 7 2" xfId="10571"/>
    <cellStyle name="Normal 3 2 7 8" xfId="10572"/>
    <cellStyle name="Normal 3 2 8" xfId="10573"/>
    <cellStyle name="Normal 3 2 8 2" xfId="10574"/>
    <cellStyle name="Normal 3 2 8 2 2" xfId="10575"/>
    <cellStyle name="Normal 3 2 8 2 2 2" xfId="10576"/>
    <cellStyle name="Normal 3 2 8 2 2 2 2" xfId="10577"/>
    <cellStyle name="Normal 3 2 8 2 2 2 2 2" xfId="10578"/>
    <cellStyle name="Normal 3 2 8 2 2 2 2 2 2" xfId="10579"/>
    <cellStyle name="Normal 3 2 8 2 2 2 2 3" xfId="10580"/>
    <cellStyle name="Normal 3 2 8 2 2 2 3" xfId="10581"/>
    <cellStyle name="Normal 3 2 8 2 2 2 3 2" xfId="10582"/>
    <cellStyle name="Normal 3 2 8 2 2 2 4" xfId="10583"/>
    <cellStyle name="Normal 3 2 8 2 2 3" xfId="10584"/>
    <cellStyle name="Normal 3 2 8 2 2 3 2" xfId="10585"/>
    <cellStyle name="Normal 3 2 8 2 2 3 2 2" xfId="10586"/>
    <cellStyle name="Normal 3 2 8 2 2 3 3" xfId="10587"/>
    <cellStyle name="Normal 3 2 8 2 2 4" xfId="10588"/>
    <cellStyle name="Normal 3 2 8 2 2 4 2" xfId="10589"/>
    <cellStyle name="Normal 3 2 8 2 2 5" xfId="10590"/>
    <cellStyle name="Normal 3 2 8 2 3" xfId="10591"/>
    <cellStyle name="Normal 3 2 8 2 3 2" xfId="10592"/>
    <cellStyle name="Normal 3 2 8 2 3 2 2" xfId="10593"/>
    <cellStyle name="Normal 3 2 8 2 3 2 2 2" xfId="10594"/>
    <cellStyle name="Normal 3 2 8 2 3 2 3" xfId="10595"/>
    <cellStyle name="Normal 3 2 8 2 3 3" xfId="10596"/>
    <cellStyle name="Normal 3 2 8 2 3 3 2" xfId="10597"/>
    <cellStyle name="Normal 3 2 8 2 3 4" xfId="10598"/>
    <cellStyle name="Normal 3 2 8 2 4" xfId="10599"/>
    <cellStyle name="Normal 3 2 8 2 4 2" xfId="10600"/>
    <cellStyle name="Normal 3 2 8 2 4 2 2" xfId="10601"/>
    <cellStyle name="Normal 3 2 8 2 4 3" xfId="10602"/>
    <cellStyle name="Normal 3 2 8 2 5" xfId="10603"/>
    <cellStyle name="Normal 3 2 8 2 5 2" xfId="10604"/>
    <cellStyle name="Normal 3 2 8 2 6" xfId="10605"/>
    <cellStyle name="Normal 3 2 8 3" xfId="10606"/>
    <cellStyle name="Normal 3 2 8 3 2" xfId="10607"/>
    <cellStyle name="Normal 3 2 8 3 2 2" xfId="10608"/>
    <cellStyle name="Normal 3 2 8 3 2 2 2" xfId="10609"/>
    <cellStyle name="Normal 3 2 8 3 2 2 2 2" xfId="10610"/>
    <cellStyle name="Normal 3 2 8 3 2 2 3" xfId="10611"/>
    <cellStyle name="Normal 3 2 8 3 2 3" xfId="10612"/>
    <cellStyle name="Normal 3 2 8 3 2 3 2" xfId="10613"/>
    <cellStyle name="Normal 3 2 8 3 2 4" xfId="10614"/>
    <cellStyle name="Normal 3 2 8 3 3" xfId="10615"/>
    <cellStyle name="Normal 3 2 8 3 3 2" xfId="10616"/>
    <cellStyle name="Normal 3 2 8 3 3 2 2" xfId="10617"/>
    <cellStyle name="Normal 3 2 8 3 3 3" xfId="10618"/>
    <cellStyle name="Normal 3 2 8 3 4" xfId="10619"/>
    <cellStyle name="Normal 3 2 8 3 4 2" xfId="10620"/>
    <cellStyle name="Normal 3 2 8 3 5" xfId="10621"/>
    <cellStyle name="Normal 3 2 8 4" xfId="10622"/>
    <cellStyle name="Normal 3 2 8 4 2" xfId="10623"/>
    <cellStyle name="Normal 3 2 8 4 2 2" xfId="10624"/>
    <cellStyle name="Normal 3 2 8 4 2 2 2" xfId="10625"/>
    <cellStyle name="Normal 3 2 8 4 2 3" xfId="10626"/>
    <cellStyle name="Normal 3 2 8 4 3" xfId="10627"/>
    <cellStyle name="Normal 3 2 8 4 3 2" xfId="10628"/>
    <cellStyle name="Normal 3 2 8 4 4" xfId="10629"/>
    <cellStyle name="Normal 3 2 8 5" xfId="10630"/>
    <cellStyle name="Normal 3 2 8 5 2" xfId="10631"/>
    <cellStyle name="Normal 3 2 8 5 2 2" xfId="10632"/>
    <cellStyle name="Normal 3 2 8 5 3" xfId="10633"/>
    <cellStyle name="Normal 3 2 8 6" xfId="10634"/>
    <cellStyle name="Normal 3 2 8 6 2" xfId="10635"/>
    <cellStyle name="Normal 3 2 8 7" xfId="10636"/>
    <cellStyle name="Normal 3 2 9" xfId="10637"/>
    <cellStyle name="Normal 3 2 9 2" xfId="10638"/>
    <cellStyle name="Normal 3 2 9 2 2" xfId="10639"/>
    <cellStyle name="Normal 3 2 9 2 2 2" xfId="10640"/>
    <cellStyle name="Normal 3 2 9 2 2 2 2" xfId="10641"/>
    <cellStyle name="Normal 3 2 9 2 2 2 2 2" xfId="10642"/>
    <cellStyle name="Normal 3 2 9 2 2 2 3" xfId="10643"/>
    <cellStyle name="Normal 3 2 9 2 2 3" xfId="10644"/>
    <cellStyle name="Normal 3 2 9 2 2 3 2" xfId="10645"/>
    <cellStyle name="Normal 3 2 9 2 2 4" xfId="10646"/>
    <cellStyle name="Normal 3 2 9 2 3" xfId="10647"/>
    <cellStyle name="Normal 3 2 9 2 3 2" xfId="10648"/>
    <cellStyle name="Normal 3 2 9 2 3 2 2" xfId="10649"/>
    <cellStyle name="Normal 3 2 9 2 3 3" xfId="10650"/>
    <cellStyle name="Normal 3 2 9 2 4" xfId="10651"/>
    <cellStyle name="Normal 3 2 9 2 4 2" xfId="10652"/>
    <cellStyle name="Normal 3 2 9 2 5" xfId="10653"/>
    <cellStyle name="Normal 3 2 9 3" xfId="10654"/>
    <cellStyle name="Normal 3 2 9 3 2" xfId="10655"/>
    <cellStyle name="Normal 3 2 9 3 2 2" xfId="10656"/>
    <cellStyle name="Normal 3 2 9 3 2 2 2" xfId="10657"/>
    <cellStyle name="Normal 3 2 9 3 2 3" xfId="10658"/>
    <cellStyle name="Normal 3 2 9 3 3" xfId="10659"/>
    <cellStyle name="Normal 3 2 9 3 3 2" xfId="10660"/>
    <cellStyle name="Normal 3 2 9 3 4" xfId="10661"/>
    <cellStyle name="Normal 3 2 9 4" xfId="10662"/>
    <cellStyle name="Normal 3 2 9 4 2" xfId="10663"/>
    <cellStyle name="Normal 3 2 9 4 2 2" xfId="10664"/>
    <cellStyle name="Normal 3 2 9 4 3" xfId="10665"/>
    <cellStyle name="Normal 3 2 9 5" xfId="10666"/>
    <cellStyle name="Normal 3 2 9 5 2" xfId="10667"/>
    <cellStyle name="Normal 3 2 9 6" xfId="10668"/>
    <cellStyle name="Normal 3 3" xfId="209"/>
    <cellStyle name="Normal 3 3 10" xfId="10669"/>
    <cellStyle name="Normal 3 3 10 2" xfId="10670"/>
    <cellStyle name="Normal 3 3 10 2 2" xfId="10671"/>
    <cellStyle name="Normal 3 3 10 2 2 2" xfId="10672"/>
    <cellStyle name="Normal 3 3 10 2 3" xfId="10673"/>
    <cellStyle name="Normal 3 3 10 3" xfId="10674"/>
    <cellStyle name="Normal 3 3 10 3 2" xfId="10675"/>
    <cellStyle name="Normal 3 3 10 4" xfId="10676"/>
    <cellStyle name="Normal 3 3 11" xfId="10677"/>
    <cellStyle name="Normal 3 3 11 2" xfId="10678"/>
    <cellStyle name="Normal 3 3 11 2 2" xfId="10679"/>
    <cellStyle name="Normal 3 3 11 3" xfId="10680"/>
    <cellStyle name="Normal 3 3 12" xfId="10681"/>
    <cellStyle name="Normal 3 3 12 2" xfId="10682"/>
    <cellStyle name="Normal 3 3 13" xfId="10683"/>
    <cellStyle name="Normal 3 3 14" xfId="10684"/>
    <cellStyle name="Normal 3 3 2" xfId="10685"/>
    <cellStyle name="Normal 3 3 2 10" xfId="10686"/>
    <cellStyle name="Normal 3 3 2 10 2" xfId="10687"/>
    <cellStyle name="Normal 3 3 2 10 2 2" xfId="10688"/>
    <cellStyle name="Normal 3 3 2 10 3" xfId="10689"/>
    <cellStyle name="Normal 3 3 2 11" xfId="10690"/>
    <cellStyle name="Normal 3 3 2 11 2" xfId="10691"/>
    <cellStyle name="Normal 3 3 2 12" xfId="10692"/>
    <cellStyle name="Normal 3 3 2 2" xfId="10693"/>
    <cellStyle name="Normal 3 3 2 2 10" xfId="10694"/>
    <cellStyle name="Normal 3 3 2 2 10 2" xfId="10695"/>
    <cellStyle name="Normal 3 3 2 2 11" xfId="10696"/>
    <cellStyle name="Normal 3 3 2 2 2" xfId="10697"/>
    <cellStyle name="Normal 3 3 2 2 2 10" xfId="10698"/>
    <cellStyle name="Normal 3 3 2 2 2 2" xfId="10699"/>
    <cellStyle name="Normal 3 3 2 2 2 2 2" xfId="10700"/>
    <cellStyle name="Normal 3 3 2 2 2 2 2 2" xfId="10701"/>
    <cellStyle name="Normal 3 3 2 2 2 2 2 2 2" xfId="10702"/>
    <cellStyle name="Normal 3 3 2 2 2 2 2 2 2 2" xfId="10703"/>
    <cellStyle name="Normal 3 3 2 2 2 2 2 2 2 2 2" xfId="10704"/>
    <cellStyle name="Normal 3 3 2 2 2 2 2 2 2 2 2 2" xfId="10705"/>
    <cellStyle name="Normal 3 3 2 2 2 2 2 2 2 2 2 2 2" xfId="10706"/>
    <cellStyle name="Normal 3 3 2 2 2 2 2 2 2 2 2 2 2 2" xfId="10707"/>
    <cellStyle name="Normal 3 3 2 2 2 2 2 2 2 2 2 2 3" xfId="10708"/>
    <cellStyle name="Normal 3 3 2 2 2 2 2 2 2 2 2 3" xfId="10709"/>
    <cellStyle name="Normal 3 3 2 2 2 2 2 2 2 2 2 3 2" xfId="10710"/>
    <cellStyle name="Normal 3 3 2 2 2 2 2 2 2 2 2 4" xfId="10711"/>
    <cellStyle name="Normal 3 3 2 2 2 2 2 2 2 2 3" xfId="10712"/>
    <cellStyle name="Normal 3 3 2 2 2 2 2 2 2 2 3 2" xfId="10713"/>
    <cellStyle name="Normal 3 3 2 2 2 2 2 2 2 2 3 2 2" xfId="10714"/>
    <cellStyle name="Normal 3 3 2 2 2 2 2 2 2 2 3 3" xfId="10715"/>
    <cellStyle name="Normal 3 3 2 2 2 2 2 2 2 2 4" xfId="10716"/>
    <cellStyle name="Normal 3 3 2 2 2 2 2 2 2 2 4 2" xfId="10717"/>
    <cellStyle name="Normal 3 3 2 2 2 2 2 2 2 2 5" xfId="10718"/>
    <cellStyle name="Normal 3 3 2 2 2 2 2 2 2 3" xfId="10719"/>
    <cellStyle name="Normal 3 3 2 2 2 2 2 2 2 3 2" xfId="10720"/>
    <cellStyle name="Normal 3 3 2 2 2 2 2 2 2 3 2 2" xfId="10721"/>
    <cellStyle name="Normal 3 3 2 2 2 2 2 2 2 3 2 2 2" xfId="10722"/>
    <cellStyle name="Normal 3 3 2 2 2 2 2 2 2 3 2 3" xfId="10723"/>
    <cellStyle name="Normal 3 3 2 2 2 2 2 2 2 3 3" xfId="10724"/>
    <cellStyle name="Normal 3 3 2 2 2 2 2 2 2 3 3 2" xfId="10725"/>
    <cellStyle name="Normal 3 3 2 2 2 2 2 2 2 3 4" xfId="10726"/>
    <cellStyle name="Normal 3 3 2 2 2 2 2 2 2 4" xfId="10727"/>
    <cellStyle name="Normal 3 3 2 2 2 2 2 2 2 4 2" xfId="10728"/>
    <cellStyle name="Normal 3 3 2 2 2 2 2 2 2 4 2 2" xfId="10729"/>
    <cellStyle name="Normal 3 3 2 2 2 2 2 2 2 4 3" xfId="10730"/>
    <cellStyle name="Normal 3 3 2 2 2 2 2 2 2 5" xfId="10731"/>
    <cellStyle name="Normal 3 3 2 2 2 2 2 2 2 5 2" xfId="10732"/>
    <cellStyle name="Normal 3 3 2 2 2 2 2 2 2 6" xfId="10733"/>
    <cellStyle name="Normal 3 3 2 2 2 2 2 2 3" xfId="10734"/>
    <cellStyle name="Normal 3 3 2 2 2 2 2 2 3 2" xfId="10735"/>
    <cellStyle name="Normal 3 3 2 2 2 2 2 2 3 2 2" xfId="10736"/>
    <cellStyle name="Normal 3 3 2 2 2 2 2 2 3 2 2 2" xfId="10737"/>
    <cellStyle name="Normal 3 3 2 2 2 2 2 2 3 2 2 2 2" xfId="10738"/>
    <cellStyle name="Normal 3 3 2 2 2 2 2 2 3 2 2 3" xfId="10739"/>
    <cellStyle name="Normal 3 3 2 2 2 2 2 2 3 2 3" xfId="10740"/>
    <cellStyle name="Normal 3 3 2 2 2 2 2 2 3 2 3 2" xfId="10741"/>
    <cellStyle name="Normal 3 3 2 2 2 2 2 2 3 2 4" xfId="10742"/>
    <cellStyle name="Normal 3 3 2 2 2 2 2 2 3 3" xfId="10743"/>
    <cellStyle name="Normal 3 3 2 2 2 2 2 2 3 3 2" xfId="10744"/>
    <cellStyle name="Normal 3 3 2 2 2 2 2 2 3 3 2 2" xfId="10745"/>
    <cellStyle name="Normal 3 3 2 2 2 2 2 2 3 3 3" xfId="10746"/>
    <cellStyle name="Normal 3 3 2 2 2 2 2 2 3 4" xfId="10747"/>
    <cellStyle name="Normal 3 3 2 2 2 2 2 2 3 4 2" xfId="10748"/>
    <cellStyle name="Normal 3 3 2 2 2 2 2 2 3 5" xfId="10749"/>
    <cellStyle name="Normal 3 3 2 2 2 2 2 2 4" xfId="10750"/>
    <cellStyle name="Normal 3 3 2 2 2 2 2 2 4 2" xfId="10751"/>
    <cellStyle name="Normal 3 3 2 2 2 2 2 2 4 2 2" xfId="10752"/>
    <cellStyle name="Normal 3 3 2 2 2 2 2 2 4 2 2 2" xfId="10753"/>
    <cellStyle name="Normal 3 3 2 2 2 2 2 2 4 2 3" xfId="10754"/>
    <cellStyle name="Normal 3 3 2 2 2 2 2 2 4 3" xfId="10755"/>
    <cellStyle name="Normal 3 3 2 2 2 2 2 2 4 3 2" xfId="10756"/>
    <cellStyle name="Normal 3 3 2 2 2 2 2 2 4 4" xfId="10757"/>
    <cellStyle name="Normal 3 3 2 2 2 2 2 2 5" xfId="10758"/>
    <cellStyle name="Normal 3 3 2 2 2 2 2 2 5 2" xfId="10759"/>
    <cellStyle name="Normal 3 3 2 2 2 2 2 2 5 2 2" xfId="10760"/>
    <cellStyle name="Normal 3 3 2 2 2 2 2 2 5 3" xfId="10761"/>
    <cellStyle name="Normal 3 3 2 2 2 2 2 2 6" xfId="10762"/>
    <cellStyle name="Normal 3 3 2 2 2 2 2 2 6 2" xfId="10763"/>
    <cellStyle name="Normal 3 3 2 2 2 2 2 2 7" xfId="10764"/>
    <cellStyle name="Normal 3 3 2 2 2 2 2 3" xfId="10765"/>
    <cellStyle name="Normal 3 3 2 2 2 2 2 3 2" xfId="10766"/>
    <cellStyle name="Normal 3 3 2 2 2 2 2 3 2 2" xfId="10767"/>
    <cellStyle name="Normal 3 3 2 2 2 2 2 3 2 2 2" xfId="10768"/>
    <cellStyle name="Normal 3 3 2 2 2 2 2 3 2 2 2 2" xfId="10769"/>
    <cellStyle name="Normal 3 3 2 2 2 2 2 3 2 2 2 2 2" xfId="10770"/>
    <cellStyle name="Normal 3 3 2 2 2 2 2 3 2 2 2 3" xfId="10771"/>
    <cellStyle name="Normal 3 3 2 2 2 2 2 3 2 2 3" xfId="10772"/>
    <cellStyle name="Normal 3 3 2 2 2 2 2 3 2 2 3 2" xfId="10773"/>
    <cellStyle name="Normal 3 3 2 2 2 2 2 3 2 2 4" xfId="10774"/>
    <cellStyle name="Normal 3 3 2 2 2 2 2 3 2 3" xfId="10775"/>
    <cellStyle name="Normal 3 3 2 2 2 2 2 3 2 3 2" xfId="10776"/>
    <cellStyle name="Normal 3 3 2 2 2 2 2 3 2 3 2 2" xfId="10777"/>
    <cellStyle name="Normal 3 3 2 2 2 2 2 3 2 3 3" xfId="10778"/>
    <cellStyle name="Normal 3 3 2 2 2 2 2 3 2 4" xfId="10779"/>
    <cellStyle name="Normal 3 3 2 2 2 2 2 3 2 4 2" xfId="10780"/>
    <cellStyle name="Normal 3 3 2 2 2 2 2 3 2 5" xfId="10781"/>
    <cellStyle name="Normal 3 3 2 2 2 2 2 3 3" xfId="10782"/>
    <cellStyle name="Normal 3 3 2 2 2 2 2 3 3 2" xfId="10783"/>
    <cellStyle name="Normal 3 3 2 2 2 2 2 3 3 2 2" xfId="10784"/>
    <cellStyle name="Normal 3 3 2 2 2 2 2 3 3 2 2 2" xfId="10785"/>
    <cellStyle name="Normal 3 3 2 2 2 2 2 3 3 2 3" xfId="10786"/>
    <cellStyle name="Normal 3 3 2 2 2 2 2 3 3 3" xfId="10787"/>
    <cellStyle name="Normal 3 3 2 2 2 2 2 3 3 3 2" xfId="10788"/>
    <cellStyle name="Normal 3 3 2 2 2 2 2 3 3 4" xfId="10789"/>
    <cellStyle name="Normal 3 3 2 2 2 2 2 3 4" xfId="10790"/>
    <cellStyle name="Normal 3 3 2 2 2 2 2 3 4 2" xfId="10791"/>
    <cellStyle name="Normal 3 3 2 2 2 2 2 3 4 2 2" xfId="10792"/>
    <cellStyle name="Normal 3 3 2 2 2 2 2 3 4 3" xfId="10793"/>
    <cellStyle name="Normal 3 3 2 2 2 2 2 3 5" xfId="10794"/>
    <cellStyle name="Normal 3 3 2 2 2 2 2 3 5 2" xfId="10795"/>
    <cellStyle name="Normal 3 3 2 2 2 2 2 3 6" xfId="10796"/>
    <cellStyle name="Normal 3 3 2 2 2 2 2 4" xfId="10797"/>
    <cellStyle name="Normal 3 3 2 2 2 2 2 4 2" xfId="10798"/>
    <cellStyle name="Normal 3 3 2 2 2 2 2 4 2 2" xfId="10799"/>
    <cellStyle name="Normal 3 3 2 2 2 2 2 4 2 2 2" xfId="10800"/>
    <cellStyle name="Normal 3 3 2 2 2 2 2 4 2 2 2 2" xfId="10801"/>
    <cellStyle name="Normal 3 3 2 2 2 2 2 4 2 2 3" xfId="10802"/>
    <cellStyle name="Normal 3 3 2 2 2 2 2 4 2 3" xfId="10803"/>
    <cellStyle name="Normal 3 3 2 2 2 2 2 4 2 3 2" xfId="10804"/>
    <cellStyle name="Normal 3 3 2 2 2 2 2 4 2 4" xfId="10805"/>
    <cellStyle name="Normal 3 3 2 2 2 2 2 4 3" xfId="10806"/>
    <cellStyle name="Normal 3 3 2 2 2 2 2 4 3 2" xfId="10807"/>
    <cellStyle name="Normal 3 3 2 2 2 2 2 4 3 2 2" xfId="10808"/>
    <cellStyle name="Normal 3 3 2 2 2 2 2 4 3 3" xfId="10809"/>
    <cellStyle name="Normal 3 3 2 2 2 2 2 4 4" xfId="10810"/>
    <cellStyle name="Normal 3 3 2 2 2 2 2 4 4 2" xfId="10811"/>
    <cellStyle name="Normal 3 3 2 2 2 2 2 4 5" xfId="10812"/>
    <cellStyle name="Normal 3 3 2 2 2 2 2 5" xfId="10813"/>
    <cellStyle name="Normal 3 3 2 2 2 2 2 5 2" xfId="10814"/>
    <cellStyle name="Normal 3 3 2 2 2 2 2 5 2 2" xfId="10815"/>
    <cellStyle name="Normal 3 3 2 2 2 2 2 5 2 2 2" xfId="10816"/>
    <cellStyle name="Normal 3 3 2 2 2 2 2 5 2 3" xfId="10817"/>
    <cellStyle name="Normal 3 3 2 2 2 2 2 5 3" xfId="10818"/>
    <cellStyle name="Normal 3 3 2 2 2 2 2 5 3 2" xfId="10819"/>
    <cellStyle name="Normal 3 3 2 2 2 2 2 5 4" xfId="10820"/>
    <cellStyle name="Normal 3 3 2 2 2 2 2 6" xfId="10821"/>
    <cellStyle name="Normal 3 3 2 2 2 2 2 6 2" xfId="10822"/>
    <cellStyle name="Normal 3 3 2 2 2 2 2 6 2 2" xfId="10823"/>
    <cellStyle name="Normal 3 3 2 2 2 2 2 6 3" xfId="10824"/>
    <cellStyle name="Normal 3 3 2 2 2 2 2 7" xfId="10825"/>
    <cellStyle name="Normal 3 3 2 2 2 2 2 7 2" xfId="10826"/>
    <cellStyle name="Normal 3 3 2 2 2 2 2 8" xfId="10827"/>
    <cellStyle name="Normal 3 3 2 2 2 2 3" xfId="10828"/>
    <cellStyle name="Normal 3 3 2 2 2 2 3 2" xfId="10829"/>
    <cellStyle name="Normal 3 3 2 2 2 2 3 2 2" xfId="10830"/>
    <cellStyle name="Normal 3 3 2 2 2 2 3 2 2 2" xfId="10831"/>
    <cellStyle name="Normal 3 3 2 2 2 2 3 2 2 2 2" xfId="10832"/>
    <cellStyle name="Normal 3 3 2 2 2 2 3 2 2 2 2 2" xfId="10833"/>
    <cellStyle name="Normal 3 3 2 2 2 2 3 2 2 2 2 2 2" xfId="10834"/>
    <cellStyle name="Normal 3 3 2 2 2 2 3 2 2 2 2 3" xfId="10835"/>
    <cellStyle name="Normal 3 3 2 2 2 2 3 2 2 2 3" xfId="10836"/>
    <cellStyle name="Normal 3 3 2 2 2 2 3 2 2 2 3 2" xfId="10837"/>
    <cellStyle name="Normal 3 3 2 2 2 2 3 2 2 2 4" xfId="10838"/>
    <cellStyle name="Normal 3 3 2 2 2 2 3 2 2 3" xfId="10839"/>
    <cellStyle name="Normal 3 3 2 2 2 2 3 2 2 3 2" xfId="10840"/>
    <cellStyle name="Normal 3 3 2 2 2 2 3 2 2 3 2 2" xfId="10841"/>
    <cellStyle name="Normal 3 3 2 2 2 2 3 2 2 3 3" xfId="10842"/>
    <cellStyle name="Normal 3 3 2 2 2 2 3 2 2 4" xfId="10843"/>
    <cellStyle name="Normal 3 3 2 2 2 2 3 2 2 4 2" xfId="10844"/>
    <cellStyle name="Normal 3 3 2 2 2 2 3 2 2 5" xfId="10845"/>
    <cellStyle name="Normal 3 3 2 2 2 2 3 2 3" xfId="10846"/>
    <cellStyle name="Normal 3 3 2 2 2 2 3 2 3 2" xfId="10847"/>
    <cellStyle name="Normal 3 3 2 2 2 2 3 2 3 2 2" xfId="10848"/>
    <cellStyle name="Normal 3 3 2 2 2 2 3 2 3 2 2 2" xfId="10849"/>
    <cellStyle name="Normal 3 3 2 2 2 2 3 2 3 2 3" xfId="10850"/>
    <cellStyle name="Normal 3 3 2 2 2 2 3 2 3 3" xfId="10851"/>
    <cellStyle name="Normal 3 3 2 2 2 2 3 2 3 3 2" xfId="10852"/>
    <cellStyle name="Normal 3 3 2 2 2 2 3 2 3 4" xfId="10853"/>
    <cellStyle name="Normal 3 3 2 2 2 2 3 2 4" xfId="10854"/>
    <cellStyle name="Normal 3 3 2 2 2 2 3 2 4 2" xfId="10855"/>
    <cellStyle name="Normal 3 3 2 2 2 2 3 2 4 2 2" xfId="10856"/>
    <cellStyle name="Normal 3 3 2 2 2 2 3 2 4 3" xfId="10857"/>
    <cellStyle name="Normal 3 3 2 2 2 2 3 2 5" xfId="10858"/>
    <cellStyle name="Normal 3 3 2 2 2 2 3 2 5 2" xfId="10859"/>
    <cellStyle name="Normal 3 3 2 2 2 2 3 2 6" xfId="10860"/>
    <cellStyle name="Normal 3 3 2 2 2 2 3 3" xfId="10861"/>
    <cellStyle name="Normal 3 3 2 2 2 2 3 3 2" xfId="10862"/>
    <cellStyle name="Normal 3 3 2 2 2 2 3 3 2 2" xfId="10863"/>
    <cellStyle name="Normal 3 3 2 2 2 2 3 3 2 2 2" xfId="10864"/>
    <cellStyle name="Normal 3 3 2 2 2 2 3 3 2 2 2 2" xfId="10865"/>
    <cellStyle name="Normal 3 3 2 2 2 2 3 3 2 2 3" xfId="10866"/>
    <cellStyle name="Normal 3 3 2 2 2 2 3 3 2 3" xfId="10867"/>
    <cellStyle name="Normal 3 3 2 2 2 2 3 3 2 3 2" xfId="10868"/>
    <cellStyle name="Normal 3 3 2 2 2 2 3 3 2 4" xfId="10869"/>
    <cellStyle name="Normal 3 3 2 2 2 2 3 3 3" xfId="10870"/>
    <cellStyle name="Normal 3 3 2 2 2 2 3 3 3 2" xfId="10871"/>
    <cellStyle name="Normal 3 3 2 2 2 2 3 3 3 2 2" xfId="10872"/>
    <cellStyle name="Normal 3 3 2 2 2 2 3 3 3 3" xfId="10873"/>
    <cellStyle name="Normal 3 3 2 2 2 2 3 3 4" xfId="10874"/>
    <cellStyle name="Normal 3 3 2 2 2 2 3 3 4 2" xfId="10875"/>
    <cellStyle name="Normal 3 3 2 2 2 2 3 3 5" xfId="10876"/>
    <cellStyle name="Normal 3 3 2 2 2 2 3 4" xfId="10877"/>
    <cellStyle name="Normal 3 3 2 2 2 2 3 4 2" xfId="10878"/>
    <cellStyle name="Normal 3 3 2 2 2 2 3 4 2 2" xfId="10879"/>
    <cellStyle name="Normal 3 3 2 2 2 2 3 4 2 2 2" xfId="10880"/>
    <cellStyle name="Normal 3 3 2 2 2 2 3 4 2 3" xfId="10881"/>
    <cellStyle name="Normal 3 3 2 2 2 2 3 4 3" xfId="10882"/>
    <cellStyle name="Normal 3 3 2 2 2 2 3 4 3 2" xfId="10883"/>
    <cellStyle name="Normal 3 3 2 2 2 2 3 4 4" xfId="10884"/>
    <cellStyle name="Normal 3 3 2 2 2 2 3 5" xfId="10885"/>
    <cellStyle name="Normal 3 3 2 2 2 2 3 5 2" xfId="10886"/>
    <cellStyle name="Normal 3 3 2 2 2 2 3 5 2 2" xfId="10887"/>
    <cellStyle name="Normal 3 3 2 2 2 2 3 5 3" xfId="10888"/>
    <cellStyle name="Normal 3 3 2 2 2 2 3 6" xfId="10889"/>
    <cellStyle name="Normal 3 3 2 2 2 2 3 6 2" xfId="10890"/>
    <cellStyle name="Normal 3 3 2 2 2 2 3 7" xfId="10891"/>
    <cellStyle name="Normal 3 3 2 2 2 2 4" xfId="10892"/>
    <cellStyle name="Normal 3 3 2 2 2 2 4 2" xfId="10893"/>
    <cellStyle name="Normal 3 3 2 2 2 2 4 2 2" xfId="10894"/>
    <cellStyle name="Normal 3 3 2 2 2 2 4 2 2 2" xfId="10895"/>
    <cellStyle name="Normal 3 3 2 2 2 2 4 2 2 2 2" xfId="10896"/>
    <cellStyle name="Normal 3 3 2 2 2 2 4 2 2 2 2 2" xfId="10897"/>
    <cellStyle name="Normal 3 3 2 2 2 2 4 2 2 2 3" xfId="10898"/>
    <cellStyle name="Normal 3 3 2 2 2 2 4 2 2 3" xfId="10899"/>
    <cellStyle name="Normal 3 3 2 2 2 2 4 2 2 3 2" xfId="10900"/>
    <cellStyle name="Normal 3 3 2 2 2 2 4 2 2 4" xfId="10901"/>
    <cellStyle name="Normal 3 3 2 2 2 2 4 2 3" xfId="10902"/>
    <cellStyle name="Normal 3 3 2 2 2 2 4 2 3 2" xfId="10903"/>
    <cellStyle name="Normal 3 3 2 2 2 2 4 2 3 2 2" xfId="10904"/>
    <cellStyle name="Normal 3 3 2 2 2 2 4 2 3 3" xfId="10905"/>
    <cellStyle name="Normal 3 3 2 2 2 2 4 2 4" xfId="10906"/>
    <cellStyle name="Normal 3 3 2 2 2 2 4 2 4 2" xfId="10907"/>
    <cellStyle name="Normal 3 3 2 2 2 2 4 2 5" xfId="10908"/>
    <cellStyle name="Normal 3 3 2 2 2 2 4 3" xfId="10909"/>
    <cellStyle name="Normal 3 3 2 2 2 2 4 3 2" xfId="10910"/>
    <cellStyle name="Normal 3 3 2 2 2 2 4 3 2 2" xfId="10911"/>
    <cellStyle name="Normal 3 3 2 2 2 2 4 3 2 2 2" xfId="10912"/>
    <cellStyle name="Normal 3 3 2 2 2 2 4 3 2 3" xfId="10913"/>
    <cellStyle name="Normal 3 3 2 2 2 2 4 3 3" xfId="10914"/>
    <cellStyle name="Normal 3 3 2 2 2 2 4 3 3 2" xfId="10915"/>
    <cellStyle name="Normal 3 3 2 2 2 2 4 3 4" xfId="10916"/>
    <cellStyle name="Normal 3 3 2 2 2 2 4 4" xfId="10917"/>
    <cellStyle name="Normal 3 3 2 2 2 2 4 4 2" xfId="10918"/>
    <cellStyle name="Normal 3 3 2 2 2 2 4 4 2 2" xfId="10919"/>
    <cellStyle name="Normal 3 3 2 2 2 2 4 4 3" xfId="10920"/>
    <cellStyle name="Normal 3 3 2 2 2 2 4 5" xfId="10921"/>
    <cellStyle name="Normal 3 3 2 2 2 2 4 5 2" xfId="10922"/>
    <cellStyle name="Normal 3 3 2 2 2 2 4 6" xfId="10923"/>
    <cellStyle name="Normal 3 3 2 2 2 2 5" xfId="10924"/>
    <cellStyle name="Normal 3 3 2 2 2 2 5 2" xfId="10925"/>
    <cellStyle name="Normal 3 3 2 2 2 2 5 2 2" xfId="10926"/>
    <cellStyle name="Normal 3 3 2 2 2 2 5 2 2 2" xfId="10927"/>
    <cellStyle name="Normal 3 3 2 2 2 2 5 2 2 2 2" xfId="10928"/>
    <cellStyle name="Normal 3 3 2 2 2 2 5 2 2 3" xfId="10929"/>
    <cellStyle name="Normal 3 3 2 2 2 2 5 2 3" xfId="10930"/>
    <cellStyle name="Normal 3 3 2 2 2 2 5 2 3 2" xfId="10931"/>
    <cellStyle name="Normal 3 3 2 2 2 2 5 2 4" xfId="10932"/>
    <cellStyle name="Normal 3 3 2 2 2 2 5 3" xfId="10933"/>
    <cellStyle name="Normal 3 3 2 2 2 2 5 3 2" xfId="10934"/>
    <cellStyle name="Normal 3 3 2 2 2 2 5 3 2 2" xfId="10935"/>
    <cellStyle name="Normal 3 3 2 2 2 2 5 3 3" xfId="10936"/>
    <cellStyle name="Normal 3 3 2 2 2 2 5 4" xfId="10937"/>
    <cellStyle name="Normal 3 3 2 2 2 2 5 4 2" xfId="10938"/>
    <cellStyle name="Normal 3 3 2 2 2 2 5 5" xfId="10939"/>
    <cellStyle name="Normal 3 3 2 2 2 2 6" xfId="10940"/>
    <cellStyle name="Normal 3 3 2 2 2 2 6 2" xfId="10941"/>
    <cellStyle name="Normal 3 3 2 2 2 2 6 2 2" xfId="10942"/>
    <cellStyle name="Normal 3 3 2 2 2 2 6 2 2 2" xfId="10943"/>
    <cellStyle name="Normal 3 3 2 2 2 2 6 2 3" xfId="10944"/>
    <cellStyle name="Normal 3 3 2 2 2 2 6 3" xfId="10945"/>
    <cellStyle name="Normal 3 3 2 2 2 2 6 3 2" xfId="10946"/>
    <cellStyle name="Normal 3 3 2 2 2 2 6 4" xfId="10947"/>
    <cellStyle name="Normal 3 3 2 2 2 2 7" xfId="10948"/>
    <cellStyle name="Normal 3 3 2 2 2 2 7 2" xfId="10949"/>
    <cellStyle name="Normal 3 3 2 2 2 2 7 2 2" xfId="10950"/>
    <cellStyle name="Normal 3 3 2 2 2 2 7 3" xfId="10951"/>
    <cellStyle name="Normal 3 3 2 2 2 2 8" xfId="10952"/>
    <cellStyle name="Normal 3 3 2 2 2 2 8 2" xfId="10953"/>
    <cellStyle name="Normal 3 3 2 2 2 2 9" xfId="10954"/>
    <cellStyle name="Normal 3 3 2 2 2 3" xfId="10955"/>
    <cellStyle name="Normal 3 3 2 2 2 3 2" xfId="10956"/>
    <cellStyle name="Normal 3 3 2 2 2 3 2 2" xfId="10957"/>
    <cellStyle name="Normal 3 3 2 2 2 3 2 2 2" xfId="10958"/>
    <cellStyle name="Normal 3 3 2 2 2 3 2 2 2 2" xfId="10959"/>
    <cellStyle name="Normal 3 3 2 2 2 3 2 2 2 2 2" xfId="10960"/>
    <cellStyle name="Normal 3 3 2 2 2 3 2 2 2 2 2 2" xfId="10961"/>
    <cellStyle name="Normal 3 3 2 2 2 3 2 2 2 2 2 2 2" xfId="10962"/>
    <cellStyle name="Normal 3 3 2 2 2 3 2 2 2 2 2 3" xfId="10963"/>
    <cellStyle name="Normal 3 3 2 2 2 3 2 2 2 2 3" xfId="10964"/>
    <cellStyle name="Normal 3 3 2 2 2 3 2 2 2 2 3 2" xfId="10965"/>
    <cellStyle name="Normal 3 3 2 2 2 3 2 2 2 2 4" xfId="10966"/>
    <cellStyle name="Normal 3 3 2 2 2 3 2 2 2 3" xfId="10967"/>
    <cellStyle name="Normal 3 3 2 2 2 3 2 2 2 3 2" xfId="10968"/>
    <cellStyle name="Normal 3 3 2 2 2 3 2 2 2 3 2 2" xfId="10969"/>
    <cellStyle name="Normal 3 3 2 2 2 3 2 2 2 3 3" xfId="10970"/>
    <cellStyle name="Normal 3 3 2 2 2 3 2 2 2 4" xfId="10971"/>
    <cellStyle name="Normal 3 3 2 2 2 3 2 2 2 4 2" xfId="10972"/>
    <cellStyle name="Normal 3 3 2 2 2 3 2 2 2 5" xfId="10973"/>
    <cellStyle name="Normal 3 3 2 2 2 3 2 2 3" xfId="10974"/>
    <cellStyle name="Normal 3 3 2 2 2 3 2 2 3 2" xfId="10975"/>
    <cellStyle name="Normal 3 3 2 2 2 3 2 2 3 2 2" xfId="10976"/>
    <cellStyle name="Normal 3 3 2 2 2 3 2 2 3 2 2 2" xfId="10977"/>
    <cellStyle name="Normal 3 3 2 2 2 3 2 2 3 2 3" xfId="10978"/>
    <cellStyle name="Normal 3 3 2 2 2 3 2 2 3 3" xfId="10979"/>
    <cellStyle name="Normal 3 3 2 2 2 3 2 2 3 3 2" xfId="10980"/>
    <cellStyle name="Normal 3 3 2 2 2 3 2 2 3 4" xfId="10981"/>
    <cellStyle name="Normal 3 3 2 2 2 3 2 2 4" xfId="10982"/>
    <cellStyle name="Normal 3 3 2 2 2 3 2 2 4 2" xfId="10983"/>
    <cellStyle name="Normal 3 3 2 2 2 3 2 2 4 2 2" xfId="10984"/>
    <cellStyle name="Normal 3 3 2 2 2 3 2 2 4 3" xfId="10985"/>
    <cellStyle name="Normal 3 3 2 2 2 3 2 2 5" xfId="10986"/>
    <cellStyle name="Normal 3 3 2 2 2 3 2 2 5 2" xfId="10987"/>
    <cellStyle name="Normal 3 3 2 2 2 3 2 2 6" xfId="10988"/>
    <cellStyle name="Normal 3 3 2 2 2 3 2 3" xfId="10989"/>
    <cellStyle name="Normal 3 3 2 2 2 3 2 3 2" xfId="10990"/>
    <cellStyle name="Normal 3 3 2 2 2 3 2 3 2 2" xfId="10991"/>
    <cellStyle name="Normal 3 3 2 2 2 3 2 3 2 2 2" xfId="10992"/>
    <cellStyle name="Normal 3 3 2 2 2 3 2 3 2 2 2 2" xfId="10993"/>
    <cellStyle name="Normal 3 3 2 2 2 3 2 3 2 2 3" xfId="10994"/>
    <cellStyle name="Normal 3 3 2 2 2 3 2 3 2 3" xfId="10995"/>
    <cellStyle name="Normal 3 3 2 2 2 3 2 3 2 3 2" xfId="10996"/>
    <cellStyle name="Normal 3 3 2 2 2 3 2 3 2 4" xfId="10997"/>
    <cellStyle name="Normal 3 3 2 2 2 3 2 3 3" xfId="10998"/>
    <cellStyle name="Normal 3 3 2 2 2 3 2 3 3 2" xfId="10999"/>
    <cellStyle name="Normal 3 3 2 2 2 3 2 3 3 2 2" xfId="11000"/>
    <cellStyle name="Normal 3 3 2 2 2 3 2 3 3 3" xfId="11001"/>
    <cellStyle name="Normal 3 3 2 2 2 3 2 3 4" xfId="11002"/>
    <cellStyle name="Normal 3 3 2 2 2 3 2 3 4 2" xfId="11003"/>
    <cellStyle name="Normal 3 3 2 2 2 3 2 3 5" xfId="11004"/>
    <cellStyle name="Normal 3 3 2 2 2 3 2 4" xfId="11005"/>
    <cellStyle name="Normal 3 3 2 2 2 3 2 4 2" xfId="11006"/>
    <cellStyle name="Normal 3 3 2 2 2 3 2 4 2 2" xfId="11007"/>
    <cellStyle name="Normal 3 3 2 2 2 3 2 4 2 2 2" xfId="11008"/>
    <cellStyle name="Normal 3 3 2 2 2 3 2 4 2 3" xfId="11009"/>
    <cellStyle name="Normal 3 3 2 2 2 3 2 4 3" xfId="11010"/>
    <cellStyle name="Normal 3 3 2 2 2 3 2 4 3 2" xfId="11011"/>
    <cellStyle name="Normal 3 3 2 2 2 3 2 4 4" xfId="11012"/>
    <cellStyle name="Normal 3 3 2 2 2 3 2 5" xfId="11013"/>
    <cellStyle name="Normal 3 3 2 2 2 3 2 5 2" xfId="11014"/>
    <cellStyle name="Normal 3 3 2 2 2 3 2 5 2 2" xfId="11015"/>
    <cellStyle name="Normal 3 3 2 2 2 3 2 5 3" xfId="11016"/>
    <cellStyle name="Normal 3 3 2 2 2 3 2 6" xfId="11017"/>
    <cellStyle name="Normal 3 3 2 2 2 3 2 6 2" xfId="11018"/>
    <cellStyle name="Normal 3 3 2 2 2 3 2 7" xfId="11019"/>
    <cellStyle name="Normal 3 3 2 2 2 3 3" xfId="11020"/>
    <cellStyle name="Normal 3 3 2 2 2 3 3 2" xfId="11021"/>
    <cellStyle name="Normal 3 3 2 2 2 3 3 2 2" xfId="11022"/>
    <cellStyle name="Normal 3 3 2 2 2 3 3 2 2 2" xfId="11023"/>
    <cellStyle name="Normal 3 3 2 2 2 3 3 2 2 2 2" xfId="11024"/>
    <cellStyle name="Normal 3 3 2 2 2 3 3 2 2 2 2 2" xfId="11025"/>
    <cellStyle name="Normal 3 3 2 2 2 3 3 2 2 2 3" xfId="11026"/>
    <cellStyle name="Normal 3 3 2 2 2 3 3 2 2 3" xfId="11027"/>
    <cellStyle name="Normal 3 3 2 2 2 3 3 2 2 3 2" xfId="11028"/>
    <cellStyle name="Normal 3 3 2 2 2 3 3 2 2 4" xfId="11029"/>
    <cellStyle name="Normal 3 3 2 2 2 3 3 2 3" xfId="11030"/>
    <cellStyle name="Normal 3 3 2 2 2 3 3 2 3 2" xfId="11031"/>
    <cellStyle name="Normal 3 3 2 2 2 3 3 2 3 2 2" xfId="11032"/>
    <cellStyle name="Normal 3 3 2 2 2 3 3 2 3 3" xfId="11033"/>
    <cellStyle name="Normal 3 3 2 2 2 3 3 2 4" xfId="11034"/>
    <cellStyle name="Normal 3 3 2 2 2 3 3 2 4 2" xfId="11035"/>
    <cellStyle name="Normal 3 3 2 2 2 3 3 2 5" xfId="11036"/>
    <cellStyle name="Normal 3 3 2 2 2 3 3 3" xfId="11037"/>
    <cellStyle name="Normal 3 3 2 2 2 3 3 3 2" xfId="11038"/>
    <cellStyle name="Normal 3 3 2 2 2 3 3 3 2 2" xfId="11039"/>
    <cellStyle name="Normal 3 3 2 2 2 3 3 3 2 2 2" xfId="11040"/>
    <cellStyle name="Normal 3 3 2 2 2 3 3 3 2 3" xfId="11041"/>
    <cellStyle name="Normal 3 3 2 2 2 3 3 3 3" xfId="11042"/>
    <cellStyle name="Normal 3 3 2 2 2 3 3 3 3 2" xfId="11043"/>
    <cellStyle name="Normal 3 3 2 2 2 3 3 3 4" xfId="11044"/>
    <cellStyle name="Normal 3 3 2 2 2 3 3 4" xfId="11045"/>
    <cellStyle name="Normal 3 3 2 2 2 3 3 4 2" xfId="11046"/>
    <cellStyle name="Normal 3 3 2 2 2 3 3 4 2 2" xfId="11047"/>
    <cellStyle name="Normal 3 3 2 2 2 3 3 4 3" xfId="11048"/>
    <cellStyle name="Normal 3 3 2 2 2 3 3 5" xfId="11049"/>
    <cellStyle name="Normal 3 3 2 2 2 3 3 5 2" xfId="11050"/>
    <cellStyle name="Normal 3 3 2 2 2 3 3 6" xfId="11051"/>
    <cellStyle name="Normal 3 3 2 2 2 3 4" xfId="11052"/>
    <cellStyle name="Normal 3 3 2 2 2 3 4 2" xfId="11053"/>
    <cellStyle name="Normal 3 3 2 2 2 3 4 2 2" xfId="11054"/>
    <cellStyle name="Normal 3 3 2 2 2 3 4 2 2 2" xfId="11055"/>
    <cellStyle name="Normal 3 3 2 2 2 3 4 2 2 2 2" xfId="11056"/>
    <cellStyle name="Normal 3 3 2 2 2 3 4 2 2 3" xfId="11057"/>
    <cellStyle name="Normal 3 3 2 2 2 3 4 2 3" xfId="11058"/>
    <cellStyle name="Normal 3 3 2 2 2 3 4 2 3 2" xfId="11059"/>
    <cellStyle name="Normal 3 3 2 2 2 3 4 2 4" xfId="11060"/>
    <cellStyle name="Normal 3 3 2 2 2 3 4 3" xfId="11061"/>
    <cellStyle name="Normal 3 3 2 2 2 3 4 3 2" xfId="11062"/>
    <cellStyle name="Normal 3 3 2 2 2 3 4 3 2 2" xfId="11063"/>
    <cellStyle name="Normal 3 3 2 2 2 3 4 3 3" xfId="11064"/>
    <cellStyle name="Normal 3 3 2 2 2 3 4 4" xfId="11065"/>
    <cellStyle name="Normal 3 3 2 2 2 3 4 4 2" xfId="11066"/>
    <cellStyle name="Normal 3 3 2 2 2 3 4 5" xfId="11067"/>
    <cellStyle name="Normal 3 3 2 2 2 3 5" xfId="11068"/>
    <cellStyle name="Normal 3 3 2 2 2 3 5 2" xfId="11069"/>
    <cellStyle name="Normal 3 3 2 2 2 3 5 2 2" xfId="11070"/>
    <cellStyle name="Normal 3 3 2 2 2 3 5 2 2 2" xfId="11071"/>
    <cellStyle name="Normal 3 3 2 2 2 3 5 2 3" xfId="11072"/>
    <cellStyle name="Normal 3 3 2 2 2 3 5 3" xfId="11073"/>
    <cellStyle name="Normal 3 3 2 2 2 3 5 3 2" xfId="11074"/>
    <cellStyle name="Normal 3 3 2 2 2 3 5 4" xfId="11075"/>
    <cellStyle name="Normal 3 3 2 2 2 3 6" xfId="11076"/>
    <cellStyle name="Normal 3 3 2 2 2 3 6 2" xfId="11077"/>
    <cellStyle name="Normal 3 3 2 2 2 3 6 2 2" xfId="11078"/>
    <cellStyle name="Normal 3 3 2 2 2 3 6 3" xfId="11079"/>
    <cellStyle name="Normal 3 3 2 2 2 3 7" xfId="11080"/>
    <cellStyle name="Normal 3 3 2 2 2 3 7 2" xfId="11081"/>
    <cellStyle name="Normal 3 3 2 2 2 3 8" xfId="11082"/>
    <cellStyle name="Normal 3 3 2 2 2 4" xfId="11083"/>
    <cellStyle name="Normal 3 3 2 2 2 4 2" xfId="11084"/>
    <cellStyle name="Normal 3 3 2 2 2 4 2 2" xfId="11085"/>
    <cellStyle name="Normal 3 3 2 2 2 4 2 2 2" xfId="11086"/>
    <cellStyle name="Normal 3 3 2 2 2 4 2 2 2 2" xfId="11087"/>
    <cellStyle name="Normal 3 3 2 2 2 4 2 2 2 2 2" xfId="11088"/>
    <cellStyle name="Normal 3 3 2 2 2 4 2 2 2 2 2 2" xfId="11089"/>
    <cellStyle name="Normal 3 3 2 2 2 4 2 2 2 2 3" xfId="11090"/>
    <cellStyle name="Normal 3 3 2 2 2 4 2 2 2 3" xfId="11091"/>
    <cellStyle name="Normal 3 3 2 2 2 4 2 2 2 3 2" xfId="11092"/>
    <cellStyle name="Normal 3 3 2 2 2 4 2 2 2 4" xfId="11093"/>
    <cellStyle name="Normal 3 3 2 2 2 4 2 2 3" xfId="11094"/>
    <cellStyle name="Normal 3 3 2 2 2 4 2 2 3 2" xfId="11095"/>
    <cellStyle name="Normal 3 3 2 2 2 4 2 2 3 2 2" xfId="11096"/>
    <cellStyle name="Normal 3 3 2 2 2 4 2 2 3 3" xfId="11097"/>
    <cellStyle name="Normal 3 3 2 2 2 4 2 2 4" xfId="11098"/>
    <cellStyle name="Normal 3 3 2 2 2 4 2 2 4 2" xfId="11099"/>
    <cellStyle name="Normal 3 3 2 2 2 4 2 2 5" xfId="11100"/>
    <cellStyle name="Normal 3 3 2 2 2 4 2 3" xfId="11101"/>
    <cellStyle name="Normal 3 3 2 2 2 4 2 3 2" xfId="11102"/>
    <cellStyle name="Normal 3 3 2 2 2 4 2 3 2 2" xfId="11103"/>
    <cellStyle name="Normal 3 3 2 2 2 4 2 3 2 2 2" xfId="11104"/>
    <cellStyle name="Normal 3 3 2 2 2 4 2 3 2 3" xfId="11105"/>
    <cellStyle name="Normal 3 3 2 2 2 4 2 3 3" xfId="11106"/>
    <cellStyle name="Normal 3 3 2 2 2 4 2 3 3 2" xfId="11107"/>
    <cellStyle name="Normal 3 3 2 2 2 4 2 3 4" xfId="11108"/>
    <cellStyle name="Normal 3 3 2 2 2 4 2 4" xfId="11109"/>
    <cellStyle name="Normal 3 3 2 2 2 4 2 4 2" xfId="11110"/>
    <cellStyle name="Normal 3 3 2 2 2 4 2 4 2 2" xfId="11111"/>
    <cellStyle name="Normal 3 3 2 2 2 4 2 4 3" xfId="11112"/>
    <cellStyle name="Normal 3 3 2 2 2 4 2 5" xfId="11113"/>
    <cellStyle name="Normal 3 3 2 2 2 4 2 5 2" xfId="11114"/>
    <cellStyle name="Normal 3 3 2 2 2 4 2 6" xfId="11115"/>
    <cellStyle name="Normal 3 3 2 2 2 4 3" xfId="11116"/>
    <cellStyle name="Normal 3 3 2 2 2 4 3 2" xfId="11117"/>
    <cellStyle name="Normal 3 3 2 2 2 4 3 2 2" xfId="11118"/>
    <cellStyle name="Normal 3 3 2 2 2 4 3 2 2 2" xfId="11119"/>
    <cellStyle name="Normal 3 3 2 2 2 4 3 2 2 2 2" xfId="11120"/>
    <cellStyle name="Normal 3 3 2 2 2 4 3 2 2 3" xfId="11121"/>
    <cellStyle name="Normal 3 3 2 2 2 4 3 2 3" xfId="11122"/>
    <cellStyle name="Normal 3 3 2 2 2 4 3 2 3 2" xfId="11123"/>
    <cellStyle name="Normal 3 3 2 2 2 4 3 2 4" xfId="11124"/>
    <cellStyle name="Normal 3 3 2 2 2 4 3 3" xfId="11125"/>
    <cellStyle name="Normal 3 3 2 2 2 4 3 3 2" xfId="11126"/>
    <cellStyle name="Normal 3 3 2 2 2 4 3 3 2 2" xfId="11127"/>
    <cellStyle name="Normal 3 3 2 2 2 4 3 3 3" xfId="11128"/>
    <cellStyle name="Normal 3 3 2 2 2 4 3 4" xfId="11129"/>
    <cellStyle name="Normal 3 3 2 2 2 4 3 4 2" xfId="11130"/>
    <cellStyle name="Normal 3 3 2 2 2 4 3 5" xfId="11131"/>
    <cellStyle name="Normal 3 3 2 2 2 4 4" xfId="11132"/>
    <cellStyle name="Normal 3 3 2 2 2 4 4 2" xfId="11133"/>
    <cellStyle name="Normal 3 3 2 2 2 4 4 2 2" xfId="11134"/>
    <cellStyle name="Normal 3 3 2 2 2 4 4 2 2 2" xfId="11135"/>
    <cellStyle name="Normal 3 3 2 2 2 4 4 2 3" xfId="11136"/>
    <cellStyle name="Normal 3 3 2 2 2 4 4 3" xfId="11137"/>
    <cellStyle name="Normal 3 3 2 2 2 4 4 3 2" xfId="11138"/>
    <cellStyle name="Normal 3 3 2 2 2 4 4 4" xfId="11139"/>
    <cellStyle name="Normal 3 3 2 2 2 4 5" xfId="11140"/>
    <cellStyle name="Normal 3 3 2 2 2 4 5 2" xfId="11141"/>
    <cellStyle name="Normal 3 3 2 2 2 4 5 2 2" xfId="11142"/>
    <cellStyle name="Normal 3 3 2 2 2 4 5 3" xfId="11143"/>
    <cellStyle name="Normal 3 3 2 2 2 4 6" xfId="11144"/>
    <cellStyle name="Normal 3 3 2 2 2 4 6 2" xfId="11145"/>
    <cellStyle name="Normal 3 3 2 2 2 4 7" xfId="11146"/>
    <cellStyle name="Normal 3 3 2 2 2 5" xfId="11147"/>
    <cellStyle name="Normal 3 3 2 2 2 5 2" xfId="11148"/>
    <cellStyle name="Normal 3 3 2 2 2 5 2 2" xfId="11149"/>
    <cellStyle name="Normal 3 3 2 2 2 5 2 2 2" xfId="11150"/>
    <cellStyle name="Normal 3 3 2 2 2 5 2 2 2 2" xfId="11151"/>
    <cellStyle name="Normal 3 3 2 2 2 5 2 2 2 2 2" xfId="11152"/>
    <cellStyle name="Normal 3 3 2 2 2 5 2 2 2 3" xfId="11153"/>
    <cellStyle name="Normal 3 3 2 2 2 5 2 2 3" xfId="11154"/>
    <cellStyle name="Normal 3 3 2 2 2 5 2 2 3 2" xfId="11155"/>
    <cellStyle name="Normal 3 3 2 2 2 5 2 2 4" xfId="11156"/>
    <cellStyle name="Normal 3 3 2 2 2 5 2 3" xfId="11157"/>
    <cellStyle name="Normal 3 3 2 2 2 5 2 3 2" xfId="11158"/>
    <cellStyle name="Normal 3 3 2 2 2 5 2 3 2 2" xfId="11159"/>
    <cellStyle name="Normal 3 3 2 2 2 5 2 3 3" xfId="11160"/>
    <cellStyle name="Normal 3 3 2 2 2 5 2 4" xfId="11161"/>
    <cellStyle name="Normal 3 3 2 2 2 5 2 4 2" xfId="11162"/>
    <cellStyle name="Normal 3 3 2 2 2 5 2 5" xfId="11163"/>
    <cellStyle name="Normal 3 3 2 2 2 5 3" xfId="11164"/>
    <cellStyle name="Normal 3 3 2 2 2 5 3 2" xfId="11165"/>
    <cellStyle name="Normal 3 3 2 2 2 5 3 2 2" xfId="11166"/>
    <cellStyle name="Normal 3 3 2 2 2 5 3 2 2 2" xfId="11167"/>
    <cellStyle name="Normal 3 3 2 2 2 5 3 2 3" xfId="11168"/>
    <cellStyle name="Normal 3 3 2 2 2 5 3 3" xfId="11169"/>
    <cellStyle name="Normal 3 3 2 2 2 5 3 3 2" xfId="11170"/>
    <cellStyle name="Normal 3 3 2 2 2 5 3 4" xfId="11171"/>
    <cellStyle name="Normal 3 3 2 2 2 5 4" xfId="11172"/>
    <cellStyle name="Normal 3 3 2 2 2 5 4 2" xfId="11173"/>
    <cellStyle name="Normal 3 3 2 2 2 5 4 2 2" xfId="11174"/>
    <cellStyle name="Normal 3 3 2 2 2 5 4 3" xfId="11175"/>
    <cellStyle name="Normal 3 3 2 2 2 5 5" xfId="11176"/>
    <cellStyle name="Normal 3 3 2 2 2 5 5 2" xfId="11177"/>
    <cellStyle name="Normal 3 3 2 2 2 5 6" xfId="11178"/>
    <cellStyle name="Normal 3 3 2 2 2 6" xfId="11179"/>
    <cellStyle name="Normal 3 3 2 2 2 6 2" xfId="11180"/>
    <cellStyle name="Normal 3 3 2 2 2 6 2 2" xfId="11181"/>
    <cellStyle name="Normal 3 3 2 2 2 6 2 2 2" xfId="11182"/>
    <cellStyle name="Normal 3 3 2 2 2 6 2 2 2 2" xfId="11183"/>
    <cellStyle name="Normal 3 3 2 2 2 6 2 2 3" xfId="11184"/>
    <cellStyle name="Normal 3 3 2 2 2 6 2 3" xfId="11185"/>
    <cellStyle name="Normal 3 3 2 2 2 6 2 3 2" xfId="11186"/>
    <cellStyle name="Normal 3 3 2 2 2 6 2 4" xfId="11187"/>
    <cellStyle name="Normal 3 3 2 2 2 6 3" xfId="11188"/>
    <cellStyle name="Normal 3 3 2 2 2 6 3 2" xfId="11189"/>
    <cellStyle name="Normal 3 3 2 2 2 6 3 2 2" xfId="11190"/>
    <cellStyle name="Normal 3 3 2 2 2 6 3 3" xfId="11191"/>
    <cellStyle name="Normal 3 3 2 2 2 6 4" xfId="11192"/>
    <cellStyle name="Normal 3 3 2 2 2 6 4 2" xfId="11193"/>
    <cellStyle name="Normal 3 3 2 2 2 6 5" xfId="11194"/>
    <cellStyle name="Normal 3 3 2 2 2 7" xfId="11195"/>
    <cellStyle name="Normal 3 3 2 2 2 7 2" xfId="11196"/>
    <cellStyle name="Normal 3 3 2 2 2 7 2 2" xfId="11197"/>
    <cellStyle name="Normal 3 3 2 2 2 7 2 2 2" xfId="11198"/>
    <cellStyle name="Normal 3 3 2 2 2 7 2 3" xfId="11199"/>
    <cellStyle name="Normal 3 3 2 2 2 7 3" xfId="11200"/>
    <cellStyle name="Normal 3 3 2 2 2 7 3 2" xfId="11201"/>
    <cellStyle name="Normal 3 3 2 2 2 7 4" xfId="11202"/>
    <cellStyle name="Normal 3 3 2 2 2 8" xfId="11203"/>
    <cellStyle name="Normal 3 3 2 2 2 8 2" xfId="11204"/>
    <cellStyle name="Normal 3 3 2 2 2 8 2 2" xfId="11205"/>
    <cellStyle name="Normal 3 3 2 2 2 8 3" xfId="11206"/>
    <cellStyle name="Normal 3 3 2 2 2 9" xfId="11207"/>
    <cellStyle name="Normal 3 3 2 2 2 9 2" xfId="11208"/>
    <cellStyle name="Normal 3 3 2 2 3" xfId="11209"/>
    <cellStyle name="Normal 3 3 2 2 3 2" xfId="11210"/>
    <cellStyle name="Normal 3 3 2 2 3 2 2" xfId="11211"/>
    <cellStyle name="Normal 3 3 2 2 3 2 2 2" xfId="11212"/>
    <cellStyle name="Normal 3 3 2 2 3 2 2 2 2" xfId="11213"/>
    <cellStyle name="Normal 3 3 2 2 3 2 2 2 2 2" xfId="11214"/>
    <cellStyle name="Normal 3 3 2 2 3 2 2 2 2 2 2" xfId="11215"/>
    <cellStyle name="Normal 3 3 2 2 3 2 2 2 2 2 2 2" xfId="11216"/>
    <cellStyle name="Normal 3 3 2 2 3 2 2 2 2 2 2 2 2" xfId="11217"/>
    <cellStyle name="Normal 3 3 2 2 3 2 2 2 2 2 2 3" xfId="11218"/>
    <cellStyle name="Normal 3 3 2 2 3 2 2 2 2 2 3" xfId="11219"/>
    <cellStyle name="Normal 3 3 2 2 3 2 2 2 2 2 3 2" xfId="11220"/>
    <cellStyle name="Normal 3 3 2 2 3 2 2 2 2 2 4" xfId="11221"/>
    <cellStyle name="Normal 3 3 2 2 3 2 2 2 2 3" xfId="11222"/>
    <cellStyle name="Normal 3 3 2 2 3 2 2 2 2 3 2" xfId="11223"/>
    <cellStyle name="Normal 3 3 2 2 3 2 2 2 2 3 2 2" xfId="11224"/>
    <cellStyle name="Normal 3 3 2 2 3 2 2 2 2 3 3" xfId="11225"/>
    <cellStyle name="Normal 3 3 2 2 3 2 2 2 2 4" xfId="11226"/>
    <cellStyle name="Normal 3 3 2 2 3 2 2 2 2 4 2" xfId="11227"/>
    <cellStyle name="Normal 3 3 2 2 3 2 2 2 2 5" xfId="11228"/>
    <cellStyle name="Normal 3 3 2 2 3 2 2 2 3" xfId="11229"/>
    <cellStyle name="Normal 3 3 2 2 3 2 2 2 3 2" xfId="11230"/>
    <cellStyle name="Normal 3 3 2 2 3 2 2 2 3 2 2" xfId="11231"/>
    <cellStyle name="Normal 3 3 2 2 3 2 2 2 3 2 2 2" xfId="11232"/>
    <cellStyle name="Normal 3 3 2 2 3 2 2 2 3 2 3" xfId="11233"/>
    <cellStyle name="Normal 3 3 2 2 3 2 2 2 3 3" xfId="11234"/>
    <cellStyle name="Normal 3 3 2 2 3 2 2 2 3 3 2" xfId="11235"/>
    <cellStyle name="Normal 3 3 2 2 3 2 2 2 3 4" xfId="11236"/>
    <cellStyle name="Normal 3 3 2 2 3 2 2 2 4" xfId="11237"/>
    <cellStyle name="Normal 3 3 2 2 3 2 2 2 4 2" xfId="11238"/>
    <cellStyle name="Normal 3 3 2 2 3 2 2 2 4 2 2" xfId="11239"/>
    <cellStyle name="Normal 3 3 2 2 3 2 2 2 4 3" xfId="11240"/>
    <cellStyle name="Normal 3 3 2 2 3 2 2 2 5" xfId="11241"/>
    <cellStyle name="Normal 3 3 2 2 3 2 2 2 5 2" xfId="11242"/>
    <cellStyle name="Normal 3 3 2 2 3 2 2 2 6" xfId="11243"/>
    <cellStyle name="Normal 3 3 2 2 3 2 2 3" xfId="11244"/>
    <cellStyle name="Normal 3 3 2 2 3 2 2 3 2" xfId="11245"/>
    <cellStyle name="Normal 3 3 2 2 3 2 2 3 2 2" xfId="11246"/>
    <cellStyle name="Normal 3 3 2 2 3 2 2 3 2 2 2" xfId="11247"/>
    <cellStyle name="Normal 3 3 2 2 3 2 2 3 2 2 2 2" xfId="11248"/>
    <cellStyle name="Normal 3 3 2 2 3 2 2 3 2 2 3" xfId="11249"/>
    <cellStyle name="Normal 3 3 2 2 3 2 2 3 2 3" xfId="11250"/>
    <cellStyle name="Normal 3 3 2 2 3 2 2 3 2 3 2" xfId="11251"/>
    <cellStyle name="Normal 3 3 2 2 3 2 2 3 2 4" xfId="11252"/>
    <cellStyle name="Normal 3 3 2 2 3 2 2 3 3" xfId="11253"/>
    <cellStyle name="Normal 3 3 2 2 3 2 2 3 3 2" xfId="11254"/>
    <cellStyle name="Normal 3 3 2 2 3 2 2 3 3 2 2" xfId="11255"/>
    <cellStyle name="Normal 3 3 2 2 3 2 2 3 3 3" xfId="11256"/>
    <cellStyle name="Normal 3 3 2 2 3 2 2 3 4" xfId="11257"/>
    <cellStyle name="Normal 3 3 2 2 3 2 2 3 4 2" xfId="11258"/>
    <cellStyle name="Normal 3 3 2 2 3 2 2 3 5" xfId="11259"/>
    <cellStyle name="Normal 3 3 2 2 3 2 2 4" xfId="11260"/>
    <cellStyle name="Normal 3 3 2 2 3 2 2 4 2" xfId="11261"/>
    <cellStyle name="Normal 3 3 2 2 3 2 2 4 2 2" xfId="11262"/>
    <cellStyle name="Normal 3 3 2 2 3 2 2 4 2 2 2" xfId="11263"/>
    <cellStyle name="Normal 3 3 2 2 3 2 2 4 2 3" xfId="11264"/>
    <cellStyle name="Normal 3 3 2 2 3 2 2 4 3" xfId="11265"/>
    <cellStyle name="Normal 3 3 2 2 3 2 2 4 3 2" xfId="11266"/>
    <cellStyle name="Normal 3 3 2 2 3 2 2 4 4" xfId="11267"/>
    <cellStyle name="Normal 3 3 2 2 3 2 2 5" xfId="11268"/>
    <cellStyle name="Normal 3 3 2 2 3 2 2 5 2" xfId="11269"/>
    <cellStyle name="Normal 3 3 2 2 3 2 2 5 2 2" xfId="11270"/>
    <cellStyle name="Normal 3 3 2 2 3 2 2 5 3" xfId="11271"/>
    <cellStyle name="Normal 3 3 2 2 3 2 2 6" xfId="11272"/>
    <cellStyle name="Normal 3 3 2 2 3 2 2 6 2" xfId="11273"/>
    <cellStyle name="Normal 3 3 2 2 3 2 2 7" xfId="11274"/>
    <cellStyle name="Normal 3 3 2 2 3 2 3" xfId="11275"/>
    <cellStyle name="Normal 3 3 2 2 3 2 3 2" xfId="11276"/>
    <cellStyle name="Normal 3 3 2 2 3 2 3 2 2" xfId="11277"/>
    <cellStyle name="Normal 3 3 2 2 3 2 3 2 2 2" xfId="11278"/>
    <cellStyle name="Normal 3 3 2 2 3 2 3 2 2 2 2" xfId="11279"/>
    <cellStyle name="Normal 3 3 2 2 3 2 3 2 2 2 2 2" xfId="11280"/>
    <cellStyle name="Normal 3 3 2 2 3 2 3 2 2 2 3" xfId="11281"/>
    <cellStyle name="Normal 3 3 2 2 3 2 3 2 2 3" xfId="11282"/>
    <cellStyle name="Normal 3 3 2 2 3 2 3 2 2 3 2" xfId="11283"/>
    <cellStyle name="Normal 3 3 2 2 3 2 3 2 2 4" xfId="11284"/>
    <cellStyle name="Normal 3 3 2 2 3 2 3 2 3" xfId="11285"/>
    <cellStyle name="Normal 3 3 2 2 3 2 3 2 3 2" xfId="11286"/>
    <cellStyle name="Normal 3 3 2 2 3 2 3 2 3 2 2" xfId="11287"/>
    <cellStyle name="Normal 3 3 2 2 3 2 3 2 3 3" xfId="11288"/>
    <cellStyle name="Normal 3 3 2 2 3 2 3 2 4" xfId="11289"/>
    <cellStyle name="Normal 3 3 2 2 3 2 3 2 4 2" xfId="11290"/>
    <cellStyle name="Normal 3 3 2 2 3 2 3 2 5" xfId="11291"/>
    <cellStyle name="Normal 3 3 2 2 3 2 3 3" xfId="11292"/>
    <cellStyle name="Normal 3 3 2 2 3 2 3 3 2" xfId="11293"/>
    <cellStyle name="Normal 3 3 2 2 3 2 3 3 2 2" xfId="11294"/>
    <cellStyle name="Normal 3 3 2 2 3 2 3 3 2 2 2" xfId="11295"/>
    <cellStyle name="Normal 3 3 2 2 3 2 3 3 2 3" xfId="11296"/>
    <cellStyle name="Normal 3 3 2 2 3 2 3 3 3" xfId="11297"/>
    <cellStyle name="Normal 3 3 2 2 3 2 3 3 3 2" xfId="11298"/>
    <cellStyle name="Normal 3 3 2 2 3 2 3 3 4" xfId="11299"/>
    <cellStyle name="Normal 3 3 2 2 3 2 3 4" xfId="11300"/>
    <cellStyle name="Normal 3 3 2 2 3 2 3 4 2" xfId="11301"/>
    <cellStyle name="Normal 3 3 2 2 3 2 3 4 2 2" xfId="11302"/>
    <cellStyle name="Normal 3 3 2 2 3 2 3 4 3" xfId="11303"/>
    <cellStyle name="Normal 3 3 2 2 3 2 3 5" xfId="11304"/>
    <cellStyle name="Normal 3 3 2 2 3 2 3 5 2" xfId="11305"/>
    <cellStyle name="Normal 3 3 2 2 3 2 3 6" xfId="11306"/>
    <cellStyle name="Normal 3 3 2 2 3 2 4" xfId="11307"/>
    <cellStyle name="Normal 3 3 2 2 3 2 4 2" xfId="11308"/>
    <cellStyle name="Normal 3 3 2 2 3 2 4 2 2" xfId="11309"/>
    <cellStyle name="Normal 3 3 2 2 3 2 4 2 2 2" xfId="11310"/>
    <cellStyle name="Normal 3 3 2 2 3 2 4 2 2 2 2" xfId="11311"/>
    <cellStyle name="Normal 3 3 2 2 3 2 4 2 2 3" xfId="11312"/>
    <cellStyle name="Normal 3 3 2 2 3 2 4 2 3" xfId="11313"/>
    <cellStyle name="Normal 3 3 2 2 3 2 4 2 3 2" xfId="11314"/>
    <cellStyle name="Normal 3 3 2 2 3 2 4 2 4" xfId="11315"/>
    <cellStyle name="Normal 3 3 2 2 3 2 4 3" xfId="11316"/>
    <cellStyle name="Normal 3 3 2 2 3 2 4 3 2" xfId="11317"/>
    <cellStyle name="Normal 3 3 2 2 3 2 4 3 2 2" xfId="11318"/>
    <cellStyle name="Normal 3 3 2 2 3 2 4 3 3" xfId="11319"/>
    <cellStyle name="Normal 3 3 2 2 3 2 4 4" xfId="11320"/>
    <cellStyle name="Normal 3 3 2 2 3 2 4 4 2" xfId="11321"/>
    <cellStyle name="Normal 3 3 2 2 3 2 4 5" xfId="11322"/>
    <cellStyle name="Normal 3 3 2 2 3 2 5" xfId="11323"/>
    <cellStyle name="Normal 3 3 2 2 3 2 5 2" xfId="11324"/>
    <cellStyle name="Normal 3 3 2 2 3 2 5 2 2" xfId="11325"/>
    <cellStyle name="Normal 3 3 2 2 3 2 5 2 2 2" xfId="11326"/>
    <cellStyle name="Normal 3 3 2 2 3 2 5 2 3" xfId="11327"/>
    <cellStyle name="Normal 3 3 2 2 3 2 5 3" xfId="11328"/>
    <cellStyle name="Normal 3 3 2 2 3 2 5 3 2" xfId="11329"/>
    <cellStyle name="Normal 3 3 2 2 3 2 5 4" xfId="11330"/>
    <cellStyle name="Normal 3 3 2 2 3 2 6" xfId="11331"/>
    <cellStyle name="Normal 3 3 2 2 3 2 6 2" xfId="11332"/>
    <cellStyle name="Normal 3 3 2 2 3 2 6 2 2" xfId="11333"/>
    <cellStyle name="Normal 3 3 2 2 3 2 6 3" xfId="11334"/>
    <cellStyle name="Normal 3 3 2 2 3 2 7" xfId="11335"/>
    <cellStyle name="Normal 3 3 2 2 3 2 7 2" xfId="11336"/>
    <cellStyle name="Normal 3 3 2 2 3 2 8" xfId="11337"/>
    <cellStyle name="Normal 3 3 2 2 3 3" xfId="11338"/>
    <cellStyle name="Normal 3 3 2 2 3 3 2" xfId="11339"/>
    <cellStyle name="Normal 3 3 2 2 3 3 2 2" xfId="11340"/>
    <cellStyle name="Normal 3 3 2 2 3 3 2 2 2" xfId="11341"/>
    <cellStyle name="Normal 3 3 2 2 3 3 2 2 2 2" xfId="11342"/>
    <cellStyle name="Normal 3 3 2 2 3 3 2 2 2 2 2" xfId="11343"/>
    <cellStyle name="Normal 3 3 2 2 3 3 2 2 2 2 2 2" xfId="11344"/>
    <cellStyle name="Normal 3 3 2 2 3 3 2 2 2 2 3" xfId="11345"/>
    <cellStyle name="Normal 3 3 2 2 3 3 2 2 2 3" xfId="11346"/>
    <cellStyle name="Normal 3 3 2 2 3 3 2 2 2 3 2" xfId="11347"/>
    <cellStyle name="Normal 3 3 2 2 3 3 2 2 2 4" xfId="11348"/>
    <cellStyle name="Normal 3 3 2 2 3 3 2 2 3" xfId="11349"/>
    <cellStyle name="Normal 3 3 2 2 3 3 2 2 3 2" xfId="11350"/>
    <cellStyle name="Normal 3 3 2 2 3 3 2 2 3 2 2" xfId="11351"/>
    <cellStyle name="Normal 3 3 2 2 3 3 2 2 3 3" xfId="11352"/>
    <cellStyle name="Normal 3 3 2 2 3 3 2 2 4" xfId="11353"/>
    <cellStyle name="Normal 3 3 2 2 3 3 2 2 4 2" xfId="11354"/>
    <cellStyle name="Normal 3 3 2 2 3 3 2 2 5" xfId="11355"/>
    <cellStyle name="Normal 3 3 2 2 3 3 2 3" xfId="11356"/>
    <cellStyle name="Normal 3 3 2 2 3 3 2 3 2" xfId="11357"/>
    <cellStyle name="Normal 3 3 2 2 3 3 2 3 2 2" xfId="11358"/>
    <cellStyle name="Normal 3 3 2 2 3 3 2 3 2 2 2" xfId="11359"/>
    <cellStyle name="Normal 3 3 2 2 3 3 2 3 2 3" xfId="11360"/>
    <cellStyle name="Normal 3 3 2 2 3 3 2 3 3" xfId="11361"/>
    <cellStyle name="Normal 3 3 2 2 3 3 2 3 3 2" xfId="11362"/>
    <cellStyle name="Normal 3 3 2 2 3 3 2 3 4" xfId="11363"/>
    <cellStyle name="Normal 3 3 2 2 3 3 2 4" xfId="11364"/>
    <cellStyle name="Normal 3 3 2 2 3 3 2 4 2" xfId="11365"/>
    <cellStyle name="Normal 3 3 2 2 3 3 2 4 2 2" xfId="11366"/>
    <cellStyle name="Normal 3 3 2 2 3 3 2 4 3" xfId="11367"/>
    <cellStyle name="Normal 3 3 2 2 3 3 2 5" xfId="11368"/>
    <cellStyle name="Normal 3 3 2 2 3 3 2 5 2" xfId="11369"/>
    <cellStyle name="Normal 3 3 2 2 3 3 2 6" xfId="11370"/>
    <cellStyle name="Normal 3 3 2 2 3 3 3" xfId="11371"/>
    <cellStyle name="Normal 3 3 2 2 3 3 3 2" xfId="11372"/>
    <cellStyle name="Normal 3 3 2 2 3 3 3 2 2" xfId="11373"/>
    <cellStyle name="Normal 3 3 2 2 3 3 3 2 2 2" xfId="11374"/>
    <cellStyle name="Normal 3 3 2 2 3 3 3 2 2 2 2" xfId="11375"/>
    <cellStyle name="Normal 3 3 2 2 3 3 3 2 2 3" xfId="11376"/>
    <cellStyle name="Normal 3 3 2 2 3 3 3 2 3" xfId="11377"/>
    <cellStyle name="Normal 3 3 2 2 3 3 3 2 3 2" xfId="11378"/>
    <cellStyle name="Normal 3 3 2 2 3 3 3 2 4" xfId="11379"/>
    <cellStyle name="Normal 3 3 2 2 3 3 3 3" xfId="11380"/>
    <cellStyle name="Normal 3 3 2 2 3 3 3 3 2" xfId="11381"/>
    <cellStyle name="Normal 3 3 2 2 3 3 3 3 2 2" xfId="11382"/>
    <cellStyle name="Normal 3 3 2 2 3 3 3 3 3" xfId="11383"/>
    <cellStyle name="Normal 3 3 2 2 3 3 3 4" xfId="11384"/>
    <cellStyle name="Normal 3 3 2 2 3 3 3 4 2" xfId="11385"/>
    <cellStyle name="Normal 3 3 2 2 3 3 3 5" xfId="11386"/>
    <cellStyle name="Normal 3 3 2 2 3 3 4" xfId="11387"/>
    <cellStyle name="Normal 3 3 2 2 3 3 4 2" xfId="11388"/>
    <cellStyle name="Normal 3 3 2 2 3 3 4 2 2" xfId="11389"/>
    <cellStyle name="Normal 3 3 2 2 3 3 4 2 2 2" xfId="11390"/>
    <cellStyle name="Normal 3 3 2 2 3 3 4 2 3" xfId="11391"/>
    <cellStyle name="Normal 3 3 2 2 3 3 4 3" xfId="11392"/>
    <cellStyle name="Normal 3 3 2 2 3 3 4 3 2" xfId="11393"/>
    <cellStyle name="Normal 3 3 2 2 3 3 4 4" xfId="11394"/>
    <cellStyle name="Normal 3 3 2 2 3 3 5" xfId="11395"/>
    <cellStyle name="Normal 3 3 2 2 3 3 5 2" xfId="11396"/>
    <cellStyle name="Normal 3 3 2 2 3 3 5 2 2" xfId="11397"/>
    <cellStyle name="Normal 3 3 2 2 3 3 5 3" xfId="11398"/>
    <cellStyle name="Normal 3 3 2 2 3 3 6" xfId="11399"/>
    <cellStyle name="Normal 3 3 2 2 3 3 6 2" xfId="11400"/>
    <cellStyle name="Normal 3 3 2 2 3 3 7" xfId="11401"/>
    <cellStyle name="Normal 3 3 2 2 3 4" xfId="11402"/>
    <cellStyle name="Normal 3 3 2 2 3 4 2" xfId="11403"/>
    <cellStyle name="Normal 3 3 2 2 3 4 2 2" xfId="11404"/>
    <cellStyle name="Normal 3 3 2 2 3 4 2 2 2" xfId="11405"/>
    <cellStyle name="Normal 3 3 2 2 3 4 2 2 2 2" xfId="11406"/>
    <cellStyle name="Normal 3 3 2 2 3 4 2 2 2 2 2" xfId="11407"/>
    <cellStyle name="Normal 3 3 2 2 3 4 2 2 2 3" xfId="11408"/>
    <cellStyle name="Normal 3 3 2 2 3 4 2 2 3" xfId="11409"/>
    <cellStyle name="Normal 3 3 2 2 3 4 2 2 3 2" xfId="11410"/>
    <cellStyle name="Normal 3 3 2 2 3 4 2 2 4" xfId="11411"/>
    <cellStyle name="Normal 3 3 2 2 3 4 2 3" xfId="11412"/>
    <cellStyle name="Normal 3 3 2 2 3 4 2 3 2" xfId="11413"/>
    <cellStyle name="Normal 3 3 2 2 3 4 2 3 2 2" xfId="11414"/>
    <cellStyle name="Normal 3 3 2 2 3 4 2 3 3" xfId="11415"/>
    <cellStyle name="Normal 3 3 2 2 3 4 2 4" xfId="11416"/>
    <cellStyle name="Normal 3 3 2 2 3 4 2 4 2" xfId="11417"/>
    <cellStyle name="Normal 3 3 2 2 3 4 2 5" xfId="11418"/>
    <cellStyle name="Normal 3 3 2 2 3 4 3" xfId="11419"/>
    <cellStyle name="Normal 3 3 2 2 3 4 3 2" xfId="11420"/>
    <cellStyle name="Normal 3 3 2 2 3 4 3 2 2" xfId="11421"/>
    <cellStyle name="Normal 3 3 2 2 3 4 3 2 2 2" xfId="11422"/>
    <cellStyle name="Normal 3 3 2 2 3 4 3 2 3" xfId="11423"/>
    <cellStyle name="Normal 3 3 2 2 3 4 3 3" xfId="11424"/>
    <cellStyle name="Normal 3 3 2 2 3 4 3 3 2" xfId="11425"/>
    <cellStyle name="Normal 3 3 2 2 3 4 3 4" xfId="11426"/>
    <cellStyle name="Normal 3 3 2 2 3 4 4" xfId="11427"/>
    <cellStyle name="Normal 3 3 2 2 3 4 4 2" xfId="11428"/>
    <cellStyle name="Normal 3 3 2 2 3 4 4 2 2" xfId="11429"/>
    <cellStyle name="Normal 3 3 2 2 3 4 4 3" xfId="11430"/>
    <cellStyle name="Normal 3 3 2 2 3 4 5" xfId="11431"/>
    <cellStyle name="Normal 3 3 2 2 3 4 5 2" xfId="11432"/>
    <cellStyle name="Normal 3 3 2 2 3 4 6" xfId="11433"/>
    <cellStyle name="Normal 3 3 2 2 3 5" xfId="11434"/>
    <cellStyle name="Normal 3 3 2 2 3 5 2" xfId="11435"/>
    <cellStyle name="Normal 3 3 2 2 3 5 2 2" xfId="11436"/>
    <cellStyle name="Normal 3 3 2 2 3 5 2 2 2" xfId="11437"/>
    <cellStyle name="Normal 3 3 2 2 3 5 2 2 2 2" xfId="11438"/>
    <cellStyle name="Normal 3 3 2 2 3 5 2 2 3" xfId="11439"/>
    <cellStyle name="Normal 3 3 2 2 3 5 2 3" xfId="11440"/>
    <cellStyle name="Normal 3 3 2 2 3 5 2 3 2" xfId="11441"/>
    <cellStyle name="Normal 3 3 2 2 3 5 2 4" xfId="11442"/>
    <cellStyle name="Normal 3 3 2 2 3 5 3" xfId="11443"/>
    <cellStyle name="Normal 3 3 2 2 3 5 3 2" xfId="11444"/>
    <cellStyle name="Normal 3 3 2 2 3 5 3 2 2" xfId="11445"/>
    <cellStyle name="Normal 3 3 2 2 3 5 3 3" xfId="11446"/>
    <cellStyle name="Normal 3 3 2 2 3 5 4" xfId="11447"/>
    <cellStyle name="Normal 3 3 2 2 3 5 4 2" xfId="11448"/>
    <cellStyle name="Normal 3 3 2 2 3 5 5" xfId="11449"/>
    <cellStyle name="Normal 3 3 2 2 3 6" xfId="11450"/>
    <cellStyle name="Normal 3 3 2 2 3 6 2" xfId="11451"/>
    <cellStyle name="Normal 3 3 2 2 3 6 2 2" xfId="11452"/>
    <cellStyle name="Normal 3 3 2 2 3 6 2 2 2" xfId="11453"/>
    <cellStyle name="Normal 3 3 2 2 3 6 2 3" xfId="11454"/>
    <cellStyle name="Normal 3 3 2 2 3 6 3" xfId="11455"/>
    <cellStyle name="Normal 3 3 2 2 3 6 3 2" xfId="11456"/>
    <cellStyle name="Normal 3 3 2 2 3 6 4" xfId="11457"/>
    <cellStyle name="Normal 3 3 2 2 3 7" xfId="11458"/>
    <cellStyle name="Normal 3 3 2 2 3 7 2" xfId="11459"/>
    <cellStyle name="Normal 3 3 2 2 3 7 2 2" xfId="11460"/>
    <cellStyle name="Normal 3 3 2 2 3 7 3" xfId="11461"/>
    <cellStyle name="Normal 3 3 2 2 3 8" xfId="11462"/>
    <cellStyle name="Normal 3 3 2 2 3 8 2" xfId="11463"/>
    <cellStyle name="Normal 3 3 2 2 3 9" xfId="11464"/>
    <cellStyle name="Normal 3 3 2 2 4" xfId="11465"/>
    <cellStyle name="Normal 3 3 2 2 4 2" xfId="11466"/>
    <cellStyle name="Normal 3 3 2 2 4 2 2" xfId="11467"/>
    <cellStyle name="Normal 3 3 2 2 4 2 2 2" xfId="11468"/>
    <cellStyle name="Normal 3 3 2 2 4 2 2 2 2" xfId="11469"/>
    <cellStyle name="Normal 3 3 2 2 4 2 2 2 2 2" xfId="11470"/>
    <cellStyle name="Normal 3 3 2 2 4 2 2 2 2 2 2" xfId="11471"/>
    <cellStyle name="Normal 3 3 2 2 4 2 2 2 2 2 2 2" xfId="11472"/>
    <cellStyle name="Normal 3 3 2 2 4 2 2 2 2 2 3" xfId="11473"/>
    <cellStyle name="Normal 3 3 2 2 4 2 2 2 2 3" xfId="11474"/>
    <cellStyle name="Normal 3 3 2 2 4 2 2 2 2 3 2" xfId="11475"/>
    <cellStyle name="Normal 3 3 2 2 4 2 2 2 2 4" xfId="11476"/>
    <cellStyle name="Normal 3 3 2 2 4 2 2 2 3" xfId="11477"/>
    <cellStyle name="Normal 3 3 2 2 4 2 2 2 3 2" xfId="11478"/>
    <cellStyle name="Normal 3 3 2 2 4 2 2 2 3 2 2" xfId="11479"/>
    <cellStyle name="Normal 3 3 2 2 4 2 2 2 3 3" xfId="11480"/>
    <cellStyle name="Normal 3 3 2 2 4 2 2 2 4" xfId="11481"/>
    <cellStyle name="Normal 3 3 2 2 4 2 2 2 4 2" xfId="11482"/>
    <cellStyle name="Normal 3 3 2 2 4 2 2 2 5" xfId="11483"/>
    <cellStyle name="Normal 3 3 2 2 4 2 2 3" xfId="11484"/>
    <cellStyle name="Normal 3 3 2 2 4 2 2 3 2" xfId="11485"/>
    <cellStyle name="Normal 3 3 2 2 4 2 2 3 2 2" xfId="11486"/>
    <cellStyle name="Normal 3 3 2 2 4 2 2 3 2 2 2" xfId="11487"/>
    <cellStyle name="Normal 3 3 2 2 4 2 2 3 2 3" xfId="11488"/>
    <cellStyle name="Normal 3 3 2 2 4 2 2 3 3" xfId="11489"/>
    <cellStyle name="Normal 3 3 2 2 4 2 2 3 3 2" xfId="11490"/>
    <cellStyle name="Normal 3 3 2 2 4 2 2 3 4" xfId="11491"/>
    <cellStyle name="Normal 3 3 2 2 4 2 2 4" xfId="11492"/>
    <cellStyle name="Normal 3 3 2 2 4 2 2 4 2" xfId="11493"/>
    <cellStyle name="Normal 3 3 2 2 4 2 2 4 2 2" xfId="11494"/>
    <cellStyle name="Normal 3 3 2 2 4 2 2 4 3" xfId="11495"/>
    <cellStyle name="Normal 3 3 2 2 4 2 2 5" xfId="11496"/>
    <cellStyle name="Normal 3 3 2 2 4 2 2 5 2" xfId="11497"/>
    <cellStyle name="Normal 3 3 2 2 4 2 2 6" xfId="11498"/>
    <cellStyle name="Normal 3 3 2 2 4 2 3" xfId="11499"/>
    <cellStyle name="Normal 3 3 2 2 4 2 3 2" xfId="11500"/>
    <cellStyle name="Normal 3 3 2 2 4 2 3 2 2" xfId="11501"/>
    <cellStyle name="Normal 3 3 2 2 4 2 3 2 2 2" xfId="11502"/>
    <cellStyle name="Normal 3 3 2 2 4 2 3 2 2 2 2" xfId="11503"/>
    <cellStyle name="Normal 3 3 2 2 4 2 3 2 2 3" xfId="11504"/>
    <cellStyle name="Normal 3 3 2 2 4 2 3 2 3" xfId="11505"/>
    <cellStyle name="Normal 3 3 2 2 4 2 3 2 3 2" xfId="11506"/>
    <cellStyle name="Normal 3 3 2 2 4 2 3 2 4" xfId="11507"/>
    <cellStyle name="Normal 3 3 2 2 4 2 3 3" xfId="11508"/>
    <cellStyle name="Normal 3 3 2 2 4 2 3 3 2" xfId="11509"/>
    <cellStyle name="Normal 3 3 2 2 4 2 3 3 2 2" xfId="11510"/>
    <cellStyle name="Normal 3 3 2 2 4 2 3 3 3" xfId="11511"/>
    <cellStyle name="Normal 3 3 2 2 4 2 3 4" xfId="11512"/>
    <cellStyle name="Normal 3 3 2 2 4 2 3 4 2" xfId="11513"/>
    <cellStyle name="Normal 3 3 2 2 4 2 3 5" xfId="11514"/>
    <cellStyle name="Normal 3 3 2 2 4 2 4" xfId="11515"/>
    <cellStyle name="Normal 3 3 2 2 4 2 4 2" xfId="11516"/>
    <cellStyle name="Normal 3 3 2 2 4 2 4 2 2" xfId="11517"/>
    <cellStyle name="Normal 3 3 2 2 4 2 4 2 2 2" xfId="11518"/>
    <cellStyle name="Normal 3 3 2 2 4 2 4 2 3" xfId="11519"/>
    <cellStyle name="Normal 3 3 2 2 4 2 4 3" xfId="11520"/>
    <cellStyle name="Normal 3 3 2 2 4 2 4 3 2" xfId="11521"/>
    <cellStyle name="Normal 3 3 2 2 4 2 4 4" xfId="11522"/>
    <cellStyle name="Normal 3 3 2 2 4 2 5" xfId="11523"/>
    <cellStyle name="Normal 3 3 2 2 4 2 5 2" xfId="11524"/>
    <cellStyle name="Normal 3 3 2 2 4 2 5 2 2" xfId="11525"/>
    <cellStyle name="Normal 3 3 2 2 4 2 5 3" xfId="11526"/>
    <cellStyle name="Normal 3 3 2 2 4 2 6" xfId="11527"/>
    <cellStyle name="Normal 3 3 2 2 4 2 6 2" xfId="11528"/>
    <cellStyle name="Normal 3 3 2 2 4 2 7" xfId="11529"/>
    <cellStyle name="Normal 3 3 2 2 4 3" xfId="11530"/>
    <cellStyle name="Normal 3 3 2 2 4 3 2" xfId="11531"/>
    <cellStyle name="Normal 3 3 2 2 4 3 2 2" xfId="11532"/>
    <cellStyle name="Normal 3 3 2 2 4 3 2 2 2" xfId="11533"/>
    <cellStyle name="Normal 3 3 2 2 4 3 2 2 2 2" xfId="11534"/>
    <cellStyle name="Normal 3 3 2 2 4 3 2 2 2 2 2" xfId="11535"/>
    <cellStyle name="Normal 3 3 2 2 4 3 2 2 2 3" xfId="11536"/>
    <cellStyle name="Normal 3 3 2 2 4 3 2 2 3" xfId="11537"/>
    <cellStyle name="Normal 3 3 2 2 4 3 2 2 3 2" xfId="11538"/>
    <cellStyle name="Normal 3 3 2 2 4 3 2 2 4" xfId="11539"/>
    <cellStyle name="Normal 3 3 2 2 4 3 2 3" xfId="11540"/>
    <cellStyle name="Normal 3 3 2 2 4 3 2 3 2" xfId="11541"/>
    <cellStyle name="Normal 3 3 2 2 4 3 2 3 2 2" xfId="11542"/>
    <cellStyle name="Normal 3 3 2 2 4 3 2 3 3" xfId="11543"/>
    <cellStyle name="Normal 3 3 2 2 4 3 2 4" xfId="11544"/>
    <cellStyle name="Normal 3 3 2 2 4 3 2 4 2" xfId="11545"/>
    <cellStyle name="Normal 3 3 2 2 4 3 2 5" xfId="11546"/>
    <cellStyle name="Normal 3 3 2 2 4 3 3" xfId="11547"/>
    <cellStyle name="Normal 3 3 2 2 4 3 3 2" xfId="11548"/>
    <cellStyle name="Normal 3 3 2 2 4 3 3 2 2" xfId="11549"/>
    <cellStyle name="Normal 3 3 2 2 4 3 3 2 2 2" xfId="11550"/>
    <cellStyle name="Normal 3 3 2 2 4 3 3 2 3" xfId="11551"/>
    <cellStyle name="Normal 3 3 2 2 4 3 3 3" xfId="11552"/>
    <cellStyle name="Normal 3 3 2 2 4 3 3 3 2" xfId="11553"/>
    <cellStyle name="Normal 3 3 2 2 4 3 3 4" xfId="11554"/>
    <cellStyle name="Normal 3 3 2 2 4 3 4" xfId="11555"/>
    <cellStyle name="Normal 3 3 2 2 4 3 4 2" xfId="11556"/>
    <cellStyle name="Normal 3 3 2 2 4 3 4 2 2" xfId="11557"/>
    <cellStyle name="Normal 3 3 2 2 4 3 4 3" xfId="11558"/>
    <cellStyle name="Normal 3 3 2 2 4 3 5" xfId="11559"/>
    <cellStyle name="Normal 3 3 2 2 4 3 5 2" xfId="11560"/>
    <cellStyle name="Normal 3 3 2 2 4 3 6" xfId="11561"/>
    <cellStyle name="Normal 3 3 2 2 4 4" xfId="11562"/>
    <cellStyle name="Normal 3 3 2 2 4 4 2" xfId="11563"/>
    <cellStyle name="Normal 3 3 2 2 4 4 2 2" xfId="11564"/>
    <cellStyle name="Normal 3 3 2 2 4 4 2 2 2" xfId="11565"/>
    <cellStyle name="Normal 3 3 2 2 4 4 2 2 2 2" xfId="11566"/>
    <cellStyle name="Normal 3 3 2 2 4 4 2 2 3" xfId="11567"/>
    <cellStyle name="Normal 3 3 2 2 4 4 2 3" xfId="11568"/>
    <cellStyle name="Normal 3 3 2 2 4 4 2 3 2" xfId="11569"/>
    <cellStyle name="Normal 3 3 2 2 4 4 2 4" xfId="11570"/>
    <cellStyle name="Normal 3 3 2 2 4 4 3" xfId="11571"/>
    <cellStyle name="Normal 3 3 2 2 4 4 3 2" xfId="11572"/>
    <cellStyle name="Normal 3 3 2 2 4 4 3 2 2" xfId="11573"/>
    <cellStyle name="Normal 3 3 2 2 4 4 3 3" xfId="11574"/>
    <cellStyle name="Normal 3 3 2 2 4 4 4" xfId="11575"/>
    <cellStyle name="Normal 3 3 2 2 4 4 4 2" xfId="11576"/>
    <cellStyle name="Normal 3 3 2 2 4 4 5" xfId="11577"/>
    <cellStyle name="Normal 3 3 2 2 4 5" xfId="11578"/>
    <cellStyle name="Normal 3 3 2 2 4 5 2" xfId="11579"/>
    <cellStyle name="Normal 3 3 2 2 4 5 2 2" xfId="11580"/>
    <cellStyle name="Normal 3 3 2 2 4 5 2 2 2" xfId="11581"/>
    <cellStyle name="Normal 3 3 2 2 4 5 2 3" xfId="11582"/>
    <cellStyle name="Normal 3 3 2 2 4 5 3" xfId="11583"/>
    <cellStyle name="Normal 3 3 2 2 4 5 3 2" xfId="11584"/>
    <cellStyle name="Normal 3 3 2 2 4 5 4" xfId="11585"/>
    <cellStyle name="Normal 3 3 2 2 4 6" xfId="11586"/>
    <cellStyle name="Normal 3 3 2 2 4 6 2" xfId="11587"/>
    <cellStyle name="Normal 3 3 2 2 4 6 2 2" xfId="11588"/>
    <cellStyle name="Normal 3 3 2 2 4 6 3" xfId="11589"/>
    <cellStyle name="Normal 3 3 2 2 4 7" xfId="11590"/>
    <cellStyle name="Normal 3 3 2 2 4 7 2" xfId="11591"/>
    <cellStyle name="Normal 3 3 2 2 4 8" xfId="11592"/>
    <cellStyle name="Normal 3 3 2 2 5" xfId="11593"/>
    <cellStyle name="Normal 3 3 2 2 5 2" xfId="11594"/>
    <cellStyle name="Normal 3 3 2 2 5 2 2" xfId="11595"/>
    <cellStyle name="Normal 3 3 2 2 5 2 2 2" xfId="11596"/>
    <cellStyle name="Normal 3 3 2 2 5 2 2 2 2" xfId="11597"/>
    <cellStyle name="Normal 3 3 2 2 5 2 2 2 2 2" xfId="11598"/>
    <cellStyle name="Normal 3 3 2 2 5 2 2 2 2 2 2" xfId="11599"/>
    <cellStyle name="Normal 3 3 2 2 5 2 2 2 2 3" xfId="11600"/>
    <cellStyle name="Normal 3 3 2 2 5 2 2 2 3" xfId="11601"/>
    <cellStyle name="Normal 3 3 2 2 5 2 2 2 3 2" xfId="11602"/>
    <cellStyle name="Normal 3 3 2 2 5 2 2 2 4" xfId="11603"/>
    <cellStyle name="Normal 3 3 2 2 5 2 2 3" xfId="11604"/>
    <cellStyle name="Normal 3 3 2 2 5 2 2 3 2" xfId="11605"/>
    <cellStyle name="Normal 3 3 2 2 5 2 2 3 2 2" xfId="11606"/>
    <cellStyle name="Normal 3 3 2 2 5 2 2 3 3" xfId="11607"/>
    <cellStyle name="Normal 3 3 2 2 5 2 2 4" xfId="11608"/>
    <cellStyle name="Normal 3 3 2 2 5 2 2 4 2" xfId="11609"/>
    <cellStyle name="Normal 3 3 2 2 5 2 2 5" xfId="11610"/>
    <cellStyle name="Normal 3 3 2 2 5 2 3" xfId="11611"/>
    <cellStyle name="Normal 3 3 2 2 5 2 3 2" xfId="11612"/>
    <cellStyle name="Normal 3 3 2 2 5 2 3 2 2" xfId="11613"/>
    <cellStyle name="Normal 3 3 2 2 5 2 3 2 2 2" xfId="11614"/>
    <cellStyle name="Normal 3 3 2 2 5 2 3 2 3" xfId="11615"/>
    <cellStyle name="Normal 3 3 2 2 5 2 3 3" xfId="11616"/>
    <cellStyle name="Normal 3 3 2 2 5 2 3 3 2" xfId="11617"/>
    <cellStyle name="Normal 3 3 2 2 5 2 3 4" xfId="11618"/>
    <cellStyle name="Normal 3 3 2 2 5 2 4" xfId="11619"/>
    <cellStyle name="Normal 3 3 2 2 5 2 4 2" xfId="11620"/>
    <cellStyle name="Normal 3 3 2 2 5 2 4 2 2" xfId="11621"/>
    <cellStyle name="Normal 3 3 2 2 5 2 4 3" xfId="11622"/>
    <cellStyle name="Normal 3 3 2 2 5 2 5" xfId="11623"/>
    <cellStyle name="Normal 3 3 2 2 5 2 5 2" xfId="11624"/>
    <cellStyle name="Normal 3 3 2 2 5 2 6" xfId="11625"/>
    <cellStyle name="Normal 3 3 2 2 5 3" xfId="11626"/>
    <cellStyle name="Normal 3 3 2 2 5 3 2" xfId="11627"/>
    <cellStyle name="Normal 3 3 2 2 5 3 2 2" xfId="11628"/>
    <cellStyle name="Normal 3 3 2 2 5 3 2 2 2" xfId="11629"/>
    <cellStyle name="Normal 3 3 2 2 5 3 2 2 2 2" xfId="11630"/>
    <cellStyle name="Normal 3 3 2 2 5 3 2 2 3" xfId="11631"/>
    <cellStyle name="Normal 3 3 2 2 5 3 2 3" xfId="11632"/>
    <cellStyle name="Normal 3 3 2 2 5 3 2 3 2" xfId="11633"/>
    <cellStyle name="Normal 3 3 2 2 5 3 2 4" xfId="11634"/>
    <cellStyle name="Normal 3 3 2 2 5 3 3" xfId="11635"/>
    <cellStyle name="Normal 3 3 2 2 5 3 3 2" xfId="11636"/>
    <cellStyle name="Normal 3 3 2 2 5 3 3 2 2" xfId="11637"/>
    <cellStyle name="Normal 3 3 2 2 5 3 3 3" xfId="11638"/>
    <cellStyle name="Normal 3 3 2 2 5 3 4" xfId="11639"/>
    <cellStyle name="Normal 3 3 2 2 5 3 4 2" xfId="11640"/>
    <cellStyle name="Normal 3 3 2 2 5 3 5" xfId="11641"/>
    <cellStyle name="Normal 3 3 2 2 5 4" xfId="11642"/>
    <cellStyle name="Normal 3 3 2 2 5 4 2" xfId="11643"/>
    <cellStyle name="Normal 3 3 2 2 5 4 2 2" xfId="11644"/>
    <cellStyle name="Normal 3 3 2 2 5 4 2 2 2" xfId="11645"/>
    <cellStyle name="Normal 3 3 2 2 5 4 2 3" xfId="11646"/>
    <cellStyle name="Normal 3 3 2 2 5 4 3" xfId="11647"/>
    <cellStyle name="Normal 3 3 2 2 5 4 3 2" xfId="11648"/>
    <cellStyle name="Normal 3 3 2 2 5 4 4" xfId="11649"/>
    <cellStyle name="Normal 3 3 2 2 5 5" xfId="11650"/>
    <cellStyle name="Normal 3 3 2 2 5 5 2" xfId="11651"/>
    <cellStyle name="Normal 3 3 2 2 5 5 2 2" xfId="11652"/>
    <cellStyle name="Normal 3 3 2 2 5 5 3" xfId="11653"/>
    <cellStyle name="Normal 3 3 2 2 5 6" xfId="11654"/>
    <cellStyle name="Normal 3 3 2 2 5 6 2" xfId="11655"/>
    <cellStyle name="Normal 3 3 2 2 5 7" xfId="11656"/>
    <cellStyle name="Normal 3 3 2 2 6" xfId="11657"/>
    <cellStyle name="Normal 3 3 2 2 6 2" xfId="11658"/>
    <cellStyle name="Normal 3 3 2 2 6 2 2" xfId="11659"/>
    <cellStyle name="Normal 3 3 2 2 6 2 2 2" xfId="11660"/>
    <cellStyle name="Normal 3 3 2 2 6 2 2 2 2" xfId="11661"/>
    <cellStyle name="Normal 3 3 2 2 6 2 2 2 2 2" xfId="11662"/>
    <cellStyle name="Normal 3 3 2 2 6 2 2 2 3" xfId="11663"/>
    <cellStyle name="Normal 3 3 2 2 6 2 2 3" xfId="11664"/>
    <cellStyle name="Normal 3 3 2 2 6 2 2 3 2" xfId="11665"/>
    <cellStyle name="Normal 3 3 2 2 6 2 2 4" xfId="11666"/>
    <cellStyle name="Normal 3 3 2 2 6 2 3" xfId="11667"/>
    <cellStyle name="Normal 3 3 2 2 6 2 3 2" xfId="11668"/>
    <cellStyle name="Normal 3 3 2 2 6 2 3 2 2" xfId="11669"/>
    <cellStyle name="Normal 3 3 2 2 6 2 3 3" xfId="11670"/>
    <cellStyle name="Normal 3 3 2 2 6 2 4" xfId="11671"/>
    <cellStyle name="Normal 3 3 2 2 6 2 4 2" xfId="11672"/>
    <cellStyle name="Normal 3 3 2 2 6 2 5" xfId="11673"/>
    <cellStyle name="Normal 3 3 2 2 6 3" xfId="11674"/>
    <cellStyle name="Normal 3 3 2 2 6 3 2" xfId="11675"/>
    <cellStyle name="Normal 3 3 2 2 6 3 2 2" xfId="11676"/>
    <cellStyle name="Normal 3 3 2 2 6 3 2 2 2" xfId="11677"/>
    <cellStyle name="Normal 3 3 2 2 6 3 2 3" xfId="11678"/>
    <cellStyle name="Normal 3 3 2 2 6 3 3" xfId="11679"/>
    <cellStyle name="Normal 3 3 2 2 6 3 3 2" xfId="11680"/>
    <cellStyle name="Normal 3 3 2 2 6 3 4" xfId="11681"/>
    <cellStyle name="Normal 3 3 2 2 6 4" xfId="11682"/>
    <cellStyle name="Normal 3 3 2 2 6 4 2" xfId="11683"/>
    <cellStyle name="Normal 3 3 2 2 6 4 2 2" xfId="11684"/>
    <cellStyle name="Normal 3 3 2 2 6 4 3" xfId="11685"/>
    <cellStyle name="Normal 3 3 2 2 6 5" xfId="11686"/>
    <cellStyle name="Normal 3 3 2 2 6 5 2" xfId="11687"/>
    <cellStyle name="Normal 3 3 2 2 6 6" xfId="11688"/>
    <cellStyle name="Normal 3 3 2 2 7" xfId="11689"/>
    <cellStyle name="Normal 3 3 2 2 7 2" xfId="11690"/>
    <cellStyle name="Normal 3 3 2 2 7 2 2" xfId="11691"/>
    <cellStyle name="Normal 3 3 2 2 7 2 2 2" xfId="11692"/>
    <cellStyle name="Normal 3 3 2 2 7 2 2 2 2" xfId="11693"/>
    <cellStyle name="Normal 3 3 2 2 7 2 2 3" xfId="11694"/>
    <cellStyle name="Normal 3 3 2 2 7 2 3" xfId="11695"/>
    <cellStyle name="Normal 3 3 2 2 7 2 3 2" xfId="11696"/>
    <cellStyle name="Normal 3 3 2 2 7 2 4" xfId="11697"/>
    <cellStyle name="Normal 3 3 2 2 7 3" xfId="11698"/>
    <cellStyle name="Normal 3 3 2 2 7 3 2" xfId="11699"/>
    <cellStyle name="Normal 3 3 2 2 7 3 2 2" xfId="11700"/>
    <cellStyle name="Normal 3 3 2 2 7 3 3" xfId="11701"/>
    <cellStyle name="Normal 3 3 2 2 7 4" xfId="11702"/>
    <cellStyle name="Normal 3 3 2 2 7 4 2" xfId="11703"/>
    <cellStyle name="Normal 3 3 2 2 7 5" xfId="11704"/>
    <cellStyle name="Normal 3 3 2 2 8" xfId="11705"/>
    <cellStyle name="Normal 3 3 2 2 8 2" xfId="11706"/>
    <cellStyle name="Normal 3 3 2 2 8 2 2" xfId="11707"/>
    <cellStyle name="Normal 3 3 2 2 8 2 2 2" xfId="11708"/>
    <cellStyle name="Normal 3 3 2 2 8 2 3" xfId="11709"/>
    <cellStyle name="Normal 3 3 2 2 8 3" xfId="11710"/>
    <cellStyle name="Normal 3 3 2 2 8 3 2" xfId="11711"/>
    <cellStyle name="Normal 3 3 2 2 8 4" xfId="11712"/>
    <cellStyle name="Normal 3 3 2 2 9" xfId="11713"/>
    <cellStyle name="Normal 3 3 2 2 9 2" xfId="11714"/>
    <cellStyle name="Normal 3 3 2 2 9 2 2" xfId="11715"/>
    <cellStyle name="Normal 3 3 2 2 9 3" xfId="11716"/>
    <cellStyle name="Normal 3 3 2 3" xfId="11717"/>
    <cellStyle name="Normal 3 3 2 3 10" xfId="11718"/>
    <cellStyle name="Normal 3 3 2 3 2" xfId="11719"/>
    <cellStyle name="Normal 3 3 2 3 2 2" xfId="11720"/>
    <cellStyle name="Normal 3 3 2 3 2 2 2" xfId="11721"/>
    <cellStyle name="Normal 3 3 2 3 2 2 2 2" xfId="11722"/>
    <cellStyle name="Normal 3 3 2 3 2 2 2 2 2" xfId="11723"/>
    <cellStyle name="Normal 3 3 2 3 2 2 2 2 2 2" xfId="11724"/>
    <cellStyle name="Normal 3 3 2 3 2 2 2 2 2 2 2" xfId="11725"/>
    <cellStyle name="Normal 3 3 2 3 2 2 2 2 2 2 2 2" xfId="11726"/>
    <cellStyle name="Normal 3 3 2 3 2 2 2 2 2 2 2 2 2" xfId="11727"/>
    <cellStyle name="Normal 3 3 2 3 2 2 2 2 2 2 2 3" xfId="11728"/>
    <cellStyle name="Normal 3 3 2 3 2 2 2 2 2 2 3" xfId="11729"/>
    <cellStyle name="Normal 3 3 2 3 2 2 2 2 2 2 3 2" xfId="11730"/>
    <cellStyle name="Normal 3 3 2 3 2 2 2 2 2 2 4" xfId="11731"/>
    <cellStyle name="Normal 3 3 2 3 2 2 2 2 2 3" xfId="11732"/>
    <cellStyle name="Normal 3 3 2 3 2 2 2 2 2 3 2" xfId="11733"/>
    <cellStyle name="Normal 3 3 2 3 2 2 2 2 2 3 2 2" xfId="11734"/>
    <cellStyle name="Normal 3 3 2 3 2 2 2 2 2 3 3" xfId="11735"/>
    <cellStyle name="Normal 3 3 2 3 2 2 2 2 2 4" xfId="11736"/>
    <cellStyle name="Normal 3 3 2 3 2 2 2 2 2 4 2" xfId="11737"/>
    <cellStyle name="Normal 3 3 2 3 2 2 2 2 2 5" xfId="11738"/>
    <cellStyle name="Normal 3 3 2 3 2 2 2 2 3" xfId="11739"/>
    <cellStyle name="Normal 3 3 2 3 2 2 2 2 3 2" xfId="11740"/>
    <cellStyle name="Normal 3 3 2 3 2 2 2 2 3 2 2" xfId="11741"/>
    <cellStyle name="Normal 3 3 2 3 2 2 2 2 3 2 2 2" xfId="11742"/>
    <cellStyle name="Normal 3 3 2 3 2 2 2 2 3 2 3" xfId="11743"/>
    <cellStyle name="Normal 3 3 2 3 2 2 2 2 3 3" xfId="11744"/>
    <cellStyle name="Normal 3 3 2 3 2 2 2 2 3 3 2" xfId="11745"/>
    <cellStyle name="Normal 3 3 2 3 2 2 2 2 3 4" xfId="11746"/>
    <cellStyle name="Normal 3 3 2 3 2 2 2 2 4" xfId="11747"/>
    <cellStyle name="Normal 3 3 2 3 2 2 2 2 4 2" xfId="11748"/>
    <cellStyle name="Normal 3 3 2 3 2 2 2 2 4 2 2" xfId="11749"/>
    <cellStyle name="Normal 3 3 2 3 2 2 2 2 4 3" xfId="11750"/>
    <cellStyle name="Normal 3 3 2 3 2 2 2 2 5" xfId="11751"/>
    <cellStyle name="Normal 3 3 2 3 2 2 2 2 5 2" xfId="11752"/>
    <cellStyle name="Normal 3 3 2 3 2 2 2 2 6" xfId="11753"/>
    <cellStyle name="Normal 3 3 2 3 2 2 2 3" xfId="11754"/>
    <cellStyle name="Normal 3 3 2 3 2 2 2 3 2" xfId="11755"/>
    <cellStyle name="Normal 3 3 2 3 2 2 2 3 2 2" xfId="11756"/>
    <cellStyle name="Normal 3 3 2 3 2 2 2 3 2 2 2" xfId="11757"/>
    <cellStyle name="Normal 3 3 2 3 2 2 2 3 2 2 2 2" xfId="11758"/>
    <cellStyle name="Normal 3 3 2 3 2 2 2 3 2 2 3" xfId="11759"/>
    <cellStyle name="Normal 3 3 2 3 2 2 2 3 2 3" xfId="11760"/>
    <cellStyle name="Normal 3 3 2 3 2 2 2 3 2 3 2" xfId="11761"/>
    <cellStyle name="Normal 3 3 2 3 2 2 2 3 2 4" xfId="11762"/>
    <cellStyle name="Normal 3 3 2 3 2 2 2 3 3" xfId="11763"/>
    <cellStyle name="Normal 3 3 2 3 2 2 2 3 3 2" xfId="11764"/>
    <cellStyle name="Normal 3 3 2 3 2 2 2 3 3 2 2" xfId="11765"/>
    <cellStyle name="Normal 3 3 2 3 2 2 2 3 3 3" xfId="11766"/>
    <cellStyle name="Normal 3 3 2 3 2 2 2 3 4" xfId="11767"/>
    <cellStyle name="Normal 3 3 2 3 2 2 2 3 4 2" xfId="11768"/>
    <cellStyle name="Normal 3 3 2 3 2 2 2 3 5" xfId="11769"/>
    <cellStyle name="Normal 3 3 2 3 2 2 2 4" xfId="11770"/>
    <cellStyle name="Normal 3 3 2 3 2 2 2 4 2" xfId="11771"/>
    <cellStyle name="Normal 3 3 2 3 2 2 2 4 2 2" xfId="11772"/>
    <cellStyle name="Normal 3 3 2 3 2 2 2 4 2 2 2" xfId="11773"/>
    <cellStyle name="Normal 3 3 2 3 2 2 2 4 2 3" xfId="11774"/>
    <cellStyle name="Normal 3 3 2 3 2 2 2 4 3" xfId="11775"/>
    <cellStyle name="Normal 3 3 2 3 2 2 2 4 3 2" xfId="11776"/>
    <cellStyle name="Normal 3 3 2 3 2 2 2 4 4" xfId="11777"/>
    <cellStyle name="Normal 3 3 2 3 2 2 2 5" xfId="11778"/>
    <cellStyle name="Normal 3 3 2 3 2 2 2 5 2" xfId="11779"/>
    <cellStyle name="Normal 3 3 2 3 2 2 2 5 2 2" xfId="11780"/>
    <cellStyle name="Normal 3 3 2 3 2 2 2 5 3" xfId="11781"/>
    <cellStyle name="Normal 3 3 2 3 2 2 2 6" xfId="11782"/>
    <cellStyle name="Normal 3 3 2 3 2 2 2 6 2" xfId="11783"/>
    <cellStyle name="Normal 3 3 2 3 2 2 2 7" xfId="11784"/>
    <cellStyle name="Normal 3 3 2 3 2 2 3" xfId="11785"/>
    <cellStyle name="Normal 3 3 2 3 2 2 3 2" xfId="11786"/>
    <cellStyle name="Normal 3 3 2 3 2 2 3 2 2" xfId="11787"/>
    <cellStyle name="Normal 3 3 2 3 2 2 3 2 2 2" xfId="11788"/>
    <cellStyle name="Normal 3 3 2 3 2 2 3 2 2 2 2" xfId="11789"/>
    <cellStyle name="Normal 3 3 2 3 2 2 3 2 2 2 2 2" xfId="11790"/>
    <cellStyle name="Normal 3 3 2 3 2 2 3 2 2 2 3" xfId="11791"/>
    <cellStyle name="Normal 3 3 2 3 2 2 3 2 2 3" xfId="11792"/>
    <cellStyle name="Normal 3 3 2 3 2 2 3 2 2 3 2" xfId="11793"/>
    <cellStyle name="Normal 3 3 2 3 2 2 3 2 2 4" xfId="11794"/>
    <cellStyle name="Normal 3 3 2 3 2 2 3 2 3" xfId="11795"/>
    <cellStyle name="Normal 3 3 2 3 2 2 3 2 3 2" xfId="11796"/>
    <cellStyle name="Normal 3 3 2 3 2 2 3 2 3 2 2" xfId="11797"/>
    <cellStyle name="Normal 3 3 2 3 2 2 3 2 3 3" xfId="11798"/>
    <cellStyle name="Normal 3 3 2 3 2 2 3 2 4" xfId="11799"/>
    <cellStyle name="Normal 3 3 2 3 2 2 3 2 4 2" xfId="11800"/>
    <cellStyle name="Normal 3 3 2 3 2 2 3 2 5" xfId="11801"/>
    <cellStyle name="Normal 3 3 2 3 2 2 3 3" xfId="11802"/>
    <cellStyle name="Normal 3 3 2 3 2 2 3 3 2" xfId="11803"/>
    <cellStyle name="Normal 3 3 2 3 2 2 3 3 2 2" xfId="11804"/>
    <cellStyle name="Normal 3 3 2 3 2 2 3 3 2 2 2" xfId="11805"/>
    <cellStyle name="Normal 3 3 2 3 2 2 3 3 2 3" xfId="11806"/>
    <cellStyle name="Normal 3 3 2 3 2 2 3 3 3" xfId="11807"/>
    <cellStyle name="Normal 3 3 2 3 2 2 3 3 3 2" xfId="11808"/>
    <cellStyle name="Normal 3 3 2 3 2 2 3 3 4" xfId="11809"/>
    <cellStyle name="Normal 3 3 2 3 2 2 3 4" xfId="11810"/>
    <cellStyle name="Normal 3 3 2 3 2 2 3 4 2" xfId="11811"/>
    <cellStyle name="Normal 3 3 2 3 2 2 3 4 2 2" xfId="11812"/>
    <cellStyle name="Normal 3 3 2 3 2 2 3 4 3" xfId="11813"/>
    <cellStyle name="Normal 3 3 2 3 2 2 3 5" xfId="11814"/>
    <cellStyle name="Normal 3 3 2 3 2 2 3 5 2" xfId="11815"/>
    <cellStyle name="Normal 3 3 2 3 2 2 3 6" xfId="11816"/>
    <cellStyle name="Normal 3 3 2 3 2 2 4" xfId="11817"/>
    <cellStyle name="Normal 3 3 2 3 2 2 4 2" xfId="11818"/>
    <cellStyle name="Normal 3 3 2 3 2 2 4 2 2" xfId="11819"/>
    <cellStyle name="Normal 3 3 2 3 2 2 4 2 2 2" xfId="11820"/>
    <cellStyle name="Normal 3 3 2 3 2 2 4 2 2 2 2" xfId="11821"/>
    <cellStyle name="Normal 3 3 2 3 2 2 4 2 2 3" xfId="11822"/>
    <cellStyle name="Normal 3 3 2 3 2 2 4 2 3" xfId="11823"/>
    <cellStyle name="Normal 3 3 2 3 2 2 4 2 3 2" xfId="11824"/>
    <cellStyle name="Normal 3 3 2 3 2 2 4 2 4" xfId="11825"/>
    <cellStyle name="Normal 3 3 2 3 2 2 4 3" xfId="11826"/>
    <cellStyle name="Normal 3 3 2 3 2 2 4 3 2" xfId="11827"/>
    <cellStyle name="Normal 3 3 2 3 2 2 4 3 2 2" xfId="11828"/>
    <cellStyle name="Normal 3 3 2 3 2 2 4 3 3" xfId="11829"/>
    <cellStyle name="Normal 3 3 2 3 2 2 4 4" xfId="11830"/>
    <cellStyle name="Normal 3 3 2 3 2 2 4 4 2" xfId="11831"/>
    <cellStyle name="Normal 3 3 2 3 2 2 4 5" xfId="11832"/>
    <cellStyle name="Normal 3 3 2 3 2 2 5" xfId="11833"/>
    <cellStyle name="Normal 3 3 2 3 2 2 5 2" xfId="11834"/>
    <cellStyle name="Normal 3 3 2 3 2 2 5 2 2" xfId="11835"/>
    <cellStyle name="Normal 3 3 2 3 2 2 5 2 2 2" xfId="11836"/>
    <cellStyle name="Normal 3 3 2 3 2 2 5 2 3" xfId="11837"/>
    <cellStyle name="Normal 3 3 2 3 2 2 5 3" xfId="11838"/>
    <cellStyle name="Normal 3 3 2 3 2 2 5 3 2" xfId="11839"/>
    <cellStyle name="Normal 3 3 2 3 2 2 5 4" xfId="11840"/>
    <cellStyle name="Normal 3 3 2 3 2 2 6" xfId="11841"/>
    <cellStyle name="Normal 3 3 2 3 2 2 6 2" xfId="11842"/>
    <cellStyle name="Normal 3 3 2 3 2 2 6 2 2" xfId="11843"/>
    <cellStyle name="Normal 3 3 2 3 2 2 6 3" xfId="11844"/>
    <cellStyle name="Normal 3 3 2 3 2 2 7" xfId="11845"/>
    <cellStyle name="Normal 3 3 2 3 2 2 7 2" xfId="11846"/>
    <cellStyle name="Normal 3 3 2 3 2 2 8" xfId="11847"/>
    <cellStyle name="Normal 3 3 2 3 2 3" xfId="11848"/>
    <cellStyle name="Normal 3 3 2 3 2 3 2" xfId="11849"/>
    <cellStyle name="Normal 3 3 2 3 2 3 2 2" xfId="11850"/>
    <cellStyle name="Normal 3 3 2 3 2 3 2 2 2" xfId="11851"/>
    <cellStyle name="Normal 3 3 2 3 2 3 2 2 2 2" xfId="11852"/>
    <cellStyle name="Normal 3 3 2 3 2 3 2 2 2 2 2" xfId="11853"/>
    <cellStyle name="Normal 3 3 2 3 2 3 2 2 2 2 2 2" xfId="11854"/>
    <cellStyle name="Normal 3 3 2 3 2 3 2 2 2 2 3" xfId="11855"/>
    <cellStyle name="Normal 3 3 2 3 2 3 2 2 2 3" xfId="11856"/>
    <cellStyle name="Normal 3 3 2 3 2 3 2 2 2 3 2" xfId="11857"/>
    <cellStyle name="Normal 3 3 2 3 2 3 2 2 2 4" xfId="11858"/>
    <cellStyle name="Normal 3 3 2 3 2 3 2 2 3" xfId="11859"/>
    <cellStyle name="Normal 3 3 2 3 2 3 2 2 3 2" xfId="11860"/>
    <cellStyle name="Normal 3 3 2 3 2 3 2 2 3 2 2" xfId="11861"/>
    <cellStyle name="Normal 3 3 2 3 2 3 2 2 3 3" xfId="11862"/>
    <cellStyle name="Normal 3 3 2 3 2 3 2 2 4" xfId="11863"/>
    <cellStyle name="Normal 3 3 2 3 2 3 2 2 4 2" xfId="11864"/>
    <cellStyle name="Normal 3 3 2 3 2 3 2 2 5" xfId="11865"/>
    <cellStyle name="Normal 3 3 2 3 2 3 2 3" xfId="11866"/>
    <cellStyle name="Normal 3 3 2 3 2 3 2 3 2" xfId="11867"/>
    <cellStyle name="Normal 3 3 2 3 2 3 2 3 2 2" xfId="11868"/>
    <cellStyle name="Normal 3 3 2 3 2 3 2 3 2 2 2" xfId="11869"/>
    <cellStyle name="Normal 3 3 2 3 2 3 2 3 2 3" xfId="11870"/>
    <cellStyle name="Normal 3 3 2 3 2 3 2 3 3" xfId="11871"/>
    <cellStyle name="Normal 3 3 2 3 2 3 2 3 3 2" xfId="11872"/>
    <cellStyle name="Normal 3 3 2 3 2 3 2 3 4" xfId="11873"/>
    <cellStyle name="Normal 3 3 2 3 2 3 2 4" xfId="11874"/>
    <cellStyle name="Normal 3 3 2 3 2 3 2 4 2" xfId="11875"/>
    <cellStyle name="Normal 3 3 2 3 2 3 2 4 2 2" xfId="11876"/>
    <cellStyle name="Normal 3 3 2 3 2 3 2 4 3" xfId="11877"/>
    <cellStyle name="Normal 3 3 2 3 2 3 2 5" xfId="11878"/>
    <cellStyle name="Normal 3 3 2 3 2 3 2 5 2" xfId="11879"/>
    <cellStyle name="Normal 3 3 2 3 2 3 2 6" xfId="11880"/>
    <cellStyle name="Normal 3 3 2 3 2 3 3" xfId="11881"/>
    <cellStyle name="Normal 3 3 2 3 2 3 3 2" xfId="11882"/>
    <cellStyle name="Normal 3 3 2 3 2 3 3 2 2" xfId="11883"/>
    <cellStyle name="Normal 3 3 2 3 2 3 3 2 2 2" xfId="11884"/>
    <cellStyle name="Normal 3 3 2 3 2 3 3 2 2 2 2" xfId="11885"/>
    <cellStyle name="Normal 3 3 2 3 2 3 3 2 2 3" xfId="11886"/>
    <cellStyle name="Normal 3 3 2 3 2 3 3 2 3" xfId="11887"/>
    <cellStyle name="Normal 3 3 2 3 2 3 3 2 3 2" xfId="11888"/>
    <cellStyle name="Normal 3 3 2 3 2 3 3 2 4" xfId="11889"/>
    <cellStyle name="Normal 3 3 2 3 2 3 3 3" xfId="11890"/>
    <cellStyle name="Normal 3 3 2 3 2 3 3 3 2" xfId="11891"/>
    <cellStyle name="Normal 3 3 2 3 2 3 3 3 2 2" xfId="11892"/>
    <cellStyle name="Normal 3 3 2 3 2 3 3 3 3" xfId="11893"/>
    <cellStyle name="Normal 3 3 2 3 2 3 3 4" xfId="11894"/>
    <cellStyle name="Normal 3 3 2 3 2 3 3 4 2" xfId="11895"/>
    <cellStyle name="Normal 3 3 2 3 2 3 3 5" xfId="11896"/>
    <cellStyle name="Normal 3 3 2 3 2 3 4" xfId="11897"/>
    <cellStyle name="Normal 3 3 2 3 2 3 4 2" xfId="11898"/>
    <cellStyle name="Normal 3 3 2 3 2 3 4 2 2" xfId="11899"/>
    <cellStyle name="Normal 3 3 2 3 2 3 4 2 2 2" xfId="11900"/>
    <cellStyle name="Normal 3 3 2 3 2 3 4 2 3" xfId="11901"/>
    <cellStyle name="Normal 3 3 2 3 2 3 4 3" xfId="11902"/>
    <cellStyle name="Normal 3 3 2 3 2 3 4 3 2" xfId="11903"/>
    <cellStyle name="Normal 3 3 2 3 2 3 4 4" xfId="11904"/>
    <cellStyle name="Normal 3 3 2 3 2 3 5" xfId="11905"/>
    <cellStyle name="Normal 3 3 2 3 2 3 5 2" xfId="11906"/>
    <cellStyle name="Normal 3 3 2 3 2 3 5 2 2" xfId="11907"/>
    <cellStyle name="Normal 3 3 2 3 2 3 5 3" xfId="11908"/>
    <cellStyle name="Normal 3 3 2 3 2 3 6" xfId="11909"/>
    <cellStyle name="Normal 3 3 2 3 2 3 6 2" xfId="11910"/>
    <cellStyle name="Normal 3 3 2 3 2 3 7" xfId="11911"/>
    <cellStyle name="Normal 3 3 2 3 2 4" xfId="11912"/>
    <cellStyle name="Normal 3 3 2 3 2 4 2" xfId="11913"/>
    <cellStyle name="Normal 3 3 2 3 2 4 2 2" xfId="11914"/>
    <cellStyle name="Normal 3 3 2 3 2 4 2 2 2" xfId="11915"/>
    <cellStyle name="Normal 3 3 2 3 2 4 2 2 2 2" xfId="11916"/>
    <cellStyle name="Normal 3 3 2 3 2 4 2 2 2 2 2" xfId="11917"/>
    <cellStyle name="Normal 3 3 2 3 2 4 2 2 2 3" xfId="11918"/>
    <cellStyle name="Normal 3 3 2 3 2 4 2 2 3" xfId="11919"/>
    <cellStyle name="Normal 3 3 2 3 2 4 2 2 3 2" xfId="11920"/>
    <cellStyle name="Normal 3 3 2 3 2 4 2 2 4" xfId="11921"/>
    <cellStyle name="Normal 3 3 2 3 2 4 2 3" xfId="11922"/>
    <cellStyle name="Normal 3 3 2 3 2 4 2 3 2" xfId="11923"/>
    <cellStyle name="Normal 3 3 2 3 2 4 2 3 2 2" xfId="11924"/>
    <cellStyle name="Normal 3 3 2 3 2 4 2 3 3" xfId="11925"/>
    <cellStyle name="Normal 3 3 2 3 2 4 2 4" xfId="11926"/>
    <cellStyle name="Normal 3 3 2 3 2 4 2 4 2" xfId="11927"/>
    <cellStyle name="Normal 3 3 2 3 2 4 2 5" xfId="11928"/>
    <cellStyle name="Normal 3 3 2 3 2 4 3" xfId="11929"/>
    <cellStyle name="Normal 3 3 2 3 2 4 3 2" xfId="11930"/>
    <cellStyle name="Normal 3 3 2 3 2 4 3 2 2" xfId="11931"/>
    <cellStyle name="Normal 3 3 2 3 2 4 3 2 2 2" xfId="11932"/>
    <cellStyle name="Normal 3 3 2 3 2 4 3 2 3" xfId="11933"/>
    <cellStyle name="Normal 3 3 2 3 2 4 3 3" xfId="11934"/>
    <cellStyle name="Normal 3 3 2 3 2 4 3 3 2" xfId="11935"/>
    <cellStyle name="Normal 3 3 2 3 2 4 3 4" xfId="11936"/>
    <cellStyle name="Normal 3 3 2 3 2 4 4" xfId="11937"/>
    <cellStyle name="Normal 3 3 2 3 2 4 4 2" xfId="11938"/>
    <cellStyle name="Normal 3 3 2 3 2 4 4 2 2" xfId="11939"/>
    <cellStyle name="Normal 3 3 2 3 2 4 4 3" xfId="11940"/>
    <cellStyle name="Normal 3 3 2 3 2 4 5" xfId="11941"/>
    <cellStyle name="Normal 3 3 2 3 2 4 5 2" xfId="11942"/>
    <cellStyle name="Normal 3 3 2 3 2 4 6" xfId="11943"/>
    <cellStyle name="Normal 3 3 2 3 2 5" xfId="11944"/>
    <cellStyle name="Normal 3 3 2 3 2 5 2" xfId="11945"/>
    <cellStyle name="Normal 3 3 2 3 2 5 2 2" xfId="11946"/>
    <cellStyle name="Normal 3 3 2 3 2 5 2 2 2" xfId="11947"/>
    <cellStyle name="Normal 3 3 2 3 2 5 2 2 2 2" xfId="11948"/>
    <cellStyle name="Normal 3 3 2 3 2 5 2 2 3" xfId="11949"/>
    <cellStyle name="Normal 3 3 2 3 2 5 2 3" xfId="11950"/>
    <cellStyle name="Normal 3 3 2 3 2 5 2 3 2" xfId="11951"/>
    <cellStyle name="Normal 3 3 2 3 2 5 2 4" xfId="11952"/>
    <cellStyle name="Normal 3 3 2 3 2 5 3" xfId="11953"/>
    <cellStyle name="Normal 3 3 2 3 2 5 3 2" xfId="11954"/>
    <cellStyle name="Normal 3 3 2 3 2 5 3 2 2" xfId="11955"/>
    <cellStyle name="Normal 3 3 2 3 2 5 3 3" xfId="11956"/>
    <cellStyle name="Normal 3 3 2 3 2 5 4" xfId="11957"/>
    <cellStyle name="Normal 3 3 2 3 2 5 4 2" xfId="11958"/>
    <cellStyle name="Normal 3 3 2 3 2 5 5" xfId="11959"/>
    <cellStyle name="Normal 3 3 2 3 2 6" xfId="11960"/>
    <cellStyle name="Normal 3 3 2 3 2 6 2" xfId="11961"/>
    <cellStyle name="Normal 3 3 2 3 2 6 2 2" xfId="11962"/>
    <cellStyle name="Normal 3 3 2 3 2 6 2 2 2" xfId="11963"/>
    <cellStyle name="Normal 3 3 2 3 2 6 2 3" xfId="11964"/>
    <cellStyle name="Normal 3 3 2 3 2 6 3" xfId="11965"/>
    <cellStyle name="Normal 3 3 2 3 2 6 3 2" xfId="11966"/>
    <cellStyle name="Normal 3 3 2 3 2 6 4" xfId="11967"/>
    <cellStyle name="Normal 3 3 2 3 2 7" xfId="11968"/>
    <cellStyle name="Normal 3 3 2 3 2 7 2" xfId="11969"/>
    <cellStyle name="Normal 3 3 2 3 2 7 2 2" xfId="11970"/>
    <cellStyle name="Normal 3 3 2 3 2 7 3" xfId="11971"/>
    <cellStyle name="Normal 3 3 2 3 2 8" xfId="11972"/>
    <cellStyle name="Normal 3 3 2 3 2 8 2" xfId="11973"/>
    <cellStyle name="Normal 3 3 2 3 2 9" xfId="11974"/>
    <cellStyle name="Normal 3 3 2 3 3" xfId="11975"/>
    <cellStyle name="Normal 3 3 2 3 3 2" xfId="11976"/>
    <cellStyle name="Normal 3 3 2 3 3 2 2" xfId="11977"/>
    <cellStyle name="Normal 3 3 2 3 3 2 2 2" xfId="11978"/>
    <cellStyle name="Normal 3 3 2 3 3 2 2 2 2" xfId="11979"/>
    <cellStyle name="Normal 3 3 2 3 3 2 2 2 2 2" xfId="11980"/>
    <cellStyle name="Normal 3 3 2 3 3 2 2 2 2 2 2" xfId="11981"/>
    <cellStyle name="Normal 3 3 2 3 3 2 2 2 2 2 2 2" xfId="11982"/>
    <cellStyle name="Normal 3 3 2 3 3 2 2 2 2 2 3" xfId="11983"/>
    <cellStyle name="Normal 3 3 2 3 3 2 2 2 2 3" xfId="11984"/>
    <cellStyle name="Normal 3 3 2 3 3 2 2 2 2 3 2" xfId="11985"/>
    <cellStyle name="Normal 3 3 2 3 3 2 2 2 2 4" xfId="11986"/>
    <cellStyle name="Normal 3 3 2 3 3 2 2 2 3" xfId="11987"/>
    <cellStyle name="Normal 3 3 2 3 3 2 2 2 3 2" xfId="11988"/>
    <cellStyle name="Normal 3 3 2 3 3 2 2 2 3 2 2" xfId="11989"/>
    <cellStyle name="Normal 3 3 2 3 3 2 2 2 3 3" xfId="11990"/>
    <cellStyle name="Normal 3 3 2 3 3 2 2 2 4" xfId="11991"/>
    <cellStyle name="Normal 3 3 2 3 3 2 2 2 4 2" xfId="11992"/>
    <cellStyle name="Normal 3 3 2 3 3 2 2 2 5" xfId="11993"/>
    <cellStyle name="Normal 3 3 2 3 3 2 2 3" xfId="11994"/>
    <cellStyle name="Normal 3 3 2 3 3 2 2 3 2" xfId="11995"/>
    <cellStyle name="Normal 3 3 2 3 3 2 2 3 2 2" xfId="11996"/>
    <cellStyle name="Normal 3 3 2 3 3 2 2 3 2 2 2" xfId="11997"/>
    <cellStyle name="Normal 3 3 2 3 3 2 2 3 2 3" xfId="11998"/>
    <cellStyle name="Normal 3 3 2 3 3 2 2 3 3" xfId="11999"/>
    <cellStyle name="Normal 3 3 2 3 3 2 2 3 3 2" xfId="12000"/>
    <cellStyle name="Normal 3 3 2 3 3 2 2 3 4" xfId="12001"/>
    <cellStyle name="Normal 3 3 2 3 3 2 2 4" xfId="12002"/>
    <cellStyle name="Normal 3 3 2 3 3 2 2 4 2" xfId="12003"/>
    <cellStyle name="Normal 3 3 2 3 3 2 2 4 2 2" xfId="12004"/>
    <cellStyle name="Normal 3 3 2 3 3 2 2 4 3" xfId="12005"/>
    <cellStyle name="Normal 3 3 2 3 3 2 2 5" xfId="12006"/>
    <cellStyle name="Normal 3 3 2 3 3 2 2 5 2" xfId="12007"/>
    <cellStyle name="Normal 3 3 2 3 3 2 2 6" xfId="12008"/>
    <cellStyle name="Normal 3 3 2 3 3 2 3" xfId="12009"/>
    <cellStyle name="Normal 3 3 2 3 3 2 3 2" xfId="12010"/>
    <cellStyle name="Normal 3 3 2 3 3 2 3 2 2" xfId="12011"/>
    <cellStyle name="Normal 3 3 2 3 3 2 3 2 2 2" xfId="12012"/>
    <cellStyle name="Normal 3 3 2 3 3 2 3 2 2 2 2" xfId="12013"/>
    <cellStyle name="Normal 3 3 2 3 3 2 3 2 2 3" xfId="12014"/>
    <cellStyle name="Normal 3 3 2 3 3 2 3 2 3" xfId="12015"/>
    <cellStyle name="Normal 3 3 2 3 3 2 3 2 3 2" xfId="12016"/>
    <cellStyle name="Normal 3 3 2 3 3 2 3 2 4" xfId="12017"/>
    <cellStyle name="Normal 3 3 2 3 3 2 3 3" xfId="12018"/>
    <cellStyle name="Normal 3 3 2 3 3 2 3 3 2" xfId="12019"/>
    <cellStyle name="Normal 3 3 2 3 3 2 3 3 2 2" xfId="12020"/>
    <cellStyle name="Normal 3 3 2 3 3 2 3 3 3" xfId="12021"/>
    <cellStyle name="Normal 3 3 2 3 3 2 3 4" xfId="12022"/>
    <cellStyle name="Normal 3 3 2 3 3 2 3 4 2" xfId="12023"/>
    <cellStyle name="Normal 3 3 2 3 3 2 3 5" xfId="12024"/>
    <cellStyle name="Normal 3 3 2 3 3 2 4" xfId="12025"/>
    <cellStyle name="Normal 3 3 2 3 3 2 4 2" xfId="12026"/>
    <cellStyle name="Normal 3 3 2 3 3 2 4 2 2" xfId="12027"/>
    <cellStyle name="Normal 3 3 2 3 3 2 4 2 2 2" xfId="12028"/>
    <cellStyle name="Normal 3 3 2 3 3 2 4 2 3" xfId="12029"/>
    <cellStyle name="Normal 3 3 2 3 3 2 4 3" xfId="12030"/>
    <cellStyle name="Normal 3 3 2 3 3 2 4 3 2" xfId="12031"/>
    <cellStyle name="Normal 3 3 2 3 3 2 4 4" xfId="12032"/>
    <cellStyle name="Normal 3 3 2 3 3 2 5" xfId="12033"/>
    <cellStyle name="Normal 3 3 2 3 3 2 5 2" xfId="12034"/>
    <cellStyle name="Normal 3 3 2 3 3 2 5 2 2" xfId="12035"/>
    <cellStyle name="Normal 3 3 2 3 3 2 5 3" xfId="12036"/>
    <cellStyle name="Normal 3 3 2 3 3 2 6" xfId="12037"/>
    <cellStyle name="Normal 3 3 2 3 3 2 6 2" xfId="12038"/>
    <cellStyle name="Normal 3 3 2 3 3 2 7" xfId="12039"/>
    <cellStyle name="Normal 3 3 2 3 3 3" xfId="12040"/>
    <cellStyle name="Normal 3 3 2 3 3 3 2" xfId="12041"/>
    <cellStyle name="Normal 3 3 2 3 3 3 2 2" xfId="12042"/>
    <cellStyle name="Normal 3 3 2 3 3 3 2 2 2" xfId="12043"/>
    <cellStyle name="Normal 3 3 2 3 3 3 2 2 2 2" xfId="12044"/>
    <cellStyle name="Normal 3 3 2 3 3 3 2 2 2 2 2" xfId="12045"/>
    <cellStyle name="Normal 3 3 2 3 3 3 2 2 2 3" xfId="12046"/>
    <cellStyle name="Normal 3 3 2 3 3 3 2 2 3" xfId="12047"/>
    <cellStyle name="Normal 3 3 2 3 3 3 2 2 3 2" xfId="12048"/>
    <cellStyle name="Normal 3 3 2 3 3 3 2 2 4" xfId="12049"/>
    <cellStyle name="Normal 3 3 2 3 3 3 2 3" xfId="12050"/>
    <cellStyle name="Normal 3 3 2 3 3 3 2 3 2" xfId="12051"/>
    <cellStyle name="Normal 3 3 2 3 3 3 2 3 2 2" xfId="12052"/>
    <cellStyle name="Normal 3 3 2 3 3 3 2 3 3" xfId="12053"/>
    <cellStyle name="Normal 3 3 2 3 3 3 2 4" xfId="12054"/>
    <cellStyle name="Normal 3 3 2 3 3 3 2 4 2" xfId="12055"/>
    <cellStyle name="Normal 3 3 2 3 3 3 2 5" xfId="12056"/>
    <cellStyle name="Normal 3 3 2 3 3 3 3" xfId="12057"/>
    <cellStyle name="Normal 3 3 2 3 3 3 3 2" xfId="12058"/>
    <cellStyle name="Normal 3 3 2 3 3 3 3 2 2" xfId="12059"/>
    <cellStyle name="Normal 3 3 2 3 3 3 3 2 2 2" xfId="12060"/>
    <cellStyle name="Normal 3 3 2 3 3 3 3 2 3" xfId="12061"/>
    <cellStyle name="Normal 3 3 2 3 3 3 3 3" xfId="12062"/>
    <cellStyle name="Normal 3 3 2 3 3 3 3 3 2" xfId="12063"/>
    <cellStyle name="Normal 3 3 2 3 3 3 3 4" xfId="12064"/>
    <cellStyle name="Normal 3 3 2 3 3 3 4" xfId="12065"/>
    <cellStyle name="Normal 3 3 2 3 3 3 4 2" xfId="12066"/>
    <cellStyle name="Normal 3 3 2 3 3 3 4 2 2" xfId="12067"/>
    <cellStyle name="Normal 3 3 2 3 3 3 4 3" xfId="12068"/>
    <cellStyle name="Normal 3 3 2 3 3 3 5" xfId="12069"/>
    <cellStyle name="Normal 3 3 2 3 3 3 5 2" xfId="12070"/>
    <cellStyle name="Normal 3 3 2 3 3 3 6" xfId="12071"/>
    <cellStyle name="Normal 3 3 2 3 3 4" xfId="12072"/>
    <cellStyle name="Normal 3 3 2 3 3 4 2" xfId="12073"/>
    <cellStyle name="Normal 3 3 2 3 3 4 2 2" xfId="12074"/>
    <cellStyle name="Normal 3 3 2 3 3 4 2 2 2" xfId="12075"/>
    <cellStyle name="Normal 3 3 2 3 3 4 2 2 2 2" xfId="12076"/>
    <cellStyle name="Normal 3 3 2 3 3 4 2 2 3" xfId="12077"/>
    <cellStyle name="Normal 3 3 2 3 3 4 2 3" xfId="12078"/>
    <cellStyle name="Normal 3 3 2 3 3 4 2 3 2" xfId="12079"/>
    <cellStyle name="Normal 3 3 2 3 3 4 2 4" xfId="12080"/>
    <cellStyle name="Normal 3 3 2 3 3 4 3" xfId="12081"/>
    <cellStyle name="Normal 3 3 2 3 3 4 3 2" xfId="12082"/>
    <cellStyle name="Normal 3 3 2 3 3 4 3 2 2" xfId="12083"/>
    <cellStyle name="Normal 3 3 2 3 3 4 3 3" xfId="12084"/>
    <cellStyle name="Normal 3 3 2 3 3 4 4" xfId="12085"/>
    <cellStyle name="Normal 3 3 2 3 3 4 4 2" xfId="12086"/>
    <cellStyle name="Normal 3 3 2 3 3 4 5" xfId="12087"/>
    <cellStyle name="Normal 3 3 2 3 3 5" xfId="12088"/>
    <cellStyle name="Normal 3 3 2 3 3 5 2" xfId="12089"/>
    <cellStyle name="Normal 3 3 2 3 3 5 2 2" xfId="12090"/>
    <cellStyle name="Normal 3 3 2 3 3 5 2 2 2" xfId="12091"/>
    <cellStyle name="Normal 3 3 2 3 3 5 2 3" xfId="12092"/>
    <cellStyle name="Normal 3 3 2 3 3 5 3" xfId="12093"/>
    <cellStyle name="Normal 3 3 2 3 3 5 3 2" xfId="12094"/>
    <cellStyle name="Normal 3 3 2 3 3 5 4" xfId="12095"/>
    <cellStyle name="Normal 3 3 2 3 3 6" xfId="12096"/>
    <cellStyle name="Normal 3 3 2 3 3 6 2" xfId="12097"/>
    <cellStyle name="Normal 3 3 2 3 3 6 2 2" xfId="12098"/>
    <cellStyle name="Normal 3 3 2 3 3 6 3" xfId="12099"/>
    <cellStyle name="Normal 3 3 2 3 3 7" xfId="12100"/>
    <cellStyle name="Normal 3 3 2 3 3 7 2" xfId="12101"/>
    <cellStyle name="Normal 3 3 2 3 3 8" xfId="12102"/>
    <cellStyle name="Normal 3 3 2 3 4" xfId="12103"/>
    <cellStyle name="Normal 3 3 2 3 4 2" xfId="12104"/>
    <cellStyle name="Normal 3 3 2 3 4 2 2" xfId="12105"/>
    <cellStyle name="Normal 3 3 2 3 4 2 2 2" xfId="12106"/>
    <cellStyle name="Normal 3 3 2 3 4 2 2 2 2" xfId="12107"/>
    <cellStyle name="Normal 3 3 2 3 4 2 2 2 2 2" xfId="12108"/>
    <cellStyle name="Normal 3 3 2 3 4 2 2 2 2 2 2" xfId="12109"/>
    <cellStyle name="Normal 3 3 2 3 4 2 2 2 2 3" xfId="12110"/>
    <cellStyle name="Normal 3 3 2 3 4 2 2 2 3" xfId="12111"/>
    <cellStyle name="Normal 3 3 2 3 4 2 2 2 3 2" xfId="12112"/>
    <cellStyle name="Normal 3 3 2 3 4 2 2 2 4" xfId="12113"/>
    <cellStyle name="Normal 3 3 2 3 4 2 2 3" xfId="12114"/>
    <cellStyle name="Normal 3 3 2 3 4 2 2 3 2" xfId="12115"/>
    <cellStyle name="Normal 3 3 2 3 4 2 2 3 2 2" xfId="12116"/>
    <cellStyle name="Normal 3 3 2 3 4 2 2 3 3" xfId="12117"/>
    <cellStyle name="Normal 3 3 2 3 4 2 2 4" xfId="12118"/>
    <cellStyle name="Normal 3 3 2 3 4 2 2 4 2" xfId="12119"/>
    <cellStyle name="Normal 3 3 2 3 4 2 2 5" xfId="12120"/>
    <cellStyle name="Normal 3 3 2 3 4 2 3" xfId="12121"/>
    <cellStyle name="Normal 3 3 2 3 4 2 3 2" xfId="12122"/>
    <cellStyle name="Normal 3 3 2 3 4 2 3 2 2" xfId="12123"/>
    <cellStyle name="Normal 3 3 2 3 4 2 3 2 2 2" xfId="12124"/>
    <cellStyle name="Normal 3 3 2 3 4 2 3 2 3" xfId="12125"/>
    <cellStyle name="Normal 3 3 2 3 4 2 3 3" xfId="12126"/>
    <cellStyle name="Normal 3 3 2 3 4 2 3 3 2" xfId="12127"/>
    <cellStyle name="Normal 3 3 2 3 4 2 3 4" xfId="12128"/>
    <cellStyle name="Normal 3 3 2 3 4 2 4" xfId="12129"/>
    <cellStyle name="Normal 3 3 2 3 4 2 4 2" xfId="12130"/>
    <cellStyle name="Normal 3 3 2 3 4 2 4 2 2" xfId="12131"/>
    <cellStyle name="Normal 3 3 2 3 4 2 4 3" xfId="12132"/>
    <cellStyle name="Normal 3 3 2 3 4 2 5" xfId="12133"/>
    <cellStyle name="Normal 3 3 2 3 4 2 5 2" xfId="12134"/>
    <cellStyle name="Normal 3 3 2 3 4 2 6" xfId="12135"/>
    <cellStyle name="Normal 3 3 2 3 4 3" xfId="12136"/>
    <cellStyle name="Normal 3 3 2 3 4 3 2" xfId="12137"/>
    <cellStyle name="Normal 3 3 2 3 4 3 2 2" xfId="12138"/>
    <cellStyle name="Normal 3 3 2 3 4 3 2 2 2" xfId="12139"/>
    <cellStyle name="Normal 3 3 2 3 4 3 2 2 2 2" xfId="12140"/>
    <cellStyle name="Normal 3 3 2 3 4 3 2 2 3" xfId="12141"/>
    <cellStyle name="Normal 3 3 2 3 4 3 2 3" xfId="12142"/>
    <cellStyle name="Normal 3 3 2 3 4 3 2 3 2" xfId="12143"/>
    <cellStyle name="Normal 3 3 2 3 4 3 2 4" xfId="12144"/>
    <cellStyle name="Normal 3 3 2 3 4 3 3" xfId="12145"/>
    <cellStyle name="Normal 3 3 2 3 4 3 3 2" xfId="12146"/>
    <cellStyle name="Normal 3 3 2 3 4 3 3 2 2" xfId="12147"/>
    <cellStyle name="Normal 3 3 2 3 4 3 3 3" xfId="12148"/>
    <cellStyle name="Normal 3 3 2 3 4 3 4" xfId="12149"/>
    <cellStyle name="Normal 3 3 2 3 4 3 4 2" xfId="12150"/>
    <cellStyle name="Normal 3 3 2 3 4 3 5" xfId="12151"/>
    <cellStyle name="Normal 3 3 2 3 4 4" xfId="12152"/>
    <cellStyle name="Normal 3 3 2 3 4 4 2" xfId="12153"/>
    <cellStyle name="Normal 3 3 2 3 4 4 2 2" xfId="12154"/>
    <cellStyle name="Normal 3 3 2 3 4 4 2 2 2" xfId="12155"/>
    <cellStyle name="Normal 3 3 2 3 4 4 2 3" xfId="12156"/>
    <cellStyle name="Normal 3 3 2 3 4 4 3" xfId="12157"/>
    <cellStyle name="Normal 3 3 2 3 4 4 3 2" xfId="12158"/>
    <cellStyle name="Normal 3 3 2 3 4 4 4" xfId="12159"/>
    <cellStyle name="Normal 3 3 2 3 4 5" xfId="12160"/>
    <cellStyle name="Normal 3 3 2 3 4 5 2" xfId="12161"/>
    <cellStyle name="Normal 3 3 2 3 4 5 2 2" xfId="12162"/>
    <cellStyle name="Normal 3 3 2 3 4 5 3" xfId="12163"/>
    <cellStyle name="Normal 3 3 2 3 4 6" xfId="12164"/>
    <cellStyle name="Normal 3 3 2 3 4 6 2" xfId="12165"/>
    <cellStyle name="Normal 3 3 2 3 4 7" xfId="12166"/>
    <cellStyle name="Normal 3 3 2 3 5" xfId="12167"/>
    <cellStyle name="Normal 3 3 2 3 5 2" xfId="12168"/>
    <cellStyle name="Normal 3 3 2 3 5 2 2" xfId="12169"/>
    <cellStyle name="Normal 3 3 2 3 5 2 2 2" xfId="12170"/>
    <cellStyle name="Normal 3 3 2 3 5 2 2 2 2" xfId="12171"/>
    <cellStyle name="Normal 3 3 2 3 5 2 2 2 2 2" xfId="12172"/>
    <cellStyle name="Normal 3 3 2 3 5 2 2 2 3" xfId="12173"/>
    <cellStyle name="Normal 3 3 2 3 5 2 2 3" xfId="12174"/>
    <cellStyle name="Normal 3 3 2 3 5 2 2 3 2" xfId="12175"/>
    <cellStyle name="Normal 3 3 2 3 5 2 2 4" xfId="12176"/>
    <cellStyle name="Normal 3 3 2 3 5 2 3" xfId="12177"/>
    <cellStyle name="Normal 3 3 2 3 5 2 3 2" xfId="12178"/>
    <cellStyle name="Normal 3 3 2 3 5 2 3 2 2" xfId="12179"/>
    <cellStyle name="Normal 3 3 2 3 5 2 3 3" xfId="12180"/>
    <cellStyle name="Normal 3 3 2 3 5 2 4" xfId="12181"/>
    <cellStyle name="Normal 3 3 2 3 5 2 4 2" xfId="12182"/>
    <cellStyle name="Normal 3 3 2 3 5 2 5" xfId="12183"/>
    <cellStyle name="Normal 3 3 2 3 5 3" xfId="12184"/>
    <cellStyle name="Normal 3 3 2 3 5 3 2" xfId="12185"/>
    <cellStyle name="Normal 3 3 2 3 5 3 2 2" xfId="12186"/>
    <cellStyle name="Normal 3 3 2 3 5 3 2 2 2" xfId="12187"/>
    <cellStyle name="Normal 3 3 2 3 5 3 2 3" xfId="12188"/>
    <cellStyle name="Normal 3 3 2 3 5 3 3" xfId="12189"/>
    <cellStyle name="Normal 3 3 2 3 5 3 3 2" xfId="12190"/>
    <cellStyle name="Normal 3 3 2 3 5 3 4" xfId="12191"/>
    <cellStyle name="Normal 3 3 2 3 5 4" xfId="12192"/>
    <cellStyle name="Normal 3 3 2 3 5 4 2" xfId="12193"/>
    <cellStyle name="Normal 3 3 2 3 5 4 2 2" xfId="12194"/>
    <cellStyle name="Normal 3 3 2 3 5 4 3" xfId="12195"/>
    <cellStyle name="Normal 3 3 2 3 5 5" xfId="12196"/>
    <cellStyle name="Normal 3 3 2 3 5 5 2" xfId="12197"/>
    <cellStyle name="Normal 3 3 2 3 5 6" xfId="12198"/>
    <cellStyle name="Normal 3 3 2 3 6" xfId="12199"/>
    <cellStyle name="Normal 3 3 2 3 6 2" xfId="12200"/>
    <cellStyle name="Normal 3 3 2 3 6 2 2" xfId="12201"/>
    <cellStyle name="Normal 3 3 2 3 6 2 2 2" xfId="12202"/>
    <cellStyle name="Normal 3 3 2 3 6 2 2 2 2" xfId="12203"/>
    <cellStyle name="Normal 3 3 2 3 6 2 2 3" xfId="12204"/>
    <cellStyle name="Normal 3 3 2 3 6 2 3" xfId="12205"/>
    <cellStyle name="Normal 3 3 2 3 6 2 3 2" xfId="12206"/>
    <cellStyle name="Normal 3 3 2 3 6 2 4" xfId="12207"/>
    <cellStyle name="Normal 3 3 2 3 6 3" xfId="12208"/>
    <cellStyle name="Normal 3 3 2 3 6 3 2" xfId="12209"/>
    <cellStyle name="Normal 3 3 2 3 6 3 2 2" xfId="12210"/>
    <cellStyle name="Normal 3 3 2 3 6 3 3" xfId="12211"/>
    <cellStyle name="Normal 3 3 2 3 6 4" xfId="12212"/>
    <cellStyle name="Normal 3 3 2 3 6 4 2" xfId="12213"/>
    <cellStyle name="Normal 3 3 2 3 6 5" xfId="12214"/>
    <cellStyle name="Normal 3 3 2 3 7" xfId="12215"/>
    <cellStyle name="Normal 3 3 2 3 7 2" xfId="12216"/>
    <cellStyle name="Normal 3 3 2 3 7 2 2" xfId="12217"/>
    <cellStyle name="Normal 3 3 2 3 7 2 2 2" xfId="12218"/>
    <cellStyle name="Normal 3 3 2 3 7 2 3" xfId="12219"/>
    <cellStyle name="Normal 3 3 2 3 7 3" xfId="12220"/>
    <cellStyle name="Normal 3 3 2 3 7 3 2" xfId="12221"/>
    <cellStyle name="Normal 3 3 2 3 7 4" xfId="12222"/>
    <cellStyle name="Normal 3 3 2 3 8" xfId="12223"/>
    <cellStyle name="Normal 3 3 2 3 8 2" xfId="12224"/>
    <cellStyle name="Normal 3 3 2 3 8 2 2" xfId="12225"/>
    <cellStyle name="Normal 3 3 2 3 8 3" xfId="12226"/>
    <cellStyle name="Normal 3 3 2 3 9" xfId="12227"/>
    <cellStyle name="Normal 3 3 2 3 9 2" xfId="12228"/>
    <cellStyle name="Normal 3 3 2 4" xfId="12229"/>
    <cellStyle name="Normal 3 3 2 4 2" xfId="12230"/>
    <cellStyle name="Normal 3 3 2 4 2 2" xfId="12231"/>
    <cellStyle name="Normal 3 3 2 4 2 2 2" xfId="12232"/>
    <cellStyle name="Normal 3 3 2 4 2 2 2 2" xfId="12233"/>
    <cellStyle name="Normal 3 3 2 4 2 2 2 2 2" xfId="12234"/>
    <cellStyle name="Normal 3 3 2 4 2 2 2 2 2 2" xfId="12235"/>
    <cellStyle name="Normal 3 3 2 4 2 2 2 2 2 2 2" xfId="12236"/>
    <cellStyle name="Normal 3 3 2 4 2 2 2 2 2 2 2 2" xfId="12237"/>
    <cellStyle name="Normal 3 3 2 4 2 2 2 2 2 2 3" xfId="12238"/>
    <cellStyle name="Normal 3 3 2 4 2 2 2 2 2 3" xfId="12239"/>
    <cellStyle name="Normal 3 3 2 4 2 2 2 2 2 3 2" xfId="12240"/>
    <cellStyle name="Normal 3 3 2 4 2 2 2 2 2 4" xfId="12241"/>
    <cellStyle name="Normal 3 3 2 4 2 2 2 2 3" xfId="12242"/>
    <cellStyle name="Normal 3 3 2 4 2 2 2 2 3 2" xfId="12243"/>
    <cellStyle name="Normal 3 3 2 4 2 2 2 2 3 2 2" xfId="12244"/>
    <cellStyle name="Normal 3 3 2 4 2 2 2 2 3 3" xfId="12245"/>
    <cellStyle name="Normal 3 3 2 4 2 2 2 2 4" xfId="12246"/>
    <cellStyle name="Normal 3 3 2 4 2 2 2 2 4 2" xfId="12247"/>
    <cellStyle name="Normal 3 3 2 4 2 2 2 2 5" xfId="12248"/>
    <cellStyle name="Normal 3 3 2 4 2 2 2 3" xfId="12249"/>
    <cellStyle name="Normal 3 3 2 4 2 2 2 3 2" xfId="12250"/>
    <cellStyle name="Normal 3 3 2 4 2 2 2 3 2 2" xfId="12251"/>
    <cellStyle name="Normal 3 3 2 4 2 2 2 3 2 2 2" xfId="12252"/>
    <cellStyle name="Normal 3 3 2 4 2 2 2 3 2 3" xfId="12253"/>
    <cellStyle name="Normal 3 3 2 4 2 2 2 3 3" xfId="12254"/>
    <cellStyle name="Normal 3 3 2 4 2 2 2 3 3 2" xfId="12255"/>
    <cellStyle name="Normal 3 3 2 4 2 2 2 3 4" xfId="12256"/>
    <cellStyle name="Normal 3 3 2 4 2 2 2 4" xfId="12257"/>
    <cellStyle name="Normal 3 3 2 4 2 2 2 4 2" xfId="12258"/>
    <cellStyle name="Normal 3 3 2 4 2 2 2 4 2 2" xfId="12259"/>
    <cellStyle name="Normal 3 3 2 4 2 2 2 4 3" xfId="12260"/>
    <cellStyle name="Normal 3 3 2 4 2 2 2 5" xfId="12261"/>
    <cellStyle name="Normal 3 3 2 4 2 2 2 5 2" xfId="12262"/>
    <cellStyle name="Normal 3 3 2 4 2 2 2 6" xfId="12263"/>
    <cellStyle name="Normal 3 3 2 4 2 2 3" xfId="12264"/>
    <cellStyle name="Normal 3 3 2 4 2 2 3 2" xfId="12265"/>
    <cellStyle name="Normal 3 3 2 4 2 2 3 2 2" xfId="12266"/>
    <cellStyle name="Normal 3 3 2 4 2 2 3 2 2 2" xfId="12267"/>
    <cellStyle name="Normal 3 3 2 4 2 2 3 2 2 2 2" xfId="12268"/>
    <cellStyle name="Normal 3 3 2 4 2 2 3 2 2 3" xfId="12269"/>
    <cellStyle name="Normal 3 3 2 4 2 2 3 2 3" xfId="12270"/>
    <cellStyle name="Normal 3 3 2 4 2 2 3 2 3 2" xfId="12271"/>
    <cellStyle name="Normal 3 3 2 4 2 2 3 2 4" xfId="12272"/>
    <cellStyle name="Normal 3 3 2 4 2 2 3 3" xfId="12273"/>
    <cellStyle name="Normal 3 3 2 4 2 2 3 3 2" xfId="12274"/>
    <cellStyle name="Normal 3 3 2 4 2 2 3 3 2 2" xfId="12275"/>
    <cellStyle name="Normal 3 3 2 4 2 2 3 3 3" xfId="12276"/>
    <cellStyle name="Normal 3 3 2 4 2 2 3 4" xfId="12277"/>
    <cellStyle name="Normal 3 3 2 4 2 2 3 4 2" xfId="12278"/>
    <cellStyle name="Normal 3 3 2 4 2 2 3 5" xfId="12279"/>
    <cellStyle name="Normal 3 3 2 4 2 2 4" xfId="12280"/>
    <cellStyle name="Normal 3 3 2 4 2 2 4 2" xfId="12281"/>
    <cellStyle name="Normal 3 3 2 4 2 2 4 2 2" xfId="12282"/>
    <cellStyle name="Normal 3 3 2 4 2 2 4 2 2 2" xfId="12283"/>
    <cellStyle name="Normal 3 3 2 4 2 2 4 2 3" xfId="12284"/>
    <cellStyle name="Normal 3 3 2 4 2 2 4 3" xfId="12285"/>
    <cellStyle name="Normal 3 3 2 4 2 2 4 3 2" xfId="12286"/>
    <cellStyle name="Normal 3 3 2 4 2 2 4 4" xfId="12287"/>
    <cellStyle name="Normal 3 3 2 4 2 2 5" xfId="12288"/>
    <cellStyle name="Normal 3 3 2 4 2 2 5 2" xfId="12289"/>
    <cellStyle name="Normal 3 3 2 4 2 2 5 2 2" xfId="12290"/>
    <cellStyle name="Normal 3 3 2 4 2 2 5 3" xfId="12291"/>
    <cellStyle name="Normal 3 3 2 4 2 2 6" xfId="12292"/>
    <cellStyle name="Normal 3 3 2 4 2 2 6 2" xfId="12293"/>
    <cellStyle name="Normal 3 3 2 4 2 2 7" xfId="12294"/>
    <cellStyle name="Normal 3 3 2 4 2 3" xfId="12295"/>
    <cellStyle name="Normal 3 3 2 4 2 3 2" xfId="12296"/>
    <cellStyle name="Normal 3 3 2 4 2 3 2 2" xfId="12297"/>
    <cellStyle name="Normal 3 3 2 4 2 3 2 2 2" xfId="12298"/>
    <cellStyle name="Normal 3 3 2 4 2 3 2 2 2 2" xfId="12299"/>
    <cellStyle name="Normal 3 3 2 4 2 3 2 2 2 2 2" xfId="12300"/>
    <cellStyle name="Normal 3 3 2 4 2 3 2 2 2 3" xfId="12301"/>
    <cellStyle name="Normal 3 3 2 4 2 3 2 2 3" xfId="12302"/>
    <cellStyle name="Normal 3 3 2 4 2 3 2 2 3 2" xfId="12303"/>
    <cellStyle name="Normal 3 3 2 4 2 3 2 2 4" xfId="12304"/>
    <cellStyle name="Normal 3 3 2 4 2 3 2 3" xfId="12305"/>
    <cellStyle name="Normal 3 3 2 4 2 3 2 3 2" xfId="12306"/>
    <cellStyle name="Normal 3 3 2 4 2 3 2 3 2 2" xfId="12307"/>
    <cellStyle name="Normal 3 3 2 4 2 3 2 3 3" xfId="12308"/>
    <cellStyle name="Normal 3 3 2 4 2 3 2 4" xfId="12309"/>
    <cellStyle name="Normal 3 3 2 4 2 3 2 4 2" xfId="12310"/>
    <cellStyle name="Normal 3 3 2 4 2 3 2 5" xfId="12311"/>
    <cellStyle name="Normal 3 3 2 4 2 3 3" xfId="12312"/>
    <cellStyle name="Normal 3 3 2 4 2 3 3 2" xfId="12313"/>
    <cellStyle name="Normal 3 3 2 4 2 3 3 2 2" xfId="12314"/>
    <cellStyle name="Normal 3 3 2 4 2 3 3 2 2 2" xfId="12315"/>
    <cellStyle name="Normal 3 3 2 4 2 3 3 2 3" xfId="12316"/>
    <cellStyle name="Normal 3 3 2 4 2 3 3 3" xfId="12317"/>
    <cellStyle name="Normal 3 3 2 4 2 3 3 3 2" xfId="12318"/>
    <cellStyle name="Normal 3 3 2 4 2 3 3 4" xfId="12319"/>
    <cellStyle name="Normal 3 3 2 4 2 3 4" xfId="12320"/>
    <cellStyle name="Normal 3 3 2 4 2 3 4 2" xfId="12321"/>
    <cellStyle name="Normal 3 3 2 4 2 3 4 2 2" xfId="12322"/>
    <cellStyle name="Normal 3 3 2 4 2 3 4 3" xfId="12323"/>
    <cellStyle name="Normal 3 3 2 4 2 3 5" xfId="12324"/>
    <cellStyle name="Normal 3 3 2 4 2 3 5 2" xfId="12325"/>
    <cellStyle name="Normal 3 3 2 4 2 3 6" xfId="12326"/>
    <cellStyle name="Normal 3 3 2 4 2 4" xfId="12327"/>
    <cellStyle name="Normal 3 3 2 4 2 4 2" xfId="12328"/>
    <cellStyle name="Normal 3 3 2 4 2 4 2 2" xfId="12329"/>
    <cellStyle name="Normal 3 3 2 4 2 4 2 2 2" xfId="12330"/>
    <cellStyle name="Normal 3 3 2 4 2 4 2 2 2 2" xfId="12331"/>
    <cellStyle name="Normal 3 3 2 4 2 4 2 2 3" xfId="12332"/>
    <cellStyle name="Normal 3 3 2 4 2 4 2 3" xfId="12333"/>
    <cellStyle name="Normal 3 3 2 4 2 4 2 3 2" xfId="12334"/>
    <cellStyle name="Normal 3 3 2 4 2 4 2 4" xfId="12335"/>
    <cellStyle name="Normal 3 3 2 4 2 4 3" xfId="12336"/>
    <cellStyle name="Normal 3 3 2 4 2 4 3 2" xfId="12337"/>
    <cellStyle name="Normal 3 3 2 4 2 4 3 2 2" xfId="12338"/>
    <cellStyle name="Normal 3 3 2 4 2 4 3 3" xfId="12339"/>
    <cellStyle name="Normal 3 3 2 4 2 4 4" xfId="12340"/>
    <cellStyle name="Normal 3 3 2 4 2 4 4 2" xfId="12341"/>
    <cellStyle name="Normal 3 3 2 4 2 4 5" xfId="12342"/>
    <cellStyle name="Normal 3 3 2 4 2 5" xfId="12343"/>
    <cellStyle name="Normal 3 3 2 4 2 5 2" xfId="12344"/>
    <cellStyle name="Normal 3 3 2 4 2 5 2 2" xfId="12345"/>
    <cellStyle name="Normal 3 3 2 4 2 5 2 2 2" xfId="12346"/>
    <cellStyle name="Normal 3 3 2 4 2 5 2 3" xfId="12347"/>
    <cellStyle name="Normal 3 3 2 4 2 5 3" xfId="12348"/>
    <cellStyle name="Normal 3 3 2 4 2 5 3 2" xfId="12349"/>
    <cellStyle name="Normal 3 3 2 4 2 5 4" xfId="12350"/>
    <cellStyle name="Normal 3 3 2 4 2 6" xfId="12351"/>
    <cellStyle name="Normal 3 3 2 4 2 6 2" xfId="12352"/>
    <cellStyle name="Normal 3 3 2 4 2 6 2 2" xfId="12353"/>
    <cellStyle name="Normal 3 3 2 4 2 6 3" xfId="12354"/>
    <cellStyle name="Normal 3 3 2 4 2 7" xfId="12355"/>
    <cellStyle name="Normal 3 3 2 4 2 7 2" xfId="12356"/>
    <cellStyle name="Normal 3 3 2 4 2 8" xfId="12357"/>
    <cellStyle name="Normal 3 3 2 4 3" xfId="12358"/>
    <cellStyle name="Normal 3 3 2 4 3 2" xfId="12359"/>
    <cellStyle name="Normal 3 3 2 4 3 2 2" xfId="12360"/>
    <cellStyle name="Normal 3 3 2 4 3 2 2 2" xfId="12361"/>
    <cellStyle name="Normal 3 3 2 4 3 2 2 2 2" xfId="12362"/>
    <cellStyle name="Normal 3 3 2 4 3 2 2 2 2 2" xfId="12363"/>
    <cellStyle name="Normal 3 3 2 4 3 2 2 2 2 2 2" xfId="12364"/>
    <cellStyle name="Normal 3 3 2 4 3 2 2 2 2 3" xfId="12365"/>
    <cellStyle name="Normal 3 3 2 4 3 2 2 2 3" xfId="12366"/>
    <cellStyle name="Normal 3 3 2 4 3 2 2 2 3 2" xfId="12367"/>
    <cellStyle name="Normal 3 3 2 4 3 2 2 2 4" xfId="12368"/>
    <cellStyle name="Normal 3 3 2 4 3 2 2 3" xfId="12369"/>
    <cellStyle name="Normal 3 3 2 4 3 2 2 3 2" xfId="12370"/>
    <cellStyle name="Normal 3 3 2 4 3 2 2 3 2 2" xfId="12371"/>
    <cellStyle name="Normal 3 3 2 4 3 2 2 3 3" xfId="12372"/>
    <cellStyle name="Normal 3 3 2 4 3 2 2 4" xfId="12373"/>
    <cellStyle name="Normal 3 3 2 4 3 2 2 4 2" xfId="12374"/>
    <cellStyle name="Normal 3 3 2 4 3 2 2 5" xfId="12375"/>
    <cellStyle name="Normal 3 3 2 4 3 2 3" xfId="12376"/>
    <cellStyle name="Normal 3 3 2 4 3 2 3 2" xfId="12377"/>
    <cellStyle name="Normal 3 3 2 4 3 2 3 2 2" xfId="12378"/>
    <cellStyle name="Normal 3 3 2 4 3 2 3 2 2 2" xfId="12379"/>
    <cellStyle name="Normal 3 3 2 4 3 2 3 2 3" xfId="12380"/>
    <cellStyle name="Normal 3 3 2 4 3 2 3 3" xfId="12381"/>
    <cellStyle name="Normal 3 3 2 4 3 2 3 3 2" xfId="12382"/>
    <cellStyle name="Normal 3 3 2 4 3 2 3 4" xfId="12383"/>
    <cellStyle name="Normal 3 3 2 4 3 2 4" xfId="12384"/>
    <cellStyle name="Normal 3 3 2 4 3 2 4 2" xfId="12385"/>
    <cellStyle name="Normal 3 3 2 4 3 2 4 2 2" xfId="12386"/>
    <cellStyle name="Normal 3 3 2 4 3 2 4 3" xfId="12387"/>
    <cellStyle name="Normal 3 3 2 4 3 2 5" xfId="12388"/>
    <cellStyle name="Normal 3 3 2 4 3 2 5 2" xfId="12389"/>
    <cellStyle name="Normal 3 3 2 4 3 2 6" xfId="12390"/>
    <cellStyle name="Normal 3 3 2 4 3 3" xfId="12391"/>
    <cellStyle name="Normal 3 3 2 4 3 3 2" xfId="12392"/>
    <cellStyle name="Normal 3 3 2 4 3 3 2 2" xfId="12393"/>
    <cellStyle name="Normal 3 3 2 4 3 3 2 2 2" xfId="12394"/>
    <cellStyle name="Normal 3 3 2 4 3 3 2 2 2 2" xfId="12395"/>
    <cellStyle name="Normal 3 3 2 4 3 3 2 2 3" xfId="12396"/>
    <cellStyle name="Normal 3 3 2 4 3 3 2 3" xfId="12397"/>
    <cellStyle name="Normal 3 3 2 4 3 3 2 3 2" xfId="12398"/>
    <cellStyle name="Normal 3 3 2 4 3 3 2 4" xfId="12399"/>
    <cellStyle name="Normal 3 3 2 4 3 3 3" xfId="12400"/>
    <cellStyle name="Normal 3 3 2 4 3 3 3 2" xfId="12401"/>
    <cellStyle name="Normal 3 3 2 4 3 3 3 2 2" xfId="12402"/>
    <cellStyle name="Normal 3 3 2 4 3 3 3 3" xfId="12403"/>
    <cellStyle name="Normal 3 3 2 4 3 3 4" xfId="12404"/>
    <cellStyle name="Normal 3 3 2 4 3 3 4 2" xfId="12405"/>
    <cellStyle name="Normal 3 3 2 4 3 3 5" xfId="12406"/>
    <cellStyle name="Normal 3 3 2 4 3 4" xfId="12407"/>
    <cellStyle name="Normal 3 3 2 4 3 4 2" xfId="12408"/>
    <cellStyle name="Normal 3 3 2 4 3 4 2 2" xfId="12409"/>
    <cellStyle name="Normal 3 3 2 4 3 4 2 2 2" xfId="12410"/>
    <cellStyle name="Normal 3 3 2 4 3 4 2 3" xfId="12411"/>
    <cellStyle name="Normal 3 3 2 4 3 4 3" xfId="12412"/>
    <cellStyle name="Normal 3 3 2 4 3 4 3 2" xfId="12413"/>
    <cellStyle name="Normal 3 3 2 4 3 4 4" xfId="12414"/>
    <cellStyle name="Normal 3 3 2 4 3 5" xfId="12415"/>
    <cellStyle name="Normal 3 3 2 4 3 5 2" xfId="12416"/>
    <cellStyle name="Normal 3 3 2 4 3 5 2 2" xfId="12417"/>
    <cellStyle name="Normal 3 3 2 4 3 5 3" xfId="12418"/>
    <cellStyle name="Normal 3 3 2 4 3 6" xfId="12419"/>
    <cellStyle name="Normal 3 3 2 4 3 6 2" xfId="12420"/>
    <cellStyle name="Normal 3 3 2 4 3 7" xfId="12421"/>
    <cellStyle name="Normal 3 3 2 4 4" xfId="12422"/>
    <cellStyle name="Normal 3 3 2 4 4 2" xfId="12423"/>
    <cellStyle name="Normal 3 3 2 4 4 2 2" xfId="12424"/>
    <cellStyle name="Normal 3 3 2 4 4 2 2 2" xfId="12425"/>
    <cellStyle name="Normal 3 3 2 4 4 2 2 2 2" xfId="12426"/>
    <cellStyle name="Normal 3 3 2 4 4 2 2 2 2 2" xfId="12427"/>
    <cellStyle name="Normal 3 3 2 4 4 2 2 2 3" xfId="12428"/>
    <cellStyle name="Normal 3 3 2 4 4 2 2 3" xfId="12429"/>
    <cellStyle name="Normal 3 3 2 4 4 2 2 3 2" xfId="12430"/>
    <cellStyle name="Normal 3 3 2 4 4 2 2 4" xfId="12431"/>
    <cellStyle name="Normal 3 3 2 4 4 2 3" xfId="12432"/>
    <cellStyle name="Normal 3 3 2 4 4 2 3 2" xfId="12433"/>
    <cellStyle name="Normal 3 3 2 4 4 2 3 2 2" xfId="12434"/>
    <cellStyle name="Normal 3 3 2 4 4 2 3 3" xfId="12435"/>
    <cellStyle name="Normal 3 3 2 4 4 2 4" xfId="12436"/>
    <cellStyle name="Normal 3 3 2 4 4 2 4 2" xfId="12437"/>
    <cellStyle name="Normal 3 3 2 4 4 2 5" xfId="12438"/>
    <cellStyle name="Normal 3 3 2 4 4 3" xfId="12439"/>
    <cellStyle name="Normal 3 3 2 4 4 3 2" xfId="12440"/>
    <cellStyle name="Normal 3 3 2 4 4 3 2 2" xfId="12441"/>
    <cellStyle name="Normal 3 3 2 4 4 3 2 2 2" xfId="12442"/>
    <cellStyle name="Normal 3 3 2 4 4 3 2 3" xfId="12443"/>
    <cellStyle name="Normal 3 3 2 4 4 3 3" xfId="12444"/>
    <cellStyle name="Normal 3 3 2 4 4 3 3 2" xfId="12445"/>
    <cellStyle name="Normal 3 3 2 4 4 3 4" xfId="12446"/>
    <cellStyle name="Normal 3 3 2 4 4 4" xfId="12447"/>
    <cellStyle name="Normal 3 3 2 4 4 4 2" xfId="12448"/>
    <cellStyle name="Normal 3 3 2 4 4 4 2 2" xfId="12449"/>
    <cellStyle name="Normal 3 3 2 4 4 4 3" xfId="12450"/>
    <cellStyle name="Normal 3 3 2 4 4 5" xfId="12451"/>
    <cellStyle name="Normal 3 3 2 4 4 5 2" xfId="12452"/>
    <cellStyle name="Normal 3 3 2 4 4 6" xfId="12453"/>
    <cellStyle name="Normal 3 3 2 4 5" xfId="12454"/>
    <cellStyle name="Normal 3 3 2 4 5 2" xfId="12455"/>
    <cellStyle name="Normal 3 3 2 4 5 2 2" xfId="12456"/>
    <cellStyle name="Normal 3 3 2 4 5 2 2 2" xfId="12457"/>
    <cellStyle name="Normal 3 3 2 4 5 2 2 2 2" xfId="12458"/>
    <cellStyle name="Normal 3 3 2 4 5 2 2 3" xfId="12459"/>
    <cellStyle name="Normal 3 3 2 4 5 2 3" xfId="12460"/>
    <cellStyle name="Normal 3 3 2 4 5 2 3 2" xfId="12461"/>
    <cellStyle name="Normal 3 3 2 4 5 2 4" xfId="12462"/>
    <cellStyle name="Normal 3 3 2 4 5 3" xfId="12463"/>
    <cellStyle name="Normal 3 3 2 4 5 3 2" xfId="12464"/>
    <cellStyle name="Normal 3 3 2 4 5 3 2 2" xfId="12465"/>
    <cellStyle name="Normal 3 3 2 4 5 3 3" xfId="12466"/>
    <cellStyle name="Normal 3 3 2 4 5 4" xfId="12467"/>
    <cellStyle name="Normal 3 3 2 4 5 4 2" xfId="12468"/>
    <cellStyle name="Normal 3 3 2 4 5 5" xfId="12469"/>
    <cellStyle name="Normal 3 3 2 4 6" xfId="12470"/>
    <cellStyle name="Normal 3 3 2 4 6 2" xfId="12471"/>
    <cellStyle name="Normal 3 3 2 4 6 2 2" xfId="12472"/>
    <cellStyle name="Normal 3 3 2 4 6 2 2 2" xfId="12473"/>
    <cellStyle name="Normal 3 3 2 4 6 2 3" xfId="12474"/>
    <cellStyle name="Normal 3 3 2 4 6 3" xfId="12475"/>
    <cellStyle name="Normal 3 3 2 4 6 3 2" xfId="12476"/>
    <cellStyle name="Normal 3 3 2 4 6 4" xfId="12477"/>
    <cellStyle name="Normal 3 3 2 4 7" xfId="12478"/>
    <cellStyle name="Normal 3 3 2 4 7 2" xfId="12479"/>
    <cellStyle name="Normal 3 3 2 4 7 2 2" xfId="12480"/>
    <cellStyle name="Normal 3 3 2 4 7 3" xfId="12481"/>
    <cellStyle name="Normal 3 3 2 4 8" xfId="12482"/>
    <cellStyle name="Normal 3 3 2 4 8 2" xfId="12483"/>
    <cellStyle name="Normal 3 3 2 4 9" xfId="12484"/>
    <cellStyle name="Normal 3 3 2 5" xfId="12485"/>
    <cellStyle name="Normal 3 3 2 5 2" xfId="12486"/>
    <cellStyle name="Normal 3 3 2 5 2 2" xfId="12487"/>
    <cellStyle name="Normal 3 3 2 5 2 2 2" xfId="12488"/>
    <cellStyle name="Normal 3 3 2 5 2 2 2 2" xfId="12489"/>
    <cellStyle name="Normal 3 3 2 5 2 2 2 2 2" xfId="12490"/>
    <cellStyle name="Normal 3 3 2 5 2 2 2 2 2 2" xfId="12491"/>
    <cellStyle name="Normal 3 3 2 5 2 2 2 2 2 2 2" xfId="12492"/>
    <cellStyle name="Normal 3 3 2 5 2 2 2 2 2 3" xfId="12493"/>
    <cellStyle name="Normal 3 3 2 5 2 2 2 2 3" xfId="12494"/>
    <cellStyle name="Normal 3 3 2 5 2 2 2 2 3 2" xfId="12495"/>
    <cellStyle name="Normal 3 3 2 5 2 2 2 2 4" xfId="12496"/>
    <cellStyle name="Normal 3 3 2 5 2 2 2 3" xfId="12497"/>
    <cellStyle name="Normal 3 3 2 5 2 2 2 3 2" xfId="12498"/>
    <cellStyle name="Normal 3 3 2 5 2 2 2 3 2 2" xfId="12499"/>
    <cellStyle name="Normal 3 3 2 5 2 2 2 3 3" xfId="12500"/>
    <cellStyle name="Normal 3 3 2 5 2 2 2 4" xfId="12501"/>
    <cellStyle name="Normal 3 3 2 5 2 2 2 4 2" xfId="12502"/>
    <cellStyle name="Normal 3 3 2 5 2 2 2 5" xfId="12503"/>
    <cellStyle name="Normal 3 3 2 5 2 2 3" xfId="12504"/>
    <cellStyle name="Normal 3 3 2 5 2 2 3 2" xfId="12505"/>
    <cellStyle name="Normal 3 3 2 5 2 2 3 2 2" xfId="12506"/>
    <cellStyle name="Normal 3 3 2 5 2 2 3 2 2 2" xfId="12507"/>
    <cellStyle name="Normal 3 3 2 5 2 2 3 2 3" xfId="12508"/>
    <cellStyle name="Normal 3 3 2 5 2 2 3 3" xfId="12509"/>
    <cellStyle name="Normal 3 3 2 5 2 2 3 3 2" xfId="12510"/>
    <cellStyle name="Normal 3 3 2 5 2 2 3 4" xfId="12511"/>
    <cellStyle name="Normal 3 3 2 5 2 2 4" xfId="12512"/>
    <cellStyle name="Normal 3 3 2 5 2 2 4 2" xfId="12513"/>
    <cellStyle name="Normal 3 3 2 5 2 2 4 2 2" xfId="12514"/>
    <cellStyle name="Normal 3 3 2 5 2 2 4 3" xfId="12515"/>
    <cellStyle name="Normal 3 3 2 5 2 2 5" xfId="12516"/>
    <cellStyle name="Normal 3 3 2 5 2 2 5 2" xfId="12517"/>
    <cellStyle name="Normal 3 3 2 5 2 2 6" xfId="12518"/>
    <cellStyle name="Normal 3 3 2 5 2 3" xfId="12519"/>
    <cellStyle name="Normal 3 3 2 5 2 3 2" xfId="12520"/>
    <cellStyle name="Normal 3 3 2 5 2 3 2 2" xfId="12521"/>
    <cellStyle name="Normal 3 3 2 5 2 3 2 2 2" xfId="12522"/>
    <cellStyle name="Normal 3 3 2 5 2 3 2 2 2 2" xfId="12523"/>
    <cellStyle name="Normal 3 3 2 5 2 3 2 2 3" xfId="12524"/>
    <cellStyle name="Normal 3 3 2 5 2 3 2 3" xfId="12525"/>
    <cellStyle name="Normal 3 3 2 5 2 3 2 3 2" xfId="12526"/>
    <cellStyle name="Normal 3 3 2 5 2 3 2 4" xfId="12527"/>
    <cellStyle name="Normal 3 3 2 5 2 3 3" xfId="12528"/>
    <cellStyle name="Normal 3 3 2 5 2 3 3 2" xfId="12529"/>
    <cellStyle name="Normal 3 3 2 5 2 3 3 2 2" xfId="12530"/>
    <cellStyle name="Normal 3 3 2 5 2 3 3 3" xfId="12531"/>
    <cellStyle name="Normal 3 3 2 5 2 3 4" xfId="12532"/>
    <cellStyle name="Normal 3 3 2 5 2 3 4 2" xfId="12533"/>
    <cellStyle name="Normal 3 3 2 5 2 3 5" xfId="12534"/>
    <cellStyle name="Normal 3 3 2 5 2 4" xfId="12535"/>
    <cellStyle name="Normal 3 3 2 5 2 4 2" xfId="12536"/>
    <cellStyle name="Normal 3 3 2 5 2 4 2 2" xfId="12537"/>
    <cellStyle name="Normal 3 3 2 5 2 4 2 2 2" xfId="12538"/>
    <cellStyle name="Normal 3 3 2 5 2 4 2 3" xfId="12539"/>
    <cellStyle name="Normal 3 3 2 5 2 4 3" xfId="12540"/>
    <cellStyle name="Normal 3 3 2 5 2 4 3 2" xfId="12541"/>
    <cellStyle name="Normal 3 3 2 5 2 4 4" xfId="12542"/>
    <cellStyle name="Normal 3 3 2 5 2 5" xfId="12543"/>
    <cellStyle name="Normal 3 3 2 5 2 5 2" xfId="12544"/>
    <cellStyle name="Normal 3 3 2 5 2 5 2 2" xfId="12545"/>
    <cellStyle name="Normal 3 3 2 5 2 5 3" xfId="12546"/>
    <cellStyle name="Normal 3 3 2 5 2 6" xfId="12547"/>
    <cellStyle name="Normal 3 3 2 5 2 6 2" xfId="12548"/>
    <cellStyle name="Normal 3 3 2 5 2 7" xfId="12549"/>
    <cellStyle name="Normal 3 3 2 5 3" xfId="12550"/>
    <cellStyle name="Normal 3 3 2 5 3 2" xfId="12551"/>
    <cellStyle name="Normal 3 3 2 5 3 2 2" xfId="12552"/>
    <cellStyle name="Normal 3 3 2 5 3 2 2 2" xfId="12553"/>
    <cellStyle name="Normal 3 3 2 5 3 2 2 2 2" xfId="12554"/>
    <cellStyle name="Normal 3 3 2 5 3 2 2 2 2 2" xfId="12555"/>
    <cellStyle name="Normal 3 3 2 5 3 2 2 2 3" xfId="12556"/>
    <cellStyle name="Normal 3 3 2 5 3 2 2 3" xfId="12557"/>
    <cellStyle name="Normal 3 3 2 5 3 2 2 3 2" xfId="12558"/>
    <cellStyle name="Normal 3 3 2 5 3 2 2 4" xfId="12559"/>
    <cellStyle name="Normal 3 3 2 5 3 2 3" xfId="12560"/>
    <cellStyle name="Normal 3 3 2 5 3 2 3 2" xfId="12561"/>
    <cellStyle name="Normal 3 3 2 5 3 2 3 2 2" xfId="12562"/>
    <cellStyle name="Normal 3 3 2 5 3 2 3 3" xfId="12563"/>
    <cellStyle name="Normal 3 3 2 5 3 2 4" xfId="12564"/>
    <cellStyle name="Normal 3 3 2 5 3 2 4 2" xfId="12565"/>
    <cellStyle name="Normal 3 3 2 5 3 2 5" xfId="12566"/>
    <cellStyle name="Normal 3 3 2 5 3 3" xfId="12567"/>
    <cellStyle name="Normal 3 3 2 5 3 3 2" xfId="12568"/>
    <cellStyle name="Normal 3 3 2 5 3 3 2 2" xfId="12569"/>
    <cellStyle name="Normal 3 3 2 5 3 3 2 2 2" xfId="12570"/>
    <cellStyle name="Normal 3 3 2 5 3 3 2 3" xfId="12571"/>
    <cellStyle name="Normal 3 3 2 5 3 3 3" xfId="12572"/>
    <cellStyle name="Normal 3 3 2 5 3 3 3 2" xfId="12573"/>
    <cellStyle name="Normal 3 3 2 5 3 3 4" xfId="12574"/>
    <cellStyle name="Normal 3 3 2 5 3 4" xfId="12575"/>
    <cellStyle name="Normal 3 3 2 5 3 4 2" xfId="12576"/>
    <cellStyle name="Normal 3 3 2 5 3 4 2 2" xfId="12577"/>
    <cellStyle name="Normal 3 3 2 5 3 4 3" xfId="12578"/>
    <cellStyle name="Normal 3 3 2 5 3 5" xfId="12579"/>
    <cellStyle name="Normal 3 3 2 5 3 5 2" xfId="12580"/>
    <cellStyle name="Normal 3 3 2 5 3 6" xfId="12581"/>
    <cellStyle name="Normal 3 3 2 5 4" xfId="12582"/>
    <cellStyle name="Normal 3 3 2 5 4 2" xfId="12583"/>
    <cellStyle name="Normal 3 3 2 5 4 2 2" xfId="12584"/>
    <cellStyle name="Normal 3 3 2 5 4 2 2 2" xfId="12585"/>
    <cellStyle name="Normal 3 3 2 5 4 2 2 2 2" xfId="12586"/>
    <cellStyle name="Normal 3 3 2 5 4 2 2 3" xfId="12587"/>
    <cellStyle name="Normal 3 3 2 5 4 2 3" xfId="12588"/>
    <cellStyle name="Normal 3 3 2 5 4 2 3 2" xfId="12589"/>
    <cellStyle name="Normal 3 3 2 5 4 2 4" xfId="12590"/>
    <cellStyle name="Normal 3 3 2 5 4 3" xfId="12591"/>
    <cellStyle name="Normal 3 3 2 5 4 3 2" xfId="12592"/>
    <cellStyle name="Normal 3 3 2 5 4 3 2 2" xfId="12593"/>
    <cellStyle name="Normal 3 3 2 5 4 3 3" xfId="12594"/>
    <cellStyle name="Normal 3 3 2 5 4 4" xfId="12595"/>
    <cellStyle name="Normal 3 3 2 5 4 4 2" xfId="12596"/>
    <cellStyle name="Normal 3 3 2 5 4 5" xfId="12597"/>
    <cellStyle name="Normal 3 3 2 5 5" xfId="12598"/>
    <cellStyle name="Normal 3 3 2 5 5 2" xfId="12599"/>
    <cellStyle name="Normal 3 3 2 5 5 2 2" xfId="12600"/>
    <cellStyle name="Normal 3 3 2 5 5 2 2 2" xfId="12601"/>
    <cellStyle name="Normal 3 3 2 5 5 2 3" xfId="12602"/>
    <cellStyle name="Normal 3 3 2 5 5 3" xfId="12603"/>
    <cellStyle name="Normal 3 3 2 5 5 3 2" xfId="12604"/>
    <cellStyle name="Normal 3 3 2 5 5 4" xfId="12605"/>
    <cellStyle name="Normal 3 3 2 5 6" xfId="12606"/>
    <cellStyle name="Normal 3 3 2 5 6 2" xfId="12607"/>
    <cellStyle name="Normal 3 3 2 5 6 2 2" xfId="12608"/>
    <cellStyle name="Normal 3 3 2 5 6 3" xfId="12609"/>
    <cellStyle name="Normal 3 3 2 5 7" xfId="12610"/>
    <cellStyle name="Normal 3 3 2 5 7 2" xfId="12611"/>
    <cellStyle name="Normal 3 3 2 5 8" xfId="12612"/>
    <cellStyle name="Normal 3 3 2 6" xfId="12613"/>
    <cellStyle name="Normal 3 3 2 6 2" xfId="12614"/>
    <cellStyle name="Normal 3 3 2 6 2 2" xfId="12615"/>
    <cellStyle name="Normal 3 3 2 6 2 2 2" xfId="12616"/>
    <cellStyle name="Normal 3 3 2 6 2 2 2 2" xfId="12617"/>
    <cellStyle name="Normal 3 3 2 6 2 2 2 2 2" xfId="12618"/>
    <cellStyle name="Normal 3 3 2 6 2 2 2 2 2 2" xfId="12619"/>
    <cellStyle name="Normal 3 3 2 6 2 2 2 2 3" xfId="12620"/>
    <cellStyle name="Normal 3 3 2 6 2 2 2 3" xfId="12621"/>
    <cellStyle name="Normal 3 3 2 6 2 2 2 3 2" xfId="12622"/>
    <cellStyle name="Normal 3 3 2 6 2 2 2 4" xfId="12623"/>
    <cellStyle name="Normal 3 3 2 6 2 2 3" xfId="12624"/>
    <cellStyle name="Normal 3 3 2 6 2 2 3 2" xfId="12625"/>
    <cellStyle name="Normal 3 3 2 6 2 2 3 2 2" xfId="12626"/>
    <cellStyle name="Normal 3 3 2 6 2 2 3 3" xfId="12627"/>
    <cellStyle name="Normal 3 3 2 6 2 2 4" xfId="12628"/>
    <cellStyle name="Normal 3 3 2 6 2 2 4 2" xfId="12629"/>
    <cellStyle name="Normal 3 3 2 6 2 2 5" xfId="12630"/>
    <cellStyle name="Normal 3 3 2 6 2 3" xfId="12631"/>
    <cellStyle name="Normal 3 3 2 6 2 3 2" xfId="12632"/>
    <cellStyle name="Normal 3 3 2 6 2 3 2 2" xfId="12633"/>
    <cellStyle name="Normal 3 3 2 6 2 3 2 2 2" xfId="12634"/>
    <cellStyle name="Normal 3 3 2 6 2 3 2 3" xfId="12635"/>
    <cellStyle name="Normal 3 3 2 6 2 3 3" xfId="12636"/>
    <cellStyle name="Normal 3 3 2 6 2 3 3 2" xfId="12637"/>
    <cellStyle name="Normal 3 3 2 6 2 3 4" xfId="12638"/>
    <cellStyle name="Normal 3 3 2 6 2 4" xfId="12639"/>
    <cellStyle name="Normal 3 3 2 6 2 4 2" xfId="12640"/>
    <cellStyle name="Normal 3 3 2 6 2 4 2 2" xfId="12641"/>
    <cellStyle name="Normal 3 3 2 6 2 4 3" xfId="12642"/>
    <cellStyle name="Normal 3 3 2 6 2 5" xfId="12643"/>
    <cellStyle name="Normal 3 3 2 6 2 5 2" xfId="12644"/>
    <cellStyle name="Normal 3 3 2 6 2 6" xfId="12645"/>
    <cellStyle name="Normal 3 3 2 6 3" xfId="12646"/>
    <cellStyle name="Normal 3 3 2 6 3 2" xfId="12647"/>
    <cellStyle name="Normal 3 3 2 6 3 2 2" xfId="12648"/>
    <cellStyle name="Normal 3 3 2 6 3 2 2 2" xfId="12649"/>
    <cellStyle name="Normal 3 3 2 6 3 2 2 2 2" xfId="12650"/>
    <cellStyle name="Normal 3 3 2 6 3 2 2 3" xfId="12651"/>
    <cellStyle name="Normal 3 3 2 6 3 2 3" xfId="12652"/>
    <cellStyle name="Normal 3 3 2 6 3 2 3 2" xfId="12653"/>
    <cellStyle name="Normal 3 3 2 6 3 2 4" xfId="12654"/>
    <cellStyle name="Normal 3 3 2 6 3 3" xfId="12655"/>
    <cellStyle name="Normal 3 3 2 6 3 3 2" xfId="12656"/>
    <cellStyle name="Normal 3 3 2 6 3 3 2 2" xfId="12657"/>
    <cellStyle name="Normal 3 3 2 6 3 3 3" xfId="12658"/>
    <cellStyle name="Normal 3 3 2 6 3 4" xfId="12659"/>
    <cellStyle name="Normal 3 3 2 6 3 4 2" xfId="12660"/>
    <cellStyle name="Normal 3 3 2 6 3 5" xfId="12661"/>
    <cellStyle name="Normal 3 3 2 6 4" xfId="12662"/>
    <cellStyle name="Normal 3 3 2 6 4 2" xfId="12663"/>
    <cellStyle name="Normal 3 3 2 6 4 2 2" xfId="12664"/>
    <cellStyle name="Normal 3 3 2 6 4 2 2 2" xfId="12665"/>
    <cellStyle name="Normal 3 3 2 6 4 2 3" xfId="12666"/>
    <cellStyle name="Normal 3 3 2 6 4 3" xfId="12667"/>
    <cellStyle name="Normal 3 3 2 6 4 3 2" xfId="12668"/>
    <cellStyle name="Normal 3 3 2 6 4 4" xfId="12669"/>
    <cellStyle name="Normal 3 3 2 6 5" xfId="12670"/>
    <cellStyle name="Normal 3 3 2 6 5 2" xfId="12671"/>
    <cellStyle name="Normal 3 3 2 6 5 2 2" xfId="12672"/>
    <cellStyle name="Normal 3 3 2 6 5 3" xfId="12673"/>
    <cellStyle name="Normal 3 3 2 6 6" xfId="12674"/>
    <cellStyle name="Normal 3 3 2 6 6 2" xfId="12675"/>
    <cellStyle name="Normal 3 3 2 6 7" xfId="12676"/>
    <cellStyle name="Normal 3 3 2 7" xfId="12677"/>
    <cellStyle name="Normal 3 3 2 7 2" xfId="12678"/>
    <cellStyle name="Normal 3 3 2 7 2 2" xfId="12679"/>
    <cellStyle name="Normal 3 3 2 7 2 2 2" xfId="12680"/>
    <cellStyle name="Normal 3 3 2 7 2 2 2 2" xfId="12681"/>
    <cellStyle name="Normal 3 3 2 7 2 2 2 2 2" xfId="12682"/>
    <cellStyle name="Normal 3 3 2 7 2 2 2 3" xfId="12683"/>
    <cellStyle name="Normal 3 3 2 7 2 2 3" xfId="12684"/>
    <cellStyle name="Normal 3 3 2 7 2 2 3 2" xfId="12685"/>
    <cellStyle name="Normal 3 3 2 7 2 2 4" xfId="12686"/>
    <cellStyle name="Normal 3 3 2 7 2 3" xfId="12687"/>
    <cellStyle name="Normal 3 3 2 7 2 3 2" xfId="12688"/>
    <cellStyle name="Normal 3 3 2 7 2 3 2 2" xfId="12689"/>
    <cellStyle name="Normal 3 3 2 7 2 3 3" xfId="12690"/>
    <cellStyle name="Normal 3 3 2 7 2 4" xfId="12691"/>
    <cellStyle name="Normal 3 3 2 7 2 4 2" xfId="12692"/>
    <cellStyle name="Normal 3 3 2 7 2 5" xfId="12693"/>
    <cellStyle name="Normal 3 3 2 7 3" xfId="12694"/>
    <cellStyle name="Normal 3 3 2 7 3 2" xfId="12695"/>
    <cellStyle name="Normal 3 3 2 7 3 2 2" xfId="12696"/>
    <cellStyle name="Normal 3 3 2 7 3 2 2 2" xfId="12697"/>
    <cellStyle name="Normal 3 3 2 7 3 2 3" xfId="12698"/>
    <cellStyle name="Normal 3 3 2 7 3 3" xfId="12699"/>
    <cellStyle name="Normal 3 3 2 7 3 3 2" xfId="12700"/>
    <cellStyle name="Normal 3 3 2 7 3 4" xfId="12701"/>
    <cellStyle name="Normal 3 3 2 7 4" xfId="12702"/>
    <cellStyle name="Normal 3 3 2 7 4 2" xfId="12703"/>
    <cellStyle name="Normal 3 3 2 7 4 2 2" xfId="12704"/>
    <cellStyle name="Normal 3 3 2 7 4 3" xfId="12705"/>
    <cellStyle name="Normal 3 3 2 7 5" xfId="12706"/>
    <cellStyle name="Normal 3 3 2 7 5 2" xfId="12707"/>
    <cellStyle name="Normal 3 3 2 7 6" xfId="12708"/>
    <cellStyle name="Normal 3 3 2 8" xfId="12709"/>
    <cellStyle name="Normal 3 3 2 8 2" xfId="12710"/>
    <cellStyle name="Normal 3 3 2 8 2 2" xfId="12711"/>
    <cellStyle name="Normal 3 3 2 8 2 2 2" xfId="12712"/>
    <cellStyle name="Normal 3 3 2 8 2 2 2 2" xfId="12713"/>
    <cellStyle name="Normal 3 3 2 8 2 2 3" xfId="12714"/>
    <cellStyle name="Normal 3 3 2 8 2 3" xfId="12715"/>
    <cellStyle name="Normal 3 3 2 8 2 3 2" xfId="12716"/>
    <cellStyle name="Normal 3 3 2 8 2 4" xfId="12717"/>
    <cellStyle name="Normal 3 3 2 8 3" xfId="12718"/>
    <cellStyle name="Normal 3 3 2 8 3 2" xfId="12719"/>
    <cellStyle name="Normal 3 3 2 8 3 2 2" xfId="12720"/>
    <cellStyle name="Normal 3 3 2 8 3 3" xfId="12721"/>
    <cellStyle name="Normal 3 3 2 8 4" xfId="12722"/>
    <cellStyle name="Normal 3 3 2 8 4 2" xfId="12723"/>
    <cellStyle name="Normal 3 3 2 8 5" xfId="12724"/>
    <cellStyle name="Normal 3 3 2 9" xfId="12725"/>
    <cellStyle name="Normal 3 3 2 9 2" xfId="12726"/>
    <cellStyle name="Normal 3 3 2 9 2 2" xfId="12727"/>
    <cellStyle name="Normal 3 3 2 9 2 2 2" xfId="12728"/>
    <cellStyle name="Normal 3 3 2 9 2 3" xfId="12729"/>
    <cellStyle name="Normal 3 3 2 9 3" xfId="12730"/>
    <cellStyle name="Normal 3 3 2 9 3 2" xfId="12731"/>
    <cellStyle name="Normal 3 3 2 9 4" xfId="12732"/>
    <cellStyle name="Normal 3 3 3" xfId="12733"/>
    <cellStyle name="Normal 3 3 3 10" xfId="12734"/>
    <cellStyle name="Normal 3 3 3 10 2" xfId="12735"/>
    <cellStyle name="Normal 3 3 3 11" xfId="12736"/>
    <cellStyle name="Normal 3 3 3 2" xfId="12737"/>
    <cellStyle name="Normal 3 3 3 2 10" xfId="12738"/>
    <cellStyle name="Normal 3 3 3 2 2" xfId="12739"/>
    <cellStyle name="Normal 3 3 3 2 2 2" xfId="12740"/>
    <cellStyle name="Normal 3 3 3 2 2 2 2" xfId="12741"/>
    <cellStyle name="Normal 3 3 3 2 2 2 2 2" xfId="12742"/>
    <cellStyle name="Normal 3 3 3 2 2 2 2 2 2" xfId="12743"/>
    <cellStyle name="Normal 3 3 3 2 2 2 2 2 2 2" xfId="12744"/>
    <cellStyle name="Normal 3 3 3 2 2 2 2 2 2 2 2" xfId="12745"/>
    <cellStyle name="Normal 3 3 3 2 2 2 2 2 2 2 2 2" xfId="12746"/>
    <cellStyle name="Normal 3 3 3 2 2 2 2 2 2 2 2 2 2" xfId="12747"/>
    <cellStyle name="Normal 3 3 3 2 2 2 2 2 2 2 2 3" xfId="12748"/>
    <cellStyle name="Normal 3 3 3 2 2 2 2 2 2 2 3" xfId="12749"/>
    <cellStyle name="Normal 3 3 3 2 2 2 2 2 2 2 3 2" xfId="12750"/>
    <cellStyle name="Normal 3 3 3 2 2 2 2 2 2 2 4" xfId="12751"/>
    <cellStyle name="Normal 3 3 3 2 2 2 2 2 2 3" xfId="12752"/>
    <cellStyle name="Normal 3 3 3 2 2 2 2 2 2 3 2" xfId="12753"/>
    <cellStyle name="Normal 3 3 3 2 2 2 2 2 2 3 2 2" xfId="12754"/>
    <cellStyle name="Normal 3 3 3 2 2 2 2 2 2 3 3" xfId="12755"/>
    <cellStyle name="Normal 3 3 3 2 2 2 2 2 2 4" xfId="12756"/>
    <cellStyle name="Normal 3 3 3 2 2 2 2 2 2 4 2" xfId="12757"/>
    <cellStyle name="Normal 3 3 3 2 2 2 2 2 2 5" xfId="12758"/>
    <cellStyle name="Normal 3 3 3 2 2 2 2 2 3" xfId="12759"/>
    <cellStyle name="Normal 3 3 3 2 2 2 2 2 3 2" xfId="12760"/>
    <cellStyle name="Normal 3 3 3 2 2 2 2 2 3 2 2" xfId="12761"/>
    <cellStyle name="Normal 3 3 3 2 2 2 2 2 3 2 2 2" xfId="12762"/>
    <cellStyle name="Normal 3 3 3 2 2 2 2 2 3 2 3" xfId="12763"/>
    <cellStyle name="Normal 3 3 3 2 2 2 2 2 3 3" xfId="12764"/>
    <cellStyle name="Normal 3 3 3 2 2 2 2 2 3 3 2" xfId="12765"/>
    <cellStyle name="Normal 3 3 3 2 2 2 2 2 3 4" xfId="12766"/>
    <cellStyle name="Normal 3 3 3 2 2 2 2 2 4" xfId="12767"/>
    <cellStyle name="Normal 3 3 3 2 2 2 2 2 4 2" xfId="12768"/>
    <cellStyle name="Normal 3 3 3 2 2 2 2 2 4 2 2" xfId="12769"/>
    <cellStyle name="Normal 3 3 3 2 2 2 2 2 4 3" xfId="12770"/>
    <cellStyle name="Normal 3 3 3 2 2 2 2 2 5" xfId="12771"/>
    <cellStyle name="Normal 3 3 3 2 2 2 2 2 5 2" xfId="12772"/>
    <cellStyle name="Normal 3 3 3 2 2 2 2 2 6" xfId="12773"/>
    <cellStyle name="Normal 3 3 3 2 2 2 2 3" xfId="12774"/>
    <cellStyle name="Normal 3 3 3 2 2 2 2 3 2" xfId="12775"/>
    <cellStyle name="Normal 3 3 3 2 2 2 2 3 2 2" xfId="12776"/>
    <cellStyle name="Normal 3 3 3 2 2 2 2 3 2 2 2" xfId="12777"/>
    <cellStyle name="Normal 3 3 3 2 2 2 2 3 2 2 2 2" xfId="12778"/>
    <cellStyle name="Normal 3 3 3 2 2 2 2 3 2 2 3" xfId="12779"/>
    <cellStyle name="Normal 3 3 3 2 2 2 2 3 2 3" xfId="12780"/>
    <cellStyle name="Normal 3 3 3 2 2 2 2 3 2 3 2" xfId="12781"/>
    <cellStyle name="Normal 3 3 3 2 2 2 2 3 2 4" xfId="12782"/>
    <cellStyle name="Normal 3 3 3 2 2 2 2 3 3" xfId="12783"/>
    <cellStyle name="Normal 3 3 3 2 2 2 2 3 3 2" xfId="12784"/>
    <cellStyle name="Normal 3 3 3 2 2 2 2 3 3 2 2" xfId="12785"/>
    <cellStyle name="Normal 3 3 3 2 2 2 2 3 3 3" xfId="12786"/>
    <cellStyle name="Normal 3 3 3 2 2 2 2 3 4" xfId="12787"/>
    <cellStyle name="Normal 3 3 3 2 2 2 2 3 4 2" xfId="12788"/>
    <cellStyle name="Normal 3 3 3 2 2 2 2 3 5" xfId="12789"/>
    <cellStyle name="Normal 3 3 3 2 2 2 2 4" xfId="12790"/>
    <cellStyle name="Normal 3 3 3 2 2 2 2 4 2" xfId="12791"/>
    <cellStyle name="Normal 3 3 3 2 2 2 2 4 2 2" xfId="12792"/>
    <cellStyle name="Normal 3 3 3 2 2 2 2 4 2 2 2" xfId="12793"/>
    <cellStyle name="Normal 3 3 3 2 2 2 2 4 2 3" xfId="12794"/>
    <cellStyle name="Normal 3 3 3 2 2 2 2 4 3" xfId="12795"/>
    <cellStyle name="Normal 3 3 3 2 2 2 2 4 3 2" xfId="12796"/>
    <cellStyle name="Normal 3 3 3 2 2 2 2 4 4" xfId="12797"/>
    <cellStyle name="Normal 3 3 3 2 2 2 2 5" xfId="12798"/>
    <cellStyle name="Normal 3 3 3 2 2 2 2 5 2" xfId="12799"/>
    <cellStyle name="Normal 3 3 3 2 2 2 2 5 2 2" xfId="12800"/>
    <cellStyle name="Normal 3 3 3 2 2 2 2 5 3" xfId="12801"/>
    <cellStyle name="Normal 3 3 3 2 2 2 2 6" xfId="12802"/>
    <cellStyle name="Normal 3 3 3 2 2 2 2 6 2" xfId="12803"/>
    <cellStyle name="Normal 3 3 3 2 2 2 2 7" xfId="12804"/>
    <cellStyle name="Normal 3 3 3 2 2 2 3" xfId="12805"/>
    <cellStyle name="Normal 3 3 3 2 2 2 3 2" xfId="12806"/>
    <cellStyle name="Normal 3 3 3 2 2 2 3 2 2" xfId="12807"/>
    <cellStyle name="Normal 3 3 3 2 2 2 3 2 2 2" xfId="12808"/>
    <cellStyle name="Normal 3 3 3 2 2 2 3 2 2 2 2" xfId="12809"/>
    <cellStyle name="Normal 3 3 3 2 2 2 3 2 2 2 2 2" xfId="12810"/>
    <cellStyle name="Normal 3 3 3 2 2 2 3 2 2 2 3" xfId="12811"/>
    <cellStyle name="Normal 3 3 3 2 2 2 3 2 2 3" xfId="12812"/>
    <cellStyle name="Normal 3 3 3 2 2 2 3 2 2 3 2" xfId="12813"/>
    <cellStyle name="Normal 3 3 3 2 2 2 3 2 2 4" xfId="12814"/>
    <cellStyle name="Normal 3 3 3 2 2 2 3 2 3" xfId="12815"/>
    <cellStyle name="Normal 3 3 3 2 2 2 3 2 3 2" xfId="12816"/>
    <cellStyle name="Normal 3 3 3 2 2 2 3 2 3 2 2" xfId="12817"/>
    <cellStyle name="Normal 3 3 3 2 2 2 3 2 3 3" xfId="12818"/>
    <cellStyle name="Normal 3 3 3 2 2 2 3 2 4" xfId="12819"/>
    <cellStyle name="Normal 3 3 3 2 2 2 3 2 4 2" xfId="12820"/>
    <cellStyle name="Normal 3 3 3 2 2 2 3 2 5" xfId="12821"/>
    <cellStyle name="Normal 3 3 3 2 2 2 3 3" xfId="12822"/>
    <cellStyle name="Normal 3 3 3 2 2 2 3 3 2" xfId="12823"/>
    <cellStyle name="Normal 3 3 3 2 2 2 3 3 2 2" xfId="12824"/>
    <cellStyle name="Normal 3 3 3 2 2 2 3 3 2 2 2" xfId="12825"/>
    <cellStyle name="Normal 3 3 3 2 2 2 3 3 2 3" xfId="12826"/>
    <cellStyle name="Normal 3 3 3 2 2 2 3 3 3" xfId="12827"/>
    <cellStyle name="Normal 3 3 3 2 2 2 3 3 3 2" xfId="12828"/>
    <cellStyle name="Normal 3 3 3 2 2 2 3 3 4" xfId="12829"/>
    <cellStyle name="Normal 3 3 3 2 2 2 3 4" xfId="12830"/>
    <cellStyle name="Normal 3 3 3 2 2 2 3 4 2" xfId="12831"/>
    <cellStyle name="Normal 3 3 3 2 2 2 3 4 2 2" xfId="12832"/>
    <cellStyle name="Normal 3 3 3 2 2 2 3 4 3" xfId="12833"/>
    <cellStyle name="Normal 3 3 3 2 2 2 3 5" xfId="12834"/>
    <cellStyle name="Normal 3 3 3 2 2 2 3 5 2" xfId="12835"/>
    <cellStyle name="Normal 3 3 3 2 2 2 3 6" xfId="12836"/>
    <cellStyle name="Normal 3 3 3 2 2 2 4" xfId="12837"/>
    <cellStyle name="Normal 3 3 3 2 2 2 4 2" xfId="12838"/>
    <cellStyle name="Normal 3 3 3 2 2 2 4 2 2" xfId="12839"/>
    <cellStyle name="Normal 3 3 3 2 2 2 4 2 2 2" xfId="12840"/>
    <cellStyle name="Normal 3 3 3 2 2 2 4 2 2 2 2" xfId="12841"/>
    <cellStyle name="Normal 3 3 3 2 2 2 4 2 2 3" xfId="12842"/>
    <cellStyle name="Normal 3 3 3 2 2 2 4 2 3" xfId="12843"/>
    <cellStyle name="Normal 3 3 3 2 2 2 4 2 3 2" xfId="12844"/>
    <cellStyle name="Normal 3 3 3 2 2 2 4 2 4" xfId="12845"/>
    <cellStyle name="Normal 3 3 3 2 2 2 4 3" xfId="12846"/>
    <cellStyle name="Normal 3 3 3 2 2 2 4 3 2" xfId="12847"/>
    <cellStyle name="Normal 3 3 3 2 2 2 4 3 2 2" xfId="12848"/>
    <cellStyle name="Normal 3 3 3 2 2 2 4 3 3" xfId="12849"/>
    <cellStyle name="Normal 3 3 3 2 2 2 4 4" xfId="12850"/>
    <cellStyle name="Normal 3 3 3 2 2 2 4 4 2" xfId="12851"/>
    <cellStyle name="Normal 3 3 3 2 2 2 4 5" xfId="12852"/>
    <cellStyle name="Normal 3 3 3 2 2 2 5" xfId="12853"/>
    <cellStyle name="Normal 3 3 3 2 2 2 5 2" xfId="12854"/>
    <cellStyle name="Normal 3 3 3 2 2 2 5 2 2" xfId="12855"/>
    <cellStyle name="Normal 3 3 3 2 2 2 5 2 2 2" xfId="12856"/>
    <cellStyle name="Normal 3 3 3 2 2 2 5 2 3" xfId="12857"/>
    <cellStyle name="Normal 3 3 3 2 2 2 5 3" xfId="12858"/>
    <cellStyle name="Normal 3 3 3 2 2 2 5 3 2" xfId="12859"/>
    <cellStyle name="Normal 3 3 3 2 2 2 5 4" xfId="12860"/>
    <cellStyle name="Normal 3 3 3 2 2 2 6" xfId="12861"/>
    <cellStyle name="Normal 3 3 3 2 2 2 6 2" xfId="12862"/>
    <cellStyle name="Normal 3 3 3 2 2 2 6 2 2" xfId="12863"/>
    <cellStyle name="Normal 3 3 3 2 2 2 6 3" xfId="12864"/>
    <cellStyle name="Normal 3 3 3 2 2 2 7" xfId="12865"/>
    <cellStyle name="Normal 3 3 3 2 2 2 7 2" xfId="12866"/>
    <cellStyle name="Normal 3 3 3 2 2 2 8" xfId="12867"/>
    <cellStyle name="Normal 3 3 3 2 2 3" xfId="12868"/>
    <cellStyle name="Normal 3 3 3 2 2 3 2" xfId="12869"/>
    <cellStyle name="Normal 3 3 3 2 2 3 2 2" xfId="12870"/>
    <cellStyle name="Normal 3 3 3 2 2 3 2 2 2" xfId="12871"/>
    <cellStyle name="Normal 3 3 3 2 2 3 2 2 2 2" xfId="12872"/>
    <cellStyle name="Normal 3 3 3 2 2 3 2 2 2 2 2" xfId="12873"/>
    <cellStyle name="Normal 3 3 3 2 2 3 2 2 2 2 2 2" xfId="12874"/>
    <cellStyle name="Normal 3 3 3 2 2 3 2 2 2 2 3" xfId="12875"/>
    <cellStyle name="Normal 3 3 3 2 2 3 2 2 2 3" xfId="12876"/>
    <cellStyle name="Normal 3 3 3 2 2 3 2 2 2 3 2" xfId="12877"/>
    <cellStyle name="Normal 3 3 3 2 2 3 2 2 2 4" xfId="12878"/>
    <cellStyle name="Normal 3 3 3 2 2 3 2 2 3" xfId="12879"/>
    <cellStyle name="Normal 3 3 3 2 2 3 2 2 3 2" xfId="12880"/>
    <cellStyle name="Normal 3 3 3 2 2 3 2 2 3 2 2" xfId="12881"/>
    <cellStyle name="Normal 3 3 3 2 2 3 2 2 3 3" xfId="12882"/>
    <cellStyle name="Normal 3 3 3 2 2 3 2 2 4" xfId="12883"/>
    <cellStyle name="Normal 3 3 3 2 2 3 2 2 4 2" xfId="12884"/>
    <cellStyle name="Normal 3 3 3 2 2 3 2 2 5" xfId="12885"/>
    <cellStyle name="Normal 3 3 3 2 2 3 2 3" xfId="12886"/>
    <cellStyle name="Normal 3 3 3 2 2 3 2 3 2" xfId="12887"/>
    <cellStyle name="Normal 3 3 3 2 2 3 2 3 2 2" xfId="12888"/>
    <cellStyle name="Normal 3 3 3 2 2 3 2 3 2 2 2" xfId="12889"/>
    <cellStyle name="Normal 3 3 3 2 2 3 2 3 2 3" xfId="12890"/>
    <cellStyle name="Normal 3 3 3 2 2 3 2 3 3" xfId="12891"/>
    <cellStyle name="Normal 3 3 3 2 2 3 2 3 3 2" xfId="12892"/>
    <cellStyle name="Normal 3 3 3 2 2 3 2 3 4" xfId="12893"/>
    <cellStyle name="Normal 3 3 3 2 2 3 2 4" xfId="12894"/>
    <cellStyle name="Normal 3 3 3 2 2 3 2 4 2" xfId="12895"/>
    <cellStyle name="Normal 3 3 3 2 2 3 2 4 2 2" xfId="12896"/>
    <cellStyle name="Normal 3 3 3 2 2 3 2 4 3" xfId="12897"/>
    <cellStyle name="Normal 3 3 3 2 2 3 2 5" xfId="12898"/>
    <cellStyle name="Normal 3 3 3 2 2 3 2 5 2" xfId="12899"/>
    <cellStyle name="Normal 3 3 3 2 2 3 2 6" xfId="12900"/>
    <cellStyle name="Normal 3 3 3 2 2 3 3" xfId="12901"/>
    <cellStyle name="Normal 3 3 3 2 2 3 3 2" xfId="12902"/>
    <cellStyle name="Normal 3 3 3 2 2 3 3 2 2" xfId="12903"/>
    <cellStyle name="Normal 3 3 3 2 2 3 3 2 2 2" xfId="12904"/>
    <cellStyle name="Normal 3 3 3 2 2 3 3 2 2 2 2" xfId="12905"/>
    <cellStyle name="Normal 3 3 3 2 2 3 3 2 2 3" xfId="12906"/>
    <cellStyle name="Normal 3 3 3 2 2 3 3 2 3" xfId="12907"/>
    <cellStyle name="Normal 3 3 3 2 2 3 3 2 3 2" xfId="12908"/>
    <cellStyle name="Normal 3 3 3 2 2 3 3 2 4" xfId="12909"/>
    <cellStyle name="Normal 3 3 3 2 2 3 3 3" xfId="12910"/>
    <cellStyle name="Normal 3 3 3 2 2 3 3 3 2" xfId="12911"/>
    <cellStyle name="Normal 3 3 3 2 2 3 3 3 2 2" xfId="12912"/>
    <cellStyle name="Normal 3 3 3 2 2 3 3 3 3" xfId="12913"/>
    <cellStyle name="Normal 3 3 3 2 2 3 3 4" xfId="12914"/>
    <cellStyle name="Normal 3 3 3 2 2 3 3 4 2" xfId="12915"/>
    <cellStyle name="Normal 3 3 3 2 2 3 3 5" xfId="12916"/>
    <cellStyle name="Normal 3 3 3 2 2 3 4" xfId="12917"/>
    <cellStyle name="Normal 3 3 3 2 2 3 4 2" xfId="12918"/>
    <cellStyle name="Normal 3 3 3 2 2 3 4 2 2" xfId="12919"/>
    <cellStyle name="Normal 3 3 3 2 2 3 4 2 2 2" xfId="12920"/>
    <cellStyle name="Normal 3 3 3 2 2 3 4 2 3" xfId="12921"/>
    <cellStyle name="Normal 3 3 3 2 2 3 4 3" xfId="12922"/>
    <cellStyle name="Normal 3 3 3 2 2 3 4 3 2" xfId="12923"/>
    <cellStyle name="Normal 3 3 3 2 2 3 4 4" xfId="12924"/>
    <cellStyle name="Normal 3 3 3 2 2 3 5" xfId="12925"/>
    <cellStyle name="Normal 3 3 3 2 2 3 5 2" xfId="12926"/>
    <cellStyle name="Normal 3 3 3 2 2 3 5 2 2" xfId="12927"/>
    <cellStyle name="Normal 3 3 3 2 2 3 5 3" xfId="12928"/>
    <cellStyle name="Normal 3 3 3 2 2 3 6" xfId="12929"/>
    <cellStyle name="Normal 3 3 3 2 2 3 6 2" xfId="12930"/>
    <cellStyle name="Normal 3 3 3 2 2 3 7" xfId="12931"/>
    <cellStyle name="Normal 3 3 3 2 2 4" xfId="12932"/>
    <cellStyle name="Normal 3 3 3 2 2 4 2" xfId="12933"/>
    <cellStyle name="Normal 3 3 3 2 2 4 2 2" xfId="12934"/>
    <cellStyle name="Normal 3 3 3 2 2 4 2 2 2" xfId="12935"/>
    <cellStyle name="Normal 3 3 3 2 2 4 2 2 2 2" xfId="12936"/>
    <cellStyle name="Normal 3 3 3 2 2 4 2 2 2 2 2" xfId="12937"/>
    <cellStyle name="Normal 3 3 3 2 2 4 2 2 2 3" xfId="12938"/>
    <cellStyle name="Normal 3 3 3 2 2 4 2 2 3" xfId="12939"/>
    <cellStyle name="Normal 3 3 3 2 2 4 2 2 3 2" xfId="12940"/>
    <cellStyle name="Normal 3 3 3 2 2 4 2 2 4" xfId="12941"/>
    <cellStyle name="Normal 3 3 3 2 2 4 2 3" xfId="12942"/>
    <cellStyle name="Normal 3 3 3 2 2 4 2 3 2" xfId="12943"/>
    <cellStyle name="Normal 3 3 3 2 2 4 2 3 2 2" xfId="12944"/>
    <cellStyle name="Normal 3 3 3 2 2 4 2 3 3" xfId="12945"/>
    <cellStyle name="Normal 3 3 3 2 2 4 2 4" xfId="12946"/>
    <cellStyle name="Normal 3 3 3 2 2 4 2 4 2" xfId="12947"/>
    <cellStyle name="Normal 3 3 3 2 2 4 2 5" xfId="12948"/>
    <cellStyle name="Normal 3 3 3 2 2 4 3" xfId="12949"/>
    <cellStyle name="Normal 3 3 3 2 2 4 3 2" xfId="12950"/>
    <cellStyle name="Normal 3 3 3 2 2 4 3 2 2" xfId="12951"/>
    <cellStyle name="Normal 3 3 3 2 2 4 3 2 2 2" xfId="12952"/>
    <cellStyle name="Normal 3 3 3 2 2 4 3 2 3" xfId="12953"/>
    <cellStyle name="Normal 3 3 3 2 2 4 3 3" xfId="12954"/>
    <cellStyle name="Normal 3 3 3 2 2 4 3 3 2" xfId="12955"/>
    <cellStyle name="Normal 3 3 3 2 2 4 3 4" xfId="12956"/>
    <cellStyle name="Normal 3 3 3 2 2 4 4" xfId="12957"/>
    <cellStyle name="Normal 3 3 3 2 2 4 4 2" xfId="12958"/>
    <cellStyle name="Normal 3 3 3 2 2 4 4 2 2" xfId="12959"/>
    <cellStyle name="Normal 3 3 3 2 2 4 4 3" xfId="12960"/>
    <cellStyle name="Normal 3 3 3 2 2 4 5" xfId="12961"/>
    <cellStyle name="Normal 3 3 3 2 2 4 5 2" xfId="12962"/>
    <cellStyle name="Normal 3 3 3 2 2 4 6" xfId="12963"/>
    <cellStyle name="Normal 3 3 3 2 2 5" xfId="12964"/>
    <cellStyle name="Normal 3 3 3 2 2 5 2" xfId="12965"/>
    <cellStyle name="Normal 3 3 3 2 2 5 2 2" xfId="12966"/>
    <cellStyle name="Normal 3 3 3 2 2 5 2 2 2" xfId="12967"/>
    <cellStyle name="Normal 3 3 3 2 2 5 2 2 2 2" xfId="12968"/>
    <cellStyle name="Normal 3 3 3 2 2 5 2 2 3" xfId="12969"/>
    <cellStyle name="Normal 3 3 3 2 2 5 2 3" xfId="12970"/>
    <cellStyle name="Normal 3 3 3 2 2 5 2 3 2" xfId="12971"/>
    <cellStyle name="Normal 3 3 3 2 2 5 2 4" xfId="12972"/>
    <cellStyle name="Normal 3 3 3 2 2 5 3" xfId="12973"/>
    <cellStyle name="Normal 3 3 3 2 2 5 3 2" xfId="12974"/>
    <cellStyle name="Normal 3 3 3 2 2 5 3 2 2" xfId="12975"/>
    <cellStyle name="Normal 3 3 3 2 2 5 3 3" xfId="12976"/>
    <cellStyle name="Normal 3 3 3 2 2 5 4" xfId="12977"/>
    <cellStyle name="Normal 3 3 3 2 2 5 4 2" xfId="12978"/>
    <cellStyle name="Normal 3 3 3 2 2 5 5" xfId="12979"/>
    <cellStyle name="Normal 3 3 3 2 2 6" xfId="12980"/>
    <cellStyle name="Normal 3 3 3 2 2 6 2" xfId="12981"/>
    <cellStyle name="Normal 3 3 3 2 2 6 2 2" xfId="12982"/>
    <cellStyle name="Normal 3 3 3 2 2 6 2 2 2" xfId="12983"/>
    <cellStyle name="Normal 3 3 3 2 2 6 2 3" xfId="12984"/>
    <cellStyle name="Normal 3 3 3 2 2 6 3" xfId="12985"/>
    <cellStyle name="Normal 3 3 3 2 2 6 3 2" xfId="12986"/>
    <cellStyle name="Normal 3 3 3 2 2 6 4" xfId="12987"/>
    <cellStyle name="Normal 3 3 3 2 2 7" xfId="12988"/>
    <cellStyle name="Normal 3 3 3 2 2 7 2" xfId="12989"/>
    <cellStyle name="Normal 3 3 3 2 2 7 2 2" xfId="12990"/>
    <cellStyle name="Normal 3 3 3 2 2 7 3" xfId="12991"/>
    <cellStyle name="Normal 3 3 3 2 2 8" xfId="12992"/>
    <cellStyle name="Normal 3 3 3 2 2 8 2" xfId="12993"/>
    <cellStyle name="Normal 3 3 3 2 2 9" xfId="12994"/>
    <cellStyle name="Normal 3 3 3 2 3" xfId="12995"/>
    <cellStyle name="Normal 3 3 3 2 3 2" xfId="12996"/>
    <cellStyle name="Normal 3 3 3 2 3 2 2" xfId="12997"/>
    <cellStyle name="Normal 3 3 3 2 3 2 2 2" xfId="12998"/>
    <cellStyle name="Normal 3 3 3 2 3 2 2 2 2" xfId="12999"/>
    <cellStyle name="Normal 3 3 3 2 3 2 2 2 2 2" xfId="13000"/>
    <cellStyle name="Normal 3 3 3 2 3 2 2 2 2 2 2" xfId="13001"/>
    <cellStyle name="Normal 3 3 3 2 3 2 2 2 2 2 2 2" xfId="13002"/>
    <cellStyle name="Normal 3 3 3 2 3 2 2 2 2 2 3" xfId="13003"/>
    <cellStyle name="Normal 3 3 3 2 3 2 2 2 2 3" xfId="13004"/>
    <cellStyle name="Normal 3 3 3 2 3 2 2 2 2 3 2" xfId="13005"/>
    <cellStyle name="Normal 3 3 3 2 3 2 2 2 2 4" xfId="13006"/>
    <cellStyle name="Normal 3 3 3 2 3 2 2 2 3" xfId="13007"/>
    <cellStyle name="Normal 3 3 3 2 3 2 2 2 3 2" xfId="13008"/>
    <cellStyle name="Normal 3 3 3 2 3 2 2 2 3 2 2" xfId="13009"/>
    <cellStyle name="Normal 3 3 3 2 3 2 2 2 3 3" xfId="13010"/>
    <cellStyle name="Normal 3 3 3 2 3 2 2 2 4" xfId="13011"/>
    <cellStyle name="Normal 3 3 3 2 3 2 2 2 4 2" xfId="13012"/>
    <cellStyle name="Normal 3 3 3 2 3 2 2 2 5" xfId="13013"/>
    <cellStyle name="Normal 3 3 3 2 3 2 2 3" xfId="13014"/>
    <cellStyle name="Normal 3 3 3 2 3 2 2 3 2" xfId="13015"/>
    <cellStyle name="Normal 3 3 3 2 3 2 2 3 2 2" xfId="13016"/>
    <cellStyle name="Normal 3 3 3 2 3 2 2 3 2 2 2" xfId="13017"/>
    <cellStyle name="Normal 3 3 3 2 3 2 2 3 2 3" xfId="13018"/>
    <cellStyle name="Normal 3 3 3 2 3 2 2 3 3" xfId="13019"/>
    <cellStyle name="Normal 3 3 3 2 3 2 2 3 3 2" xfId="13020"/>
    <cellStyle name="Normal 3 3 3 2 3 2 2 3 4" xfId="13021"/>
    <cellStyle name="Normal 3 3 3 2 3 2 2 4" xfId="13022"/>
    <cellStyle name="Normal 3 3 3 2 3 2 2 4 2" xfId="13023"/>
    <cellStyle name="Normal 3 3 3 2 3 2 2 4 2 2" xfId="13024"/>
    <cellStyle name="Normal 3 3 3 2 3 2 2 4 3" xfId="13025"/>
    <cellStyle name="Normal 3 3 3 2 3 2 2 5" xfId="13026"/>
    <cellStyle name="Normal 3 3 3 2 3 2 2 5 2" xfId="13027"/>
    <cellStyle name="Normal 3 3 3 2 3 2 2 6" xfId="13028"/>
    <cellStyle name="Normal 3 3 3 2 3 2 3" xfId="13029"/>
    <cellStyle name="Normal 3 3 3 2 3 2 3 2" xfId="13030"/>
    <cellStyle name="Normal 3 3 3 2 3 2 3 2 2" xfId="13031"/>
    <cellStyle name="Normal 3 3 3 2 3 2 3 2 2 2" xfId="13032"/>
    <cellStyle name="Normal 3 3 3 2 3 2 3 2 2 2 2" xfId="13033"/>
    <cellStyle name="Normal 3 3 3 2 3 2 3 2 2 3" xfId="13034"/>
    <cellStyle name="Normal 3 3 3 2 3 2 3 2 3" xfId="13035"/>
    <cellStyle name="Normal 3 3 3 2 3 2 3 2 3 2" xfId="13036"/>
    <cellStyle name="Normal 3 3 3 2 3 2 3 2 4" xfId="13037"/>
    <cellStyle name="Normal 3 3 3 2 3 2 3 3" xfId="13038"/>
    <cellStyle name="Normal 3 3 3 2 3 2 3 3 2" xfId="13039"/>
    <cellStyle name="Normal 3 3 3 2 3 2 3 3 2 2" xfId="13040"/>
    <cellStyle name="Normal 3 3 3 2 3 2 3 3 3" xfId="13041"/>
    <cellStyle name="Normal 3 3 3 2 3 2 3 4" xfId="13042"/>
    <cellStyle name="Normal 3 3 3 2 3 2 3 4 2" xfId="13043"/>
    <cellStyle name="Normal 3 3 3 2 3 2 3 5" xfId="13044"/>
    <cellStyle name="Normal 3 3 3 2 3 2 4" xfId="13045"/>
    <cellStyle name="Normal 3 3 3 2 3 2 4 2" xfId="13046"/>
    <cellStyle name="Normal 3 3 3 2 3 2 4 2 2" xfId="13047"/>
    <cellStyle name="Normal 3 3 3 2 3 2 4 2 2 2" xfId="13048"/>
    <cellStyle name="Normal 3 3 3 2 3 2 4 2 3" xfId="13049"/>
    <cellStyle name="Normal 3 3 3 2 3 2 4 3" xfId="13050"/>
    <cellStyle name="Normal 3 3 3 2 3 2 4 3 2" xfId="13051"/>
    <cellStyle name="Normal 3 3 3 2 3 2 4 4" xfId="13052"/>
    <cellStyle name="Normal 3 3 3 2 3 2 5" xfId="13053"/>
    <cellStyle name="Normal 3 3 3 2 3 2 5 2" xfId="13054"/>
    <cellStyle name="Normal 3 3 3 2 3 2 5 2 2" xfId="13055"/>
    <cellStyle name="Normal 3 3 3 2 3 2 5 3" xfId="13056"/>
    <cellStyle name="Normal 3 3 3 2 3 2 6" xfId="13057"/>
    <cellStyle name="Normal 3 3 3 2 3 2 6 2" xfId="13058"/>
    <cellStyle name="Normal 3 3 3 2 3 2 7" xfId="13059"/>
    <cellStyle name="Normal 3 3 3 2 3 3" xfId="13060"/>
    <cellStyle name="Normal 3 3 3 2 3 3 2" xfId="13061"/>
    <cellStyle name="Normal 3 3 3 2 3 3 2 2" xfId="13062"/>
    <cellStyle name="Normal 3 3 3 2 3 3 2 2 2" xfId="13063"/>
    <cellStyle name="Normal 3 3 3 2 3 3 2 2 2 2" xfId="13064"/>
    <cellStyle name="Normal 3 3 3 2 3 3 2 2 2 2 2" xfId="13065"/>
    <cellStyle name="Normal 3 3 3 2 3 3 2 2 2 3" xfId="13066"/>
    <cellStyle name="Normal 3 3 3 2 3 3 2 2 3" xfId="13067"/>
    <cellStyle name="Normal 3 3 3 2 3 3 2 2 3 2" xfId="13068"/>
    <cellStyle name="Normal 3 3 3 2 3 3 2 2 4" xfId="13069"/>
    <cellStyle name="Normal 3 3 3 2 3 3 2 3" xfId="13070"/>
    <cellStyle name="Normal 3 3 3 2 3 3 2 3 2" xfId="13071"/>
    <cellStyle name="Normal 3 3 3 2 3 3 2 3 2 2" xfId="13072"/>
    <cellStyle name="Normal 3 3 3 2 3 3 2 3 3" xfId="13073"/>
    <cellStyle name="Normal 3 3 3 2 3 3 2 4" xfId="13074"/>
    <cellStyle name="Normal 3 3 3 2 3 3 2 4 2" xfId="13075"/>
    <cellStyle name="Normal 3 3 3 2 3 3 2 5" xfId="13076"/>
    <cellStyle name="Normal 3 3 3 2 3 3 3" xfId="13077"/>
    <cellStyle name="Normal 3 3 3 2 3 3 3 2" xfId="13078"/>
    <cellStyle name="Normal 3 3 3 2 3 3 3 2 2" xfId="13079"/>
    <cellStyle name="Normal 3 3 3 2 3 3 3 2 2 2" xfId="13080"/>
    <cellStyle name="Normal 3 3 3 2 3 3 3 2 3" xfId="13081"/>
    <cellStyle name="Normal 3 3 3 2 3 3 3 3" xfId="13082"/>
    <cellStyle name="Normal 3 3 3 2 3 3 3 3 2" xfId="13083"/>
    <cellStyle name="Normal 3 3 3 2 3 3 3 4" xfId="13084"/>
    <cellStyle name="Normal 3 3 3 2 3 3 4" xfId="13085"/>
    <cellStyle name="Normal 3 3 3 2 3 3 4 2" xfId="13086"/>
    <cellStyle name="Normal 3 3 3 2 3 3 4 2 2" xfId="13087"/>
    <cellStyle name="Normal 3 3 3 2 3 3 4 3" xfId="13088"/>
    <cellStyle name="Normal 3 3 3 2 3 3 5" xfId="13089"/>
    <cellStyle name="Normal 3 3 3 2 3 3 5 2" xfId="13090"/>
    <cellStyle name="Normal 3 3 3 2 3 3 6" xfId="13091"/>
    <cellStyle name="Normal 3 3 3 2 3 4" xfId="13092"/>
    <cellStyle name="Normal 3 3 3 2 3 4 2" xfId="13093"/>
    <cellStyle name="Normal 3 3 3 2 3 4 2 2" xfId="13094"/>
    <cellStyle name="Normal 3 3 3 2 3 4 2 2 2" xfId="13095"/>
    <cellStyle name="Normal 3 3 3 2 3 4 2 2 2 2" xfId="13096"/>
    <cellStyle name="Normal 3 3 3 2 3 4 2 2 3" xfId="13097"/>
    <cellStyle name="Normal 3 3 3 2 3 4 2 3" xfId="13098"/>
    <cellStyle name="Normal 3 3 3 2 3 4 2 3 2" xfId="13099"/>
    <cellStyle name="Normal 3 3 3 2 3 4 2 4" xfId="13100"/>
    <cellStyle name="Normal 3 3 3 2 3 4 3" xfId="13101"/>
    <cellStyle name="Normal 3 3 3 2 3 4 3 2" xfId="13102"/>
    <cellStyle name="Normal 3 3 3 2 3 4 3 2 2" xfId="13103"/>
    <cellStyle name="Normal 3 3 3 2 3 4 3 3" xfId="13104"/>
    <cellStyle name="Normal 3 3 3 2 3 4 4" xfId="13105"/>
    <cellStyle name="Normal 3 3 3 2 3 4 4 2" xfId="13106"/>
    <cellStyle name="Normal 3 3 3 2 3 4 5" xfId="13107"/>
    <cellStyle name="Normal 3 3 3 2 3 5" xfId="13108"/>
    <cellStyle name="Normal 3 3 3 2 3 5 2" xfId="13109"/>
    <cellStyle name="Normal 3 3 3 2 3 5 2 2" xfId="13110"/>
    <cellStyle name="Normal 3 3 3 2 3 5 2 2 2" xfId="13111"/>
    <cellStyle name="Normal 3 3 3 2 3 5 2 3" xfId="13112"/>
    <cellStyle name="Normal 3 3 3 2 3 5 3" xfId="13113"/>
    <cellStyle name="Normal 3 3 3 2 3 5 3 2" xfId="13114"/>
    <cellStyle name="Normal 3 3 3 2 3 5 4" xfId="13115"/>
    <cellStyle name="Normal 3 3 3 2 3 6" xfId="13116"/>
    <cellStyle name="Normal 3 3 3 2 3 6 2" xfId="13117"/>
    <cellStyle name="Normal 3 3 3 2 3 6 2 2" xfId="13118"/>
    <cellStyle name="Normal 3 3 3 2 3 6 3" xfId="13119"/>
    <cellStyle name="Normal 3 3 3 2 3 7" xfId="13120"/>
    <cellStyle name="Normal 3 3 3 2 3 7 2" xfId="13121"/>
    <cellStyle name="Normal 3 3 3 2 3 8" xfId="13122"/>
    <cellStyle name="Normal 3 3 3 2 4" xfId="13123"/>
    <cellStyle name="Normal 3 3 3 2 4 2" xfId="13124"/>
    <cellStyle name="Normal 3 3 3 2 4 2 2" xfId="13125"/>
    <cellStyle name="Normal 3 3 3 2 4 2 2 2" xfId="13126"/>
    <cellStyle name="Normal 3 3 3 2 4 2 2 2 2" xfId="13127"/>
    <cellStyle name="Normal 3 3 3 2 4 2 2 2 2 2" xfId="13128"/>
    <cellStyle name="Normal 3 3 3 2 4 2 2 2 2 2 2" xfId="13129"/>
    <cellStyle name="Normal 3 3 3 2 4 2 2 2 2 3" xfId="13130"/>
    <cellStyle name="Normal 3 3 3 2 4 2 2 2 3" xfId="13131"/>
    <cellStyle name="Normal 3 3 3 2 4 2 2 2 3 2" xfId="13132"/>
    <cellStyle name="Normal 3 3 3 2 4 2 2 2 4" xfId="13133"/>
    <cellStyle name="Normal 3 3 3 2 4 2 2 3" xfId="13134"/>
    <cellStyle name="Normal 3 3 3 2 4 2 2 3 2" xfId="13135"/>
    <cellStyle name="Normal 3 3 3 2 4 2 2 3 2 2" xfId="13136"/>
    <cellStyle name="Normal 3 3 3 2 4 2 2 3 3" xfId="13137"/>
    <cellStyle name="Normal 3 3 3 2 4 2 2 4" xfId="13138"/>
    <cellStyle name="Normal 3 3 3 2 4 2 2 4 2" xfId="13139"/>
    <cellStyle name="Normal 3 3 3 2 4 2 2 5" xfId="13140"/>
    <cellStyle name="Normal 3 3 3 2 4 2 3" xfId="13141"/>
    <cellStyle name="Normal 3 3 3 2 4 2 3 2" xfId="13142"/>
    <cellStyle name="Normal 3 3 3 2 4 2 3 2 2" xfId="13143"/>
    <cellStyle name="Normal 3 3 3 2 4 2 3 2 2 2" xfId="13144"/>
    <cellStyle name="Normal 3 3 3 2 4 2 3 2 3" xfId="13145"/>
    <cellStyle name="Normal 3 3 3 2 4 2 3 3" xfId="13146"/>
    <cellStyle name="Normal 3 3 3 2 4 2 3 3 2" xfId="13147"/>
    <cellStyle name="Normal 3 3 3 2 4 2 3 4" xfId="13148"/>
    <cellStyle name="Normal 3 3 3 2 4 2 4" xfId="13149"/>
    <cellStyle name="Normal 3 3 3 2 4 2 4 2" xfId="13150"/>
    <cellStyle name="Normal 3 3 3 2 4 2 4 2 2" xfId="13151"/>
    <cellStyle name="Normal 3 3 3 2 4 2 4 3" xfId="13152"/>
    <cellStyle name="Normal 3 3 3 2 4 2 5" xfId="13153"/>
    <cellStyle name="Normal 3 3 3 2 4 2 5 2" xfId="13154"/>
    <cellStyle name="Normal 3 3 3 2 4 2 6" xfId="13155"/>
    <cellStyle name="Normal 3 3 3 2 4 3" xfId="13156"/>
    <cellStyle name="Normal 3 3 3 2 4 3 2" xfId="13157"/>
    <cellStyle name="Normal 3 3 3 2 4 3 2 2" xfId="13158"/>
    <cellStyle name="Normal 3 3 3 2 4 3 2 2 2" xfId="13159"/>
    <cellStyle name="Normal 3 3 3 2 4 3 2 2 2 2" xfId="13160"/>
    <cellStyle name="Normal 3 3 3 2 4 3 2 2 3" xfId="13161"/>
    <cellStyle name="Normal 3 3 3 2 4 3 2 3" xfId="13162"/>
    <cellStyle name="Normal 3 3 3 2 4 3 2 3 2" xfId="13163"/>
    <cellStyle name="Normal 3 3 3 2 4 3 2 4" xfId="13164"/>
    <cellStyle name="Normal 3 3 3 2 4 3 3" xfId="13165"/>
    <cellStyle name="Normal 3 3 3 2 4 3 3 2" xfId="13166"/>
    <cellStyle name="Normal 3 3 3 2 4 3 3 2 2" xfId="13167"/>
    <cellStyle name="Normal 3 3 3 2 4 3 3 3" xfId="13168"/>
    <cellStyle name="Normal 3 3 3 2 4 3 4" xfId="13169"/>
    <cellStyle name="Normal 3 3 3 2 4 3 4 2" xfId="13170"/>
    <cellStyle name="Normal 3 3 3 2 4 3 5" xfId="13171"/>
    <cellStyle name="Normal 3 3 3 2 4 4" xfId="13172"/>
    <cellStyle name="Normal 3 3 3 2 4 4 2" xfId="13173"/>
    <cellStyle name="Normal 3 3 3 2 4 4 2 2" xfId="13174"/>
    <cellStyle name="Normal 3 3 3 2 4 4 2 2 2" xfId="13175"/>
    <cellStyle name="Normal 3 3 3 2 4 4 2 3" xfId="13176"/>
    <cellStyle name="Normal 3 3 3 2 4 4 3" xfId="13177"/>
    <cellStyle name="Normal 3 3 3 2 4 4 3 2" xfId="13178"/>
    <cellStyle name="Normal 3 3 3 2 4 4 4" xfId="13179"/>
    <cellStyle name="Normal 3 3 3 2 4 5" xfId="13180"/>
    <cellStyle name="Normal 3 3 3 2 4 5 2" xfId="13181"/>
    <cellStyle name="Normal 3 3 3 2 4 5 2 2" xfId="13182"/>
    <cellStyle name="Normal 3 3 3 2 4 5 3" xfId="13183"/>
    <cellStyle name="Normal 3 3 3 2 4 6" xfId="13184"/>
    <cellStyle name="Normal 3 3 3 2 4 6 2" xfId="13185"/>
    <cellStyle name="Normal 3 3 3 2 4 7" xfId="13186"/>
    <cellStyle name="Normal 3 3 3 2 5" xfId="13187"/>
    <cellStyle name="Normal 3 3 3 2 5 2" xfId="13188"/>
    <cellStyle name="Normal 3 3 3 2 5 2 2" xfId="13189"/>
    <cellStyle name="Normal 3 3 3 2 5 2 2 2" xfId="13190"/>
    <cellStyle name="Normal 3 3 3 2 5 2 2 2 2" xfId="13191"/>
    <cellStyle name="Normal 3 3 3 2 5 2 2 2 2 2" xfId="13192"/>
    <cellStyle name="Normal 3 3 3 2 5 2 2 2 3" xfId="13193"/>
    <cellStyle name="Normal 3 3 3 2 5 2 2 3" xfId="13194"/>
    <cellStyle name="Normal 3 3 3 2 5 2 2 3 2" xfId="13195"/>
    <cellStyle name="Normal 3 3 3 2 5 2 2 4" xfId="13196"/>
    <cellStyle name="Normal 3 3 3 2 5 2 3" xfId="13197"/>
    <cellStyle name="Normal 3 3 3 2 5 2 3 2" xfId="13198"/>
    <cellStyle name="Normal 3 3 3 2 5 2 3 2 2" xfId="13199"/>
    <cellStyle name="Normal 3 3 3 2 5 2 3 3" xfId="13200"/>
    <cellStyle name="Normal 3 3 3 2 5 2 4" xfId="13201"/>
    <cellStyle name="Normal 3 3 3 2 5 2 4 2" xfId="13202"/>
    <cellStyle name="Normal 3 3 3 2 5 2 5" xfId="13203"/>
    <cellStyle name="Normal 3 3 3 2 5 3" xfId="13204"/>
    <cellStyle name="Normal 3 3 3 2 5 3 2" xfId="13205"/>
    <cellStyle name="Normal 3 3 3 2 5 3 2 2" xfId="13206"/>
    <cellStyle name="Normal 3 3 3 2 5 3 2 2 2" xfId="13207"/>
    <cellStyle name="Normal 3 3 3 2 5 3 2 3" xfId="13208"/>
    <cellStyle name="Normal 3 3 3 2 5 3 3" xfId="13209"/>
    <cellStyle name="Normal 3 3 3 2 5 3 3 2" xfId="13210"/>
    <cellStyle name="Normal 3 3 3 2 5 3 4" xfId="13211"/>
    <cellStyle name="Normal 3 3 3 2 5 4" xfId="13212"/>
    <cellStyle name="Normal 3 3 3 2 5 4 2" xfId="13213"/>
    <cellStyle name="Normal 3 3 3 2 5 4 2 2" xfId="13214"/>
    <cellStyle name="Normal 3 3 3 2 5 4 3" xfId="13215"/>
    <cellStyle name="Normal 3 3 3 2 5 5" xfId="13216"/>
    <cellStyle name="Normal 3 3 3 2 5 5 2" xfId="13217"/>
    <cellStyle name="Normal 3 3 3 2 5 6" xfId="13218"/>
    <cellStyle name="Normal 3 3 3 2 6" xfId="13219"/>
    <cellStyle name="Normal 3 3 3 2 6 2" xfId="13220"/>
    <cellStyle name="Normal 3 3 3 2 6 2 2" xfId="13221"/>
    <cellStyle name="Normal 3 3 3 2 6 2 2 2" xfId="13222"/>
    <cellStyle name="Normal 3 3 3 2 6 2 2 2 2" xfId="13223"/>
    <cellStyle name="Normal 3 3 3 2 6 2 2 3" xfId="13224"/>
    <cellStyle name="Normal 3 3 3 2 6 2 3" xfId="13225"/>
    <cellStyle name="Normal 3 3 3 2 6 2 3 2" xfId="13226"/>
    <cellStyle name="Normal 3 3 3 2 6 2 4" xfId="13227"/>
    <cellStyle name="Normal 3 3 3 2 6 3" xfId="13228"/>
    <cellStyle name="Normal 3 3 3 2 6 3 2" xfId="13229"/>
    <cellStyle name="Normal 3 3 3 2 6 3 2 2" xfId="13230"/>
    <cellStyle name="Normal 3 3 3 2 6 3 3" xfId="13231"/>
    <cellStyle name="Normal 3 3 3 2 6 4" xfId="13232"/>
    <cellStyle name="Normal 3 3 3 2 6 4 2" xfId="13233"/>
    <cellStyle name="Normal 3 3 3 2 6 5" xfId="13234"/>
    <cellStyle name="Normal 3 3 3 2 7" xfId="13235"/>
    <cellStyle name="Normal 3 3 3 2 7 2" xfId="13236"/>
    <cellStyle name="Normal 3 3 3 2 7 2 2" xfId="13237"/>
    <cellStyle name="Normal 3 3 3 2 7 2 2 2" xfId="13238"/>
    <cellStyle name="Normal 3 3 3 2 7 2 3" xfId="13239"/>
    <cellStyle name="Normal 3 3 3 2 7 3" xfId="13240"/>
    <cellStyle name="Normal 3 3 3 2 7 3 2" xfId="13241"/>
    <cellStyle name="Normal 3 3 3 2 7 4" xfId="13242"/>
    <cellStyle name="Normal 3 3 3 2 8" xfId="13243"/>
    <cellStyle name="Normal 3 3 3 2 8 2" xfId="13244"/>
    <cellStyle name="Normal 3 3 3 2 8 2 2" xfId="13245"/>
    <cellStyle name="Normal 3 3 3 2 8 3" xfId="13246"/>
    <cellStyle name="Normal 3 3 3 2 9" xfId="13247"/>
    <cellStyle name="Normal 3 3 3 2 9 2" xfId="13248"/>
    <cellStyle name="Normal 3 3 3 3" xfId="13249"/>
    <cellStyle name="Normal 3 3 3 3 2" xfId="13250"/>
    <cellStyle name="Normal 3 3 3 3 2 2" xfId="13251"/>
    <cellStyle name="Normal 3 3 3 3 2 2 2" xfId="13252"/>
    <cellStyle name="Normal 3 3 3 3 2 2 2 2" xfId="13253"/>
    <cellStyle name="Normal 3 3 3 3 2 2 2 2 2" xfId="13254"/>
    <cellStyle name="Normal 3 3 3 3 2 2 2 2 2 2" xfId="13255"/>
    <cellStyle name="Normal 3 3 3 3 2 2 2 2 2 2 2" xfId="13256"/>
    <cellStyle name="Normal 3 3 3 3 2 2 2 2 2 2 2 2" xfId="13257"/>
    <cellStyle name="Normal 3 3 3 3 2 2 2 2 2 2 3" xfId="13258"/>
    <cellStyle name="Normal 3 3 3 3 2 2 2 2 2 3" xfId="13259"/>
    <cellStyle name="Normal 3 3 3 3 2 2 2 2 2 3 2" xfId="13260"/>
    <cellStyle name="Normal 3 3 3 3 2 2 2 2 2 4" xfId="13261"/>
    <cellStyle name="Normal 3 3 3 3 2 2 2 2 3" xfId="13262"/>
    <cellStyle name="Normal 3 3 3 3 2 2 2 2 3 2" xfId="13263"/>
    <cellStyle name="Normal 3 3 3 3 2 2 2 2 3 2 2" xfId="13264"/>
    <cellStyle name="Normal 3 3 3 3 2 2 2 2 3 3" xfId="13265"/>
    <cellStyle name="Normal 3 3 3 3 2 2 2 2 4" xfId="13266"/>
    <cellStyle name="Normal 3 3 3 3 2 2 2 2 4 2" xfId="13267"/>
    <cellStyle name="Normal 3 3 3 3 2 2 2 2 5" xfId="13268"/>
    <cellStyle name="Normal 3 3 3 3 2 2 2 3" xfId="13269"/>
    <cellStyle name="Normal 3 3 3 3 2 2 2 3 2" xfId="13270"/>
    <cellStyle name="Normal 3 3 3 3 2 2 2 3 2 2" xfId="13271"/>
    <cellStyle name="Normal 3 3 3 3 2 2 2 3 2 2 2" xfId="13272"/>
    <cellStyle name="Normal 3 3 3 3 2 2 2 3 2 3" xfId="13273"/>
    <cellStyle name="Normal 3 3 3 3 2 2 2 3 3" xfId="13274"/>
    <cellStyle name="Normal 3 3 3 3 2 2 2 3 3 2" xfId="13275"/>
    <cellStyle name="Normal 3 3 3 3 2 2 2 3 4" xfId="13276"/>
    <cellStyle name="Normal 3 3 3 3 2 2 2 4" xfId="13277"/>
    <cellStyle name="Normal 3 3 3 3 2 2 2 4 2" xfId="13278"/>
    <cellStyle name="Normal 3 3 3 3 2 2 2 4 2 2" xfId="13279"/>
    <cellStyle name="Normal 3 3 3 3 2 2 2 4 3" xfId="13280"/>
    <cellStyle name="Normal 3 3 3 3 2 2 2 5" xfId="13281"/>
    <cellStyle name="Normal 3 3 3 3 2 2 2 5 2" xfId="13282"/>
    <cellStyle name="Normal 3 3 3 3 2 2 2 6" xfId="13283"/>
    <cellStyle name="Normal 3 3 3 3 2 2 3" xfId="13284"/>
    <cellStyle name="Normal 3 3 3 3 2 2 3 2" xfId="13285"/>
    <cellStyle name="Normal 3 3 3 3 2 2 3 2 2" xfId="13286"/>
    <cellStyle name="Normal 3 3 3 3 2 2 3 2 2 2" xfId="13287"/>
    <cellStyle name="Normal 3 3 3 3 2 2 3 2 2 2 2" xfId="13288"/>
    <cellStyle name="Normal 3 3 3 3 2 2 3 2 2 3" xfId="13289"/>
    <cellStyle name="Normal 3 3 3 3 2 2 3 2 3" xfId="13290"/>
    <cellStyle name="Normal 3 3 3 3 2 2 3 2 3 2" xfId="13291"/>
    <cellStyle name="Normal 3 3 3 3 2 2 3 2 4" xfId="13292"/>
    <cellStyle name="Normal 3 3 3 3 2 2 3 3" xfId="13293"/>
    <cellStyle name="Normal 3 3 3 3 2 2 3 3 2" xfId="13294"/>
    <cellStyle name="Normal 3 3 3 3 2 2 3 3 2 2" xfId="13295"/>
    <cellStyle name="Normal 3 3 3 3 2 2 3 3 3" xfId="13296"/>
    <cellStyle name="Normal 3 3 3 3 2 2 3 4" xfId="13297"/>
    <cellStyle name="Normal 3 3 3 3 2 2 3 4 2" xfId="13298"/>
    <cellStyle name="Normal 3 3 3 3 2 2 3 5" xfId="13299"/>
    <cellStyle name="Normal 3 3 3 3 2 2 4" xfId="13300"/>
    <cellStyle name="Normal 3 3 3 3 2 2 4 2" xfId="13301"/>
    <cellStyle name="Normal 3 3 3 3 2 2 4 2 2" xfId="13302"/>
    <cellStyle name="Normal 3 3 3 3 2 2 4 2 2 2" xfId="13303"/>
    <cellStyle name="Normal 3 3 3 3 2 2 4 2 3" xfId="13304"/>
    <cellStyle name="Normal 3 3 3 3 2 2 4 3" xfId="13305"/>
    <cellStyle name="Normal 3 3 3 3 2 2 4 3 2" xfId="13306"/>
    <cellStyle name="Normal 3 3 3 3 2 2 4 4" xfId="13307"/>
    <cellStyle name="Normal 3 3 3 3 2 2 5" xfId="13308"/>
    <cellStyle name="Normal 3 3 3 3 2 2 5 2" xfId="13309"/>
    <cellStyle name="Normal 3 3 3 3 2 2 5 2 2" xfId="13310"/>
    <cellStyle name="Normal 3 3 3 3 2 2 5 3" xfId="13311"/>
    <cellStyle name="Normal 3 3 3 3 2 2 6" xfId="13312"/>
    <cellStyle name="Normal 3 3 3 3 2 2 6 2" xfId="13313"/>
    <cellStyle name="Normal 3 3 3 3 2 2 7" xfId="13314"/>
    <cellStyle name="Normal 3 3 3 3 2 3" xfId="13315"/>
    <cellStyle name="Normal 3 3 3 3 2 3 2" xfId="13316"/>
    <cellStyle name="Normal 3 3 3 3 2 3 2 2" xfId="13317"/>
    <cellStyle name="Normal 3 3 3 3 2 3 2 2 2" xfId="13318"/>
    <cellStyle name="Normal 3 3 3 3 2 3 2 2 2 2" xfId="13319"/>
    <cellStyle name="Normal 3 3 3 3 2 3 2 2 2 2 2" xfId="13320"/>
    <cellStyle name="Normal 3 3 3 3 2 3 2 2 2 3" xfId="13321"/>
    <cellStyle name="Normal 3 3 3 3 2 3 2 2 3" xfId="13322"/>
    <cellStyle name="Normal 3 3 3 3 2 3 2 2 3 2" xfId="13323"/>
    <cellStyle name="Normal 3 3 3 3 2 3 2 2 4" xfId="13324"/>
    <cellStyle name="Normal 3 3 3 3 2 3 2 3" xfId="13325"/>
    <cellStyle name="Normal 3 3 3 3 2 3 2 3 2" xfId="13326"/>
    <cellStyle name="Normal 3 3 3 3 2 3 2 3 2 2" xfId="13327"/>
    <cellStyle name="Normal 3 3 3 3 2 3 2 3 3" xfId="13328"/>
    <cellStyle name="Normal 3 3 3 3 2 3 2 4" xfId="13329"/>
    <cellStyle name="Normal 3 3 3 3 2 3 2 4 2" xfId="13330"/>
    <cellStyle name="Normal 3 3 3 3 2 3 2 5" xfId="13331"/>
    <cellStyle name="Normal 3 3 3 3 2 3 3" xfId="13332"/>
    <cellStyle name="Normal 3 3 3 3 2 3 3 2" xfId="13333"/>
    <cellStyle name="Normal 3 3 3 3 2 3 3 2 2" xfId="13334"/>
    <cellStyle name="Normal 3 3 3 3 2 3 3 2 2 2" xfId="13335"/>
    <cellStyle name="Normal 3 3 3 3 2 3 3 2 3" xfId="13336"/>
    <cellStyle name="Normal 3 3 3 3 2 3 3 3" xfId="13337"/>
    <cellStyle name="Normal 3 3 3 3 2 3 3 3 2" xfId="13338"/>
    <cellStyle name="Normal 3 3 3 3 2 3 3 4" xfId="13339"/>
    <cellStyle name="Normal 3 3 3 3 2 3 4" xfId="13340"/>
    <cellStyle name="Normal 3 3 3 3 2 3 4 2" xfId="13341"/>
    <cellStyle name="Normal 3 3 3 3 2 3 4 2 2" xfId="13342"/>
    <cellStyle name="Normal 3 3 3 3 2 3 4 3" xfId="13343"/>
    <cellStyle name="Normal 3 3 3 3 2 3 5" xfId="13344"/>
    <cellStyle name="Normal 3 3 3 3 2 3 5 2" xfId="13345"/>
    <cellStyle name="Normal 3 3 3 3 2 3 6" xfId="13346"/>
    <cellStyle name="Normal 3 3 3 3 2 4" xfId="13347"/>
    <cellStyle name="Normal 3 3 3 3 2 4 2" xfId="13348"/>
    <cellStyle name="Normal 3 3 3 3 2 4 2 2" xfId="13349"/>
    <cellStyle name="Normal 3 3 3 3 2 4 2 2 2" xfId="13350"/>
    <cellStyle name="Normal 3 3 3 3 2 4 2 2 2 2" xfId="13351"/>
    <cellStyle name="Normal 3 3 3 3 2 4 2 2 3" xfId="13352"/>
    <cellStyle name="Normal 3 3 3 3 2 4 2 3" xfId="13353"/>
    <cellStyle name="Normal 3 3 3 3 2 4 2 3 2" xfId="13354"/>
    <cellStyle name="Normal 3 3 3 3 2 4 2 4" xfId="13355"/>
    <cellStyle name="Normal 3 3 3 3 2 4 3" xfId="13356"/>
    <cellStyle name="Normal 3 3 3 3 2 4 3 2" xfId="13357"/>
    <cellStyle name="Normal 3 3 3 3 2 4 3 2 2" xfId="13358"/>
    <cellStyle name="Normal 3 3 3 3 2 4 3 3" xfId="13359"/>
    <cellStyle name="Normal 3 3 3 3 2 4 4" xfId="13360"/>
    <cellStyle name="Normal 3 3 3 3 2 4 4 2" xfId="13361"/>
    <cellStyle name="Normal 3 3 3 3 2 4 5" xfId="13362"/>
    <cellStyle name="Normal 3 3 3 3 2 5" xfId="13363"/>
    <cellStyle name="Normal 3 3 3 3 2 5 2" xfId="13364"/>
    <cellStyle name="Normal 3 3 3 3 2 5 2 2" xfId="13365"/>
    <cellStyle name="Normal 3 3 3 3 2 5 2 2 2" xfId="13366"/>
    <cellStyle name="Normal 3 3 3 3 2 5 2 3" xfId="13367"/>
    <cellStyle name="Normal 3 3 3 3 2 5 3" xfId="13368"/>
    <cellStyle name="Normal 3 3 3 3 2 5 3 2" xfId="13369"/>
    <cellStyle name="Normal 3 3 3 3 2 5 4" xfId="13370"/>
    <cellStyle name="Normal 3 3 3 3 2 6" xfId="13371"/>
    <cellStyle name="Normal 3 3 3 3 2 6 2" xfId="13372"/>
    <cellStyle name="Normal 3 3 3 3 2 6 2 2" xfId="13373"/>
    <cellStyle name="Normal 3 3 3 3 2 6 3" xfId="13374"/>
    <cellStyle name="Normal 3 3 3 3 2 7" xfId="13375"/>
    <cellStyle name="Normal 3 3 3 3 2 7 2" xfId="13376"/>
    <cellStyle name="Normal 3 3 3 3 2 8" xfId="13377"/>
    <cellStyle name="Normal 3 3 3 3 3" xfId="13378"/>
    <cellStyle name="Normal 3 3 3 3 3 2" xfId="13379"/>
    <cellStyle name="Normal 3 3 3 3 3 2 2" xfId="13380"/>
    <cellStyle name="Normal 3 3 3 3 3 2 2 2" xfId="13381"/>
    <cellStyle name="Normal 3 3 3 3 3 2 2 2 2" xfId="13382"/>
    <cellStyle name="Normal 3 3 3 3 3 2 2 2 2 2" xfId="13383"/>
    <cellStyle name="Normal 3 3 3 3 3 2 2 2 2 2 2" xfId="13384"/>
    <cellStyle name="Normal 3 3 3 3 3 2 2 2 2 3" xfId="13385"/>
    <cellStyle name="Normal 3 3 3 3 3 2 2 2 3" xfId="13386"/>
    <cellStyle name="Normal 3 3 3 3 3 2 2 2 3 2" xfId="13387"/>
    <cellStyle name="Normal 3 3 3 3 3 2 2 2 4" xfId="13388"/>
    <cellStyle name="Normal 3 3 3 3 3 2 2 3" xfId="13389"/>
    <cellStyle name="Normal 3 3 3 3 3 2 2 3 2" xfId="13390"/>
    <cellStyle name="Normal 3 3 3 3 3 2 2 3 2 2" xfId="13391"/>
    <cellStyle name="Normal 3 3 3 3 3 2 2 3 3" xfId="13392"/>
    <cellStyle name="Normal 3 3 3 3 3 2 2 4" xfId="13393"/>
    <cellStyle name="Normal 3 3 3 3 3 2 2 4 2" xfId="13394"/>
    <cellStyle name="Normal 3 3 3 3 3 2 2 5" xfId="13395"/>
    <cellStyle name="Normal 3 3 3 3 3 2 3" xfId="13396"/>
    <cellStyle name="Normal 3 3 3 3 3 2 3 2" xfId="13397"/>
    <cellStyle name="Normal 3 3 3 3 3 2 3 2 2" xfId="13398"/>
    <cellStyle name="Normal 3 3 3 3 3 2 3 2 2 2" xfId="13399"/>
    <cellStyle name="Normal 3 3 3 3 3 2 3 2 3" xfId="13400"/>
    <cellStyle name="Normal 3 3 3 3 3 2 3 3" xfId="13401"/>
    <cellStyle name="Normal 3 3 3 3 3 2 3 3 2" xfId="13402"/>
    <cellStyle name="Normal 3 3 3 3 3 2 3 4" xfId="13403"/>
    <cellStyle name="Normal 3 3 3 3 3 2 4" xfId="13404"/>
    <cellStyle name="Normal 3 3 3 3 3 2 4 2" xfId="13405"/>
    <cellStyle name="Normal 3 3 3 3 3 2 4 2 2" xfId="13406"/>
    <cellStyle name="Normal 3 3 3 3 3 2 4 3" xfId="13407"/>
    <cellStyle name="Normal 3 3 3 3 3 2 5" xfId="13408"/>
    <cellStyle name="Normal 3 3 3 3 3 2 5 2" xfId="13409"/>
    <cellStyle name="Normal 3 3 3 3 3 2 6" xfId="13410"/>
    <cellStyle name="Normal 3 3 3 3 3 3" xfId="13411"/>
    <cellStyle name="Normal 3 3 3 3 3 3 2" xfId="13412"/>
    <cellStyle name="Normal 3 3 3 3 3 3 2 2" xfId="13413"/>
    <cellStyle name="Normal 3 3 3 3 3 3 2 2 2" xfId="13414"/>
    <cellStyle name="Normal 3 3 3 3 3 3 2 2 2 2" xfId="13415"/>
    <cellStyle name="Normal 3 3 3 3 3 3 2 2 3" xfId="13416"/>
    <cellStyle name="Normal 3 3 3 3 3 3 2 3" xfId="13417"/>
    <cellStyle name="Normal 3 3 3 3 3 3 2 3 2" xfId="13418"/>
    <cellStyle name="Normal 3 3 3 3 3 3 2 4" xfId="13419"/>
    <cellStyle name="Normal 3 3 3 3 3 3 3" xfId="13420"/>
    <cellStyle name="Normal 3 3 3 3 3 3 3 2" xfId="13421"/>
    <cellStyle name="Normal 3 3 3 3 3 3 3 2 2" xfId="13422"/>
    <cellStyle name="Normal 3 3 3 3 3 3 3 3" xfId="13423"/>
    <cellStyle name="Normal 3 3 3 3 3 3 4" xfId="13424"/>
    <cellStyle name="Normal 3 3 3 3 3 3 4 2" xfId="13425"/>
    <cellStyle name="Normal 3 3 3 3 3 3 5" xfId="13426"/>
    <cellStyle name="Normal 3 3 3 3 3 4" xfId="13427"/>
    <cellStyle name="Normal 3 3 3 3 3 4 2" xfId="13428"/>
    <cellStyle name="Normal 3 3 3 3 3 4 2 2" xfId="13429"/>
    <cellStyle name="Normal 3 3 3 3 3 4 2 2 2" xfId="13430"/>
    <cellStyle name="Normal 3 3 3 3 3 4 2 3" xfId="13431"/>
    <cellStyle name="Normal 3 3 3 3 3 4 3" xfId="13432"/>
    <cellStyle name="Normal 3 3 3 3 3 4 3 2" xfId="13433"/>
    <cellStyle name="Normal 3 3 3 3 3 4 4" xfId="13434"/>
    <cellStyle name="Normal 3 3 3 3 3 5" xfId="13435"/>
    <cellStyle name="Normal 3 3 3 3 3 5 2" xfId="13436"/>
    <cellStyle name="Normal 3 3 3 3 3 5 2 2" xfId="13437"/>
    <cellStyle name="Normal 3 3 3 3 3 5 3" xfId="13438"/>
    <cellStyle name="Normal 3 3 3 3 3 6" xfId="13439"/>
    <cellStyle name="Normal 3 3 3 3 3 6 2" xfId="13440"/>
    <cellStyle name="Normal 3 3 3 3 3 7" xfId="13441"/>
    <cellStyle name="Normal 3 3 3 3 4" xfId="13442"/>
    <cellStyle name="Normal 3 3 3 3 4 2" xfId="13443"/>
    <cellStyle name="Normal 3 3 3 3 4 2 2" xfId="13444"/>
    <cellStyle name="Normal 3 3 3 3 4 2 2 2" xfId="13445"/>
    <cellStyle name="Normal 3 3 3 3 4 2 2 2 2" xfId="13446"/>
    <cellStyle name="Normal 3 3 3 3 4 2 2 2 2 2" xfId="13447"/>
    <cellStyle name="Normal 3 3 3 3 4 2 2 2 3" xfId="13448"/>
    <cellStyle name="Normal 3 3 3 3 4 2 2 3" xfId="13449"/>
    <cellStyle name="Normal 3 3 3 3 4 2 2 3 2" xfId="13450"/>
    <cellStyle name="Normal 3 3 3 3 4 2 2 4" xfId="13451"/>
    <cellStyle name="Normal 3 3 3 3 4 2 3" xfId="13452"/>
    <cellStyle name="Normal 3 3 3 3 4 2 3 2" xfId="13453"/>
    <cellStyle name="Normal 3 3 3 3 4 2 3 2 2" xfId="13454"/>
    <cellStyle name="Normal 3 3 3 3 4 2 3 3" xfId="13455"/>
    <cellStyle name="Normal 3 3 3 3 4 2 4" xfId="13456"/>
    <cellStyle name="Normal 3 3 3 3 4 2 4 2" xfId="13457"/>
    <cellStyle name="Normal 3 3 3 3 4 2 5" xfId="13458"/>
    <cellStyle name="Normal 3 3 3 3 4 3" xfId="13459"/>
    <cellStyle name="Normal 3 3 3 3 4 3 2" xfId="13460"/>
    <cellStyle name="Normal 3 3 3 3 4 3 2 2" xfId="13461"/>
    <cellStyle name="Normal 3 3 3 3 4 3 2 2 2" xfId="13462"/>
    <cellStyle name="Normal 3 3 3 3 4 3 2 3" xfId="13463"/>
    <cellStyle name="Normal 3 3 3 3 4 3 3" xfId="13464"/>
    <cellStyle name="Normal 3 3 3 3 4 3 3 2" xfId="13465"/>
    <cellStyle name="Normal 3 3 3 3 4 3 4" xfId="13466"/>
    <cellStyle name="Normal 3 3 3 3 4 4" xfId="13467"/>
    <cellStyle name="Normal 3 3 3 3 4 4 2" xfId="13468"/>
    <cellStyle name="Normal 3 3 3 3 4 4 2 2" xfId="13469"/>
    <cellStyle name="Normal 3 3 3 3 4 4 3" xfId="13470"/>
    <cellStyle name="Normal 3 3 3 3 4 5" xfId="13471"/>
    <cellStyle name="Normal 3 3 3 3 4 5 2" xfId="13472"/>
    <cellStyle name="Normal 3 3 3 3 4 6" xfId="13473"/>
    <cellStyle name="Normal 3 3 3 3 5" xfId="13474"/>
    <cellStyle name="Normal 3 3 3 3 5 2" xfId="13475"/>
    <cellStyle name="Normal 3 3 3 3 5 2 2" xfId="13476"/>
    <cellStyle name="Normal 3 3 3 3 5 2 2 2" xfId="13477"/>
    <cellStyle name="Normal 3 3 3 3 5 2 2 2 2" xfId="13478"/>
    <cellStyle name="Normal 3 3 3 3 5 2 2 3" xfId="13479"/>
    <cellStyle name="Normal 3 3 3 3 5 2 3" xfId="13480"/>
    <cellStyle name="Normal 3 3 3 3 5 2 3 2" xfId="13481"/>
    <cellStyle name="Normal 3 3 3 3 5 2 4" xfId="13482"/>
    <cellStyle name="Normal 3 3 3 3 5 3" xfId="13483"/>
    <cellStyle name="Normal 3 3 3 3 5 3 2" xfId="13484"/>
    <cellStyle name="Normal 3 3 3 3 5 3 2 2" xfId="13485"/>
    <cellStyle name="Normal 3 3 3 3 5 3 3" xfId="13486"/>
    <cellStyle name="Normal 3 3 3 3 5 4" xfId="13487"/>
    <cellStyle name="Normal 3 3 3 3 5 4 2" xfId="13488"/>
    <cellStyle name="Normal 3 3 3 3 5 5" xfId="13489"/>
    <cellStyle name="Normal 3 3 3 3 6" xfId="13490"/>
    <cellStyle name="Normal 3 3 3 3 6 2" xfId="13491"/>
    <cellStyle name="Normal 3 3 3 3 6 2 2" xfId="13492"/>
    <cellStyle name="Normal 3 3 3 3 6 2 2 2" xfId="13493"/>
    <cellStyle name="Normal 3 3 3 3 6 2 3" xfId="13494"/>
    <cellStyle name="Normal 3 3 3 3 6 3" xfId="13495"/>
    <cellStyle name="Normal 3 3 3 3 6 3 2" xfId="13496"/>
    <cellStyle name="Normal 3 3 3 3 6 4" xfId="13497"/>
    <cellStyle name="Normal 3 3 3 3 7" xfId="13498"/>
    <cellStyle name="Normal 3 3 3 3 7 2" xfId="13499"/>
    <cellStyle name="Normal 3 3 3 3 7 2 2" xfId="13500"/>
    <cellStyle name="Normal 3 3 3 3 7 3" xfId="13501"/>
    <cellStyle name="Normal 3 3 3 3 8" xfId="13502"/>
    <cellStyle name="Normal 3 3 3 3 8 2" xfId="13503"/>
    <cellStyle name="Normal 3 3 3 3 9" xfId="13504"/>
    <cellStyle name="Normal 3 3 3 4" xfId="13505"/>
    <cellStyle name="Normal 3 3 3 4 2" xfId="13506"/>
    <cellStyle name="Normal 3 3 3 4 2 2" xfId="13507"/>
    <cellStyle name="Normal 3 3 3 4 2 2 2" xfId="13508"/>
    <cellStyle name="Normal 3 3 3 4 2 2 2 2" xfId="13509"/>
    <cellStyle name="Normal 3 3 3 4 2 2 2 2 2" xfId="13510"/>
    <cellStyle name="Normal 3 3 3 4 2 2 2 2 2 2" xfId="13511"/>
    <cellStyle name="Normal 3 3 3 4 2 2 2 2 2 2 2" xfId="13512"/>
    <cellStyle name="Normal 3 3 3 4 2 2 2 2 2 3" xfId="13513"/>
    <cellStyle name="Normal 3 3 3 4 2 2 2 2 3" xfId="13514"/>
    <cellStyle name="Normal 3 3 3 4 2 2 2 2 3 2" xfId="13515"/>
    <cellStyle name="Normal 3 3 3 4 2 2 2 2 4" xfId="13516"/>
    <cellStyle name="Normal 3 3 3 4 2 2 2 3" xfId="13517"/>
    <cellStyle name="Normal 3 3 3 4 2 2 2 3 2" xfId="13518"/>
    <cellStyle name="Normal 3 3 3 4 2 2 2 3 2 2" xfId="13519"/>
    <cellStyle name="Normal 3 3 3 4 2 2 2 3 3" xfId="13520"/>
    <cellStyle name="Normal 3 3 3 4 2 2 2 4" xfId="13521"/>
    <cellStyle name="Normal 3 3 3 4 2 2 2 4 2" xfId="13522"/>
    <cellStyle name="Normal 3 3 3 4 2 2 2 5" xfId="13523"/>
    <cellStyle name="Normal 3 3 3 4 2 2 3" xfId="13524"/>
    <cellStyle name="Normal 3 3 3 4 2 2 3 2" xfId="13525"/>
    <cellStyle name="Normal 3 3 3 4 2 2 3 2 2" xfId="13526"/>
    <cellStyle name="Normal 3 3 3 4 2 2 3 2 2 2" xfId="13527"/>
    <cellStyle name="Normal 3 3 3 4 2 2 3 2 3" xfId="13528"/>
    <cellStyle name="Normal 3 3 3 4 2 2 3 3" xfId="13529"/>
    <cellStyle name="Normal 3 3 3 4 2 2 3 3 2" xfId="13530"/>
    <cellStyle name="Normal 3 3 3 4 2 2 3 4" xfId="13531"/>
    <cellStyle name="Normal 3 3 3 4 2 2 4" xfId="13532"/>
    <cellStyle name="Normal 3 3 3 4 2 2 4 2" xfId="13533"/>
    <cellStyle name="Normal 3 3 3 4 2 2 4 2 2" xfId="13534"/>
    <cellStyle name="Normal 3 3 3 4 2 2 4 3" xfId="13535"/>
    <cellStyle name="Normal 3 3 3 4 2 2 5" xfId="13536"/>
    <cellStyle name="Normal 3 3 3 4 2 2 5 2" xfId="13537"/>
    <cellStyle name="Normal 3 3 3 4 2 2 6" xfId="13538"/>
    <cellStyle name="Normal 3 3 3 4 2 3" xfId="13539"/>
    <cellStyle name="Normal 3 3 3 4 2 3 2" xfId="13540"/>
    <cellStyle name="Normal 3 3 3 4 2 3 2 2" xfId="13541"/>
    <cellStyle name="Normal 3 3 3 4 2 3 2 2 2" xfId="13542"/>
    <cellStyle name="Normal 3 3 3 4 2 3 2 2 2 2" xfId="13543"/>
    <cellStyle name="Normal 3 3 3 4 2 3 2 2 3" xfId="13544"/>
    <cellStyle name="Normal 3 3 3 4 2 3 2 3" xfId="13545"/>
    <cellStyle name="Normal 3 3 3 4 2 3 2 3 2" xfId="13546"/>
    <cellStyle name="Normal 3 3 3 4 2 3 2 4" xfId="13547"/>
    <cellStyle name="Normal 3 3 3 4 2 3 3" xfId="13548"/>
    <cellStyle name="Normal 3 3 3 4 2 3 3 2" xfId="13549"/>
    <cellStyle name="Normal 3 3 3 4 2 3 3 2 2" xfId="13550"/>
    <cellStyle name="Normal 3 3 3 4 2 3 3 3" xfId="13551"/>
    <cellStyle name="Normal 3 3 3 4 2 3 4" xfId="13552"/>
    <cellStyle name="Normal 3 3 3 4 2 3 4 2" xfId="13553"/>
    <cellStyle name="Normal 3 3 3 4 2 3 5" xfId="13554"/>
    <cellStyle name="Normal 3 3 3 4 2 4" xfId="13555"/>
    <cellStyle name="Normal 3 3 3 4 2 4 2" xfId="13556"/>
    <cellStyle name="Normal 3 3 3 4 2 4 2 2" xfId="13557"/>
    <cellStyle name="Normal 3 3 3 4 2 4 2 2 2" xfId="13558"/>
    <cellStyle name="Normal 3 3 3 4 2 4 2 3" xfId="13559"/>
    <cellStyle name="Normal 3 3 3 4 2 4 3" xfId="13560"/>
    <cellStyle name="Normal 3 3 3 4 2 4 3 2" xfId="13561"/>
    <cellStyle name="Normal 3 3 3 4 2 4 4" xfId="13562"/>
    <cellStyle name="Normal 3 3 3 4 2 5" xfId="13563"/>
    <cellStyle name="Normal 3 3 3 4 2 5 2" xfId="13564"/>
    <cellStyle name="Normal 3 3 3 4 2 5 2 2" xfId="13565"/>
    <cellStyle name="Normal 3 3 3 4 2 5 3" xfId="13566"/>
    <cellStyle name="Normal 3 3 3 4 2 6" xfId="13567"/>
    <cellStyle name="Normal 3 3 3 4 2 6 2" xfId="13568"/>
    <cellStyle name="Normal 3 3 3 4 2 7" xfId="13569"/>
    <cellStyle name="Normal 3 3 3 4 3" xfId="13570"/>
    <cellStyle name="Normal 3 3 3 4 3 2" xfId="13571"/>
    <cellStyle name="Normal 3 3 3 4 3 2 2" xfId="13572"/>
    <cellStyle name="Normal 3 3 3 4 3 2 2 2" xfId="13573"/>
    <cellStyle name="Normal 3 3 3 4 3 2 2 2 2" xfId="13574"/>
    <cellStyle name="Normal 3 3 3 4 3 2 2 2 2 2" xfId="13575"/>
    <cellStyle name="Normal 3 3 3 4 3 2 2 2 3" xfId="13576"/>
    <cellStyle name="Normal 3 3 3 4 3 2 2 3" xfId="13577"/>
    <cellStyle name="Normal 3 3 3 4 3 2 2 3 2" xfId="13578"/>
    <cellStyle name="Normal 3 3 3 4 3 2 2 4" xfId="13579"/>
    <cellStyle name="Normal 3 3 3 4 3 2 3" xfId="13580"/>
    <cellStyle name="Normal 3 3 3 4 3 2 3 2" xfId="13581"/>
    <cellStyle name="Normal 3 3 3 4 3 2 3 2 2" xfId="13582"/>
    <cellStyle name="Normal 3 3 3 4 3 2 3 3" xfId="13583"/>
    <cellStyle name="Normal 3 3 3 4 3 2 4" xfId="13584"/>
    <cellStyle name="Normal 3 3 3 4 3 2 4 2" xfId="13585"/>
    <cellStyle name="Normal 3 3 3 4 3 2 5" xfId="13586"/>
    <cellStyle name="Normal 3 3 3 4 3 3" xfId="13587"/>
    <cellStyle name="Normal 3 3 3 4 3 3 2" xfId="13588"/>
    <cellStyle name="Normal 3 3 3 4 3 3 2 2" xfId="13589"/>
    <cellStyle name="Normal 3 3 3 4 3 3 2 2 2" xfId="13590"/>
    <cellStyle name="Normal 3 3 3 4 3 3 2 3" xfId="13591"/>
    <cellStyle name="Normal 3 3 3 4 3 3 3" xfId="13592"/>
    <cellStyle name="Normal 3 3 3 4 3 3 3 2" xfId="13593"/>
    <cellStyle name="Normal 3 3 3 4 3 3 4" xfId="13594"/>
    <cellStyle name="Normal 3 3 3 4 3 4" xfId="13595"/>
    <cellStyle name="Normal 3 3 3 4 3 4 2" xfId="13596"/>
    <cellStyle name="Normal 3 3 3 4 3 4 2 2" xfId="13597"/>
    <cellStyle name="Normal 3 3 3 4 3 4 3" xfId="13598"/>
    <cellStyle name="Normal 3 3 3 4 3 5" xfId="13599"/>
    <cellStyle name="Normal 3 3 3 4 3 5 2" xfId="13600"/>
    <cellStyle name="Normal 3 3 3 4 3 6" xfId="13601"/>
    <cellStyle name="Normal 3 3 3 4 4" xfId="13602"/>
    <cellStyle name="Normal 3 3 3 4 4 2" xfId="13603"/>
    <cellStyle name="Normal 3 3 3 4 4 2 2" xfId="13604"/>
    <cellStyle name="Normal 3 3 3 4 4 2 2 2" xfId="13605"/>
    <cellStyle name="Normal 3 3 3 4 4 2 2 2 2" xfId="13606"/>
    <cellStyle name="Normal 3 3 3 4 4 2 2 3" xfId="13607"/>
    <cellStyle name="Normal 3 3 3 4 4 2 3" xfId="13608"/>
    <cellStyle name="Normal 3 3 3 4 4 2 3 2" xfId="13609"/>
    <cellStyle name="Normal 3 3 3 4 4 2 4" xfId="13610"/>
    <cellStyle name="Normal 3 3 3 4 4 3" xfId="13611"/>
    <cellStyle name="Normal 3 3 3 4 4 3 2" xfId="13612"/>
    <cellStyle name="Normal 3 3 3 4 4 3 2 2" xfId="13613"/>
    <cellStyle name="Normal 3 3 3 4 4 3 3" xfId="13614"/>
    <cellStyle name="Normal 3 3 3 4 4 4" xfId="13615"/>
    <cellStyle name="Normal 3 3 3 4 4 4 2" xfId="13616"/>
    <cellStyle name="Normal 3 3 3 4 4 5" xfId="13617"/>
    <cellStyle name="Normal 3 3 3 4 5" xfId="13618"/>
    <cellStyle name="Normal 3 3 3 4 5 2" xfId="13619"/>
    <cellStyle name="Normal 3 3 3 4 5 2 2" xfId="13620"/>
    <cellStyle name="Normal 3 3 3 4 5 2 2 2" xfId="13621"/>
    <cellStyle name="Normal 3 3 3 4 5 2 3" xfId="13622"/>
    <cellStyle name="Normal 3 3 3 4 5 3" xfId="13623"/>
    <cellStyle name="Normal 3 3 3 4 5 3 2" xfId="13624"/>
    <cellStyle name="Normal 3 3 3 4 5 4" xfId="13625"/>
    <cellStyle name="Normal 3 3 3 4 6" xfId="13626"/>
    <cellStyle name="Normal 3 3 3 4 6 2" xfId="13627"/>
    <cellStyle name="Normal 3 3 3 4 6 2 2" xfId="13628"/>
    <cellStyle name="Normal 3 3 3 4 6 3" xfId="13629"/>
    <cellStyle name="Normal 3 3 3 4 7" xfId="13630"/>
    <cellStyle name="Normal 3 3 3 4 7 2" xfId="13631"/>
    <cellStyle name="Normal 3 3 3 4 8" xfId="13632"/>
    <cellStyle name="Normal 3 3 3 5" xfId="13633"/>
    <cellStyle name="Normal 3 3 3 5 2" xfId="13634"/>
    <cellStyle name="Normal 3 3 3 5 2 2" xfId="13635"/>
    <cellStyle name="Normal 3 3 3 5 2 2 2" xfId="13636"/>
    <cellStyle name="Normal 3 3 3 5 2 2 2 2" xfId="13637"/>
    <cellStyle name="Normal 3 3 3 5 2 2 2 2 2" xfId="13638"/>
    <cellStyle name="Normal 3 3 3 5 2 2 2 2 2 2" xfId="13639"/>
    <cellStyle name="Normal 3 3 3 5 2 2 2 2 3" xfId="13640"/>
    <cellStyle name="Normal 3 3 3 5 2 2 2 3" xfId="13641"/>
    <cellStyle name="Normal 3 3 3 5 2 2 2 3 2" xfId="13642"/>
    <cellStyle name="Normal 3 3 3 5 2 2 2 4" xfId="13643"/>
    <cellStyle name="Normal 3 3 3 5 2 2 3" xfId="13644"/>
    <cellStyle name="Normal 3 3 3 5 2 2 3 2" xfId="13645"/>
    <cellStyle name="Normal 3 3 3 5 2 2 3 2 2" xfId="13646"/>
    <cellStyle name="Normal 3 3 3 5 2 2 3 3" xfId="13647"/>
    <cellStyle name="Normal 3 3 3 5 2 2 4" xfId="13648"/>
    <cellStyle name="Normal 3 3 3 5 2 2 4 2" xfId="13649"/>
    <cellStyle name="Normal 3 3 3 5 2 2 5" xfId="13650"/>
    <cellStyle name="Normal 3 3 3 5 2 3" xfId="13651"/>
    <cellStyle name="Normal 3 3 3 5 2 3 2" xfId="13652"/>
    <cellStyle name="Normal 3 3 3 5 2 3 2 2" xfId="13653"/>
    <cellStyle name="Normal 3 3 3 5 2 3 2 2 2" xfId="13654"/>
    <cellStyle name="Normal 3 3 3 5 2 3 2 3" xfId="13655"/>
    <cellStyle name="Normal 3 3 3 5 2 3 3" xfId="13656"/>
    <cellStyle name="Normal 3 3 3 5 2 3 3 2" xfId="13657"/>
    <cellStyle name="Normal 3 3 3 5 2 3 4" xfId="13658"/>
    <cellStyle name="Normal 3 3 3 5 2 4" xfId="13659"/>
    <cellStyle name="Normal 3 3 3 5 2 4 2" xfId="13660"/>
    <cellStyle name="Normal 3 3 3 5 2 4 2 2" xfId="13661"/>
    <cellStyle name="Normal 3 3 3 5 2 4 3" xfId="13662"/>
    <cellStyle name="Normal 3 3 3 5 2 5" xfId="13663"/>
    <cellStyle name="Normal 3 3 3 5 2 5 2" xfId="13664"/>
    <cellStyle name="Normal 3 3 3 5 2 6" xfId="13665"/>
    <cellStyle name="Normal 3 3 3 5 3" xfId="13666"/>
    <cellStyle name="Normal 3 3 3 5 3 2" xfId="13667"/>
    <cellStyle name="Normal 3 3 3 5 3 2 2" xfId="13668"/>
    <cellStyle name="Normal 3 3 3 5 3 2 2 2" xfId="13669"/>
    <cellStyle name="Normal 3 3 3 5 3 2 2 2 2" xfId="13670"/>
    <cellStyle name="Normal 3 3 3 5 3 2 2 3" xfId="13671"/>
    <cellStyle name="Normal 3 3 3 5 3 2 3" xfId="13672"/>
    <cellStyle name="Normal 3 3 3 5 3 2 3 2" xfId="13673"/>
    <cellStyle name="Normal 3 3 3 5 3 2 4" xfId="13674"/>
    <cellStyle name="Normal 3 3 3 5 3 3" xfId="13675"/>
    <cellStyle name="Normal 3 3 3 5 3 3 2" xfId="13676"/>
    <cellStyle name="Normal 3 3 3 5 3 3 2 2" xfId="13677"/>
    <cellStyle name="Normal 3 3 3 5 3 3 3" xfId="13678"/>
    <cellStyle name="Normal 3 3 3 5 3 4" xfId="13679"/>
    <cellStyle name="Normal 3 3 3 5 3 4 2" xfId="13680"/>
    <cellStyle name="Normal 3 3 3 5 3 5" xfId="13681"/>
    <cellStyle name="Normal 3 3 3 5 4" xfId="13682"/>
    <cellStyle name="Normal 3 3 3 5 4 2" xfId="13683"/>
    <cellStyle name="Normal 3 3 3 5 4 2 2" xfId="13684"/>
    <cellStyle name="Normal 3 3 3 5 4 2 2 2" xfId="13685"/>
    <cellStyle name="Normal 3 3 3 5 4 2 3" xfId="13686"/>
    <cellStyle name="Normal 3 3 3 5 4 3" xfId="13687"/>
    <cellStyle name="Normal 3 3 3 5 4 3 2" xfId="13688"/>
    <cellStyle name="Normal 3 3 3 5 4 4" xfId="13689"/>
    <cellStyle name="Normal 3 3 3 5 5" xfId="13690"/>
    <cellStyle name="Normal 3 3 3 5 5 2" xfId="13691"/>
    <cellStyle name="Normal 3 3 3 5 5 2 2" xfId="13692"/>
    <cellStyle name="Normal 3 3 3 5 5 3" xfId="13693"/>
    <cellStyle name="Normal 3 3 3 5 6" xfId="13694"/>
    <cellStyle name="Normal 3 3 3 5 6 2" xfId="13695"/>
    <cellStyle name="Normal 3 3 3 5 7" xfId="13696"/>
    <cellStyle name="Normal 3 3 3 6" xfId="13697"/>
    <cellStyle name="Normal 3 3 3 6 2" xfId="13698"/>
    <cellStyle name="Normal 3 3 3 6 2 2" xfId="13699"/>
    <cellStyle name="Normal 3 3 3 6 2 2 2" xfId="13700"/>
    <cellStyle name="Normal 3 3 3 6 2 2 2 2" xfId="13701"/>
    <cellStyle name="Normal 3 3 3 6 2 2 2 2 2" xfId="13702"/>
    <cellStyle name="Normal 3 3 3 6 2 2 2 3" xfId="13703"/>
    <cellStyle name="Normal 3 3 3 6 2 2 3" xfId="13704"/>
    <cellStyle name="Normal 3 3 3 6 2 2 3 2" xfId="13705"/>
    <cellStyle name="Normal 3 3 3 6 2 2 4" xfId="13706"/>
    <cellStyle name="Normal 3 3 3 6 2 3" xfId="13707"/>
    <cellStyle name="Normal 3 3 3 6 2 3 2" xfId="13708"/>
    <cellStyle name="Normal 3 3 3 6 2 3 2 2" xfId="13709"/>
    <cellStyle name="Normal 3 3 3 6 2 3 3" xfId="13710"/>
    <cellStyle name="Normal 3 3 3 6 2 4" xfId="13711"/>
    <cellStyle name="Normal 3 3 3 6 2 4 2" xfId="13712"/>
    <cellStyle name="Normal 3 3 3 6 2 5" xfId="13713"/>
    <cellStyle name="Normal 3 3 3 6 3" xfId="13714"/>
    <cellStyle name="Normal 3 3 3 6 3 2" xfId="13715"/>
    <cellStyle name="Normal 3 3 3 6 3 2 2" xfId="13716"/>
    <cellStyle name="Normal 3 3 3 6 3 2 2 2" xfId="13717"/>
    <cellStyle name="Normal 3 3 3 6 3 2 3" xfId="13718"/>
    <cellStyle name="Normal 3 3 3 6 3 3" xfId="13719"/>
    <cellStyle name="Normal 3 3 3 6 3 3 2" xfId="13720"/>
    <cellStyle name="Normal 3 3 3 6 3 4" xfId="13721"/>
    <cellStyle name="Normal 3 3 3 6 4" xfId="13722"/>
    <cellStyle name="Normal 3 3 3 6 4 2" xfId="13723"/>
    <cellStyle name="Normal 3 3 3 6 4 2 2" xfId="13724"/>
    <cellStyle name="Normal 3 3 3 6 4 3" xfId="13725"/>
    <cellStyle name="Normal 3 3 3 6 5" xfId="13726"/>
    <cellStyle name="Normal 3 3 3 6 5 2" xfId="13727"/>
    <cellStyle name="Normal 3 3 3 6 6" xfId="13728"/>
    <cellStyle name="Normal 3 3 3 7" xfId="13729"/>
    <cellStyle name="Normal 3 3 3 7 2" xfId="13730"/>
    <cellStyle name="Normal 3 3 3 7 2 2" xfId="13731"/>
    <cellStyle name="Normal 3 3 3 7 2 2 2" xfId="13732"/>
    <cellStyle name="Normal 3 3 3 7 2 2 2 2" xfId="13733"/>
    <cellStyle name="Normal 3 3 3 7 2 2 3" xfId="13734"/>
    <cellStyle name="Normal 3 3 3 7 2 3" xfId="13735"/>
    <cellStyle name="Normal 3 3 3 7 2 3 2" xfId="13736"/>
    <cellStyle name="Normal 3 3 3 7 2 4" xfId="13737"/>
    <cellStyle name="Normal 3 3 3 7 3" xfId="13738"/>
    <cellStyle name="Normal 3 3 3 7 3 2" xfId="13739"/>
    <cellStyle name="Normal 3 3 3 7 3 2 2" xfId="13740"/>
    <cellStyle name="Normal 3 3 3 7 3 3" xfId="13741"/>
    <cellStyle name="Normal 3 3 3 7 4" xfId="13742"/>
    <cellStyle name="Normal 3 3 3 7 4 2" xfId="13743"/>
    <cellStyle name="Normal 3 3 3 7 5" xfId="13744"/>
    <cellStyle name="Normal 3 3 3 8" xfId="13745"/>
    <cellStyle name="Normal 3 3 3 8 2" xfId="13746"/>
    <cellStyle name="Normal 3 3 3 8 2 2" xfId="13747"/>
    <cellStyle name="Normal 3 3 3 8 2 2 2" xfId="13748"/>
    <cellStyle name="Normal 3 3 3 8 2 3" xfId="13749"/>
    <cellStyle name="Normal 3 3 3 8 3" xfId="13750"/>
    <cellStyle name="Normal 3 3 3 8 3 2" xfId="13751"/>
    <cellStyle name="Normal 3 3 3 8 4" xfId="13752"/>
    <cellStyle name="Normal 3 3 3 9" xfId="13753"/>
    <cellStyle name="Normal 3 3 3 9 2" xfId="13754"/>
    <cellStyle name="Normal 3 3 3 9 2 2" xfId="13755"/>
    <cellStyle name="Normal 3 3 3 9 3" xfId="13756"/>
    <cellStyle name="Normal 3 3 4" xfId="13757"/>
    <cellStyle name="Normal 3 3 4 10" xfId="13758"/>
    <cellStyle name="Normal 3 3 4 2" xfId="13759"/>
    <cellStyle name="Normal 3 3 4 2 2" xfId="13760"/>
    <cellStyle name="Normal 3 3 4 2 2 2" xfId="13761"/>
    <cellStyle name="Normal 3 3 4 2 2 2 2" xfId="13762"/>
    <cellStyle name="Normal 3 3 4 2 2 2 2 2" xfId="13763"/>
    <cellStyle name="Normal 3 3 4 2 2 2 2 2 2" xfId="13764"/>
    <cellStyle name="Normal 3 3 4 2 2 2 2 2 2 2" xfId="13765"/>
    <cellStyle name="Normal 3 3 4 2 2 2 2 2 2 2 2" xfId="13766"/>
    <cellStyle name="Normal 3 3 4 2 2 2 2 2 2 2 2 2" xfId="13767"/>
    <cellStyle name="Normal 3 3 4 2 2 2 2 2 2 2 3" xfId="13768"/>
    <cellStyle name="Normal 3 3 4 2 2 2 2 2 2 3" xfId="13769"/>
    <cellStyle name="Normal 3 3 4 2 2 2 2 2 2 3 2" xfId="13770"/>
    <cellStyle name="Normal 3 3 4 2 2 2 2 2 2 4" xfId="13771"/>
    <cellStyle name="Normal 3 3 4 2 2 2 2 2 3" xfId="13772"/>
    <cellStyle name="Normal 3 3 4 2 2 2 2 2 3 2" xfId="13773"/>
    <cellStyle name="Normal 3 3 4 2 2 2 2 2 3 2 2" xfId="13774"/>
    <cellStyle name="Normal 3 3 4 2 2 2 2 2 3 3" xfId="13775"/>
    <cellStyle name="Normal 3 3 4 2 2 2 2 2 4" xfId="13776"/>
    <cellStyle name="Normal 3 3 4 2 2 2 2 2 4 2" xfId="13777"/>
    <cellStyle name="Normal 3 3 4 2 2 2 2 2 5" xfId="13778"/>
    <cellStyle name="Normal 3 3 4 2 2 2 2 3" xfId="13779"/>
    <cellStyle name="Normal 3 3 4 2 2 2 2 3 2" xfId="13780"/>
    <cellStyle name="Normal 3 3 4 2 2 2 2 3 2 2" xfId="13781"/>
    <cellStyle name="Normal 3 3 4 2 2 2 2 3 2 2 2" xfId="13782"/>
    <cellStyle name="Normal 3 3 4 2 2 2 2 3 2 3" xfId="13783"/>
    <cellStyle name="Normal 3 3 4 2 2 2 2 3 3" xfId="13784"/>
    <cellStyle name="Normal 3 3 4 2 2 2 2 3 3 2" xfId="13785"/>
    <cellStyle name="Normal 3 3 4 2 2 2 2 3 4" xfId="13786"/>
    <cellStyle name="Normal 3 3 4 2 2 2 2 4" xfId="13787"/>
    <cellStyle name="Normal 3 3 4 2 2 2 2 4 2" xfId="13788"/>
    <cellStyle name="Normal 3 3 4 2 2 2 2 4 2 2" xfId="13789"/>
    <cellStyle name="Normal 3 3 4 2 2 2 2 4 3" xfId="13790"/>
    <cellStyle name="Normal 3 3 4 2 2 2 2 5" xfId="13791"/>
    <cellStyle name="Normal 3 3 4 2 2 2 2 5 2" xfId="13792"/>
    <cellStyle name="Normal 3 3 4 2 2 2 2 6" xfId="13793"/>
    <cellStyle name="Normal 3 3 4 2 2 2 3" xfId="13794"/>
    <cellStyle name="Normal 3 3 4 2 2 2 3 2" xfId="13795"/>
    <cellStyle name="Normal 3 3 4 2 2 2 3 2 2" xfId="13796"/>
    <cellStyle name="Normal 3 3 4 2 2 2 3 2 2 2" xfId="13797"/>
    <cellStyle name="Normal 3 3 4 2 2 2 3 2 2 2 2" xfId="13798"/>
    <cellStyle name="Normal 3 3 4 2 2 2 3 2 2 3" xfId="13799"/>
    <cellStyle name="Normal 3 3 4 2 2 2 3 2 3" xfId="13800"/>
    <cellStyle name="Normal 3 3 4 2 2 2 3 2 3 2" xfId="13801"/>
    <cellStyle name="Normal 3 3 4 2 2 2 3 2 4" xfId="13802"/>
    <cellStyle name="Normal 3 3 4 2 2 2 3 3" xfId="13803"/>
    <cellStyle name="Normal 3 3 4 2 2 2 3 3 2" xfId="13804"/>
    <cellStyle name="Normal 3 3 4 2 2 2 3 3 2 2" xfId="13805"/>
    <cellStyle name="Normal 3 3 4 2 2 2 3 3 3" xfId="13806"/>
    <cellStyle name="Normal 3 3 4 2 2 2 3 4" xfId="13807"/>
    <cellStyle name="Normal 3 3 4 2 2 2 3 4 2" xfId="13808"/>
    <cellStyle name="Normal 3 3 4 2 2 2 3 5" xfId="13809"/>
    <cellStyle name="Normal 3 3 4 2 2 2 4" xfId="13810"/>
    <cellStyle name="Normal 3 3 4 2 2 2 4 2" xfId="13811"/>
    <cellStyle name="Normal 3 3 4 2 2 2 4 2 2" xfId="13812"/>
    <cellStyle name="Normal 3 3 4 2 2 2 4 2 2 2" xfId="13813"/>
    <cellStyle name="Normal 3 3 4 2 2 2 4 2 3" xfId="13814"/>
    <cellStyle name="Normal 3 3 4 2 2 2 4 3" xfId="13815"/>
    <cellStyle name="Normal 3 3 4 2 2 2 4 3 2" xfId="13816"/>
    <cellStyle name="Normal 3 3 4 2 2 2 4 4" xfId="13817"/>
    <cellStyle name="Normal 3 3 4 2 2 2 5" xfId="13818"/>
    <cellStyle name="Normal 3 3 4 2 2 2 5 2" xfId="13819"/>
    <cellStyle name="Normal 3 3 4 2 2 2 5 2 2" xfId="13820"/>
    <cellStyle name="Normal 3 3 4 2 2 2 5 3" xfId="13821"/>
    <cellStyle name="Normal 3 3 4 2 2 2 6" xfId="13822"/>
    <cellStyle name="Normal 3 3 4 2 2 2 6 2" xfId="13823"/>
    <cellStyle name="Normal 3 3 4 2 2 2 7" xfId="13824"/>
    <cellStyle name="Normal 3 3 4 2 2 3" xfId="13825"/>
    <cellStyle name="Normal 3 3 4 2 2 3 2" xfId="13826"/>
    <cellStyle name="Normal 3 3 4 2 2 3 2 2" xfId="13827"/>
    <cellStyle name="Normal 3 3 4 2 2 3 2 2 2" xfId="13828"/>
    <cellStyle name="Normal 3 3 4 2 2 3 2 2 2 2" xfId="13829"/>
    <cellStyle name="Normal 3 3 4 2 2 3 2 2 2 2 2" xfId="13830"/>
    <cellStyle name="Normal 3 3 4 2 2 3 2 2 2 3" xfId="13831"/>
    <cellStyle name="Normal 3 3 4 2 2 3 2 2 3" xfId="13832"/>
    <cellStyle name="Normal 3 3 4 2 2 3 2 2 3 2" xfId="13833"/>
    <cellStyle name="Normal 3 3 4 2 2 3 2 2 4" xfId="13834"/>
    <cellStyle name="Normal 3 3 4 2 2 3 2 3" xfId="13835"/>
    <cellStyle name="Normal 3 3 4 2 2 3 2 3 2" xfId="13836"/>
    <cellStyle name="Normal 3 3 4 2 2 3 2 3 2 2" xfId="13837"/>
    <cellStyle name="Normal 3 3 4 2 2 3 2 3 3" xfId="13838"/>
    <cellStyle name="Normal 3 3 4 2 2 3 2 4" xfId="13839"/>
    <cellStyle name="Normal 3 3 4 2 2 3 2 4 2" xfId="13840"/>
    <cellStyle name="Normal 3 3 4 2 2 3 2 5" xfId="13841"/>
    <cellStyle name="Normal 3 3 4 2 2 3 3" xfId="13842"/>
    <cellStyle name="Normal 3 3 4 2 2 3 3 2" xfId="13843"/>
    <cellStyle name="Normal 3 3 4 2 2 3 3 2 2" xfId="13844"/>
    <cellStyle name="Normal 3 3 4 2 2 3 3 2 2 2" xfId="13845"/>
    <cellStyle name="Normal 3 3 4 2 2 3 3 2 3" xfId="13846"/>
    <cellStyle name="Normal 3 3 4 2 2 3 3 3" xfId="13847"/>
    <cellStyle name="Normal 3 3 4 2 2 3 3 3 2" xfId="13848"/>
    <cellStyle name="Normal 3 3 4 2 2 3 3 4" xfId="13849"/>
    <cellStyle name="Normal 3 3 4 2 2 3 4" xfId="13850"/>
    <cellStyle name="Normal 3 3 4 2 2 3 4 2" xfId="13851"/>
    <cellStyle name="Normal 3 3 4 2 2 3 4 2 2" xfId="13852"/>
    <cellStyle name="Normal 3 3 4 2 2 3 4 3" xfId="13853"/>
    <cellStyle name="Normal 3 3 4 2 2 3 5" xfId="13854"/>
    <cellStyle name="Normal 3 3 4 2 2 3 5 2" xfId="13855"/>
    <cellStyle name="Normal 3 3 4 2 2 3 6" xfId="13856"/>
    <cellStyle name="Normal 3 3 4 2 2 4" xfId="13857"/>
    <cellStyle name="Normal 3 3 4 2 2 4 2" xfId="13858"/>
    <cellStyle name="Normal 3 3 4 2 2 4 2 2" xfId="13859"/>
    <cellStyle name="Normal 3 3 4 2 2 4 2 2 2" xfId="13860"/>
    <cellStyle name="Normal 3 3 4 2 2 4 2 2 2 2" xfId="13861"/>
    <cellStyle name="Normal 3 3 4 2 2 4 2 2 3" xfId="13862"/>
    <cellStyle name="Normal 3 3 4 2 2 4 2 3" xfId="13863"/>
    <cellStyle name="Normal 3 3 4 2 2 4 2 3 2" xfId="13864"/>
    <cellStyle name="Normal 3 3 4 2 2 4 2 4" xfId="13865"/>
    <cellStyle name="Normal 3 3 4 2 2 4 3" xfId="13866"/>
    <cellStyle name="Normal 3 3 4 2 2 4 3 2" xfId="13867"/>
    <cellStyle name="Normal 3 3 4 2 2 4 3 2 2" xfId="13868"/>
    <cellStyle name="Normal 3 3 4 2 2 4 3 3" xfId="13869"/>
    <cellStyle name="Normal 3 3 4 2 2 4 4" xfId="13870"/>
    <cellStyle name="Normal 3 3 4 2 2 4 4 2" xfId="13871"/>
    <cellStyle name="Normal 3 3 4 2 2 4 5" xfId="13872"/>
    <cellStyle name="Normal 3 3 4 2 2 5" xfId="13873"/>
    <cellStyle name="Normal 3 3 4 2 2 5 2" xfId="13874"/>
    <cellStyle name="Normal 3 3 4 2 2 5 2 2" xfId="13875"/>
    <cellStyle name="Normal 3 3 4 2 2 5 2 2 2" xfId="13876"/>
    <cellStyle name="Normal 3 3 4 2 2 5 2 3" xfId="13877"/>
    <cellStyle name="Normal 3 3 4 2 2 5 3" xfId="13878"/>
    <cellStyle name="Normal 3 3 4 2 2 5 3 2" xfId="13879"/>
    <cellStyle name="Normal 3 3 4 2 2 5 4" xfId="13880"/>
    <cellStyle name="Normal 3 3 4 2 2 6" xfId="13881"/>
    <cellStyle name="Normal 3 3 4 2 2 6 2" xfId="13882"/>
    <cellStyle name="Normal 3 3 4 2 2 6 2 2" xfId="13883"/>
    <cellStyle name="Normal 3 3 4 2 2 6 3" xfId="13884"/>
    <cellStyle name="Normal 3 3 4 2 2 7" xfId="13885"/>
    <cellStyle name="Normal 3 3 4 2 2 7 2" xfId="13886"/>
    <cellStyle name="Normal 3 3 4 2 2 8" xfId="13887"/>
    <cellStyle name="Normal 3 3 4 2 3" xfId="13888"/>
    <cellStyle name="Normal 3 3 4 2 3 2" xfId="13889"/>
    <cellStyle name="Normal 3 3 4 2 3 2 2" xfId="13890"/>
    <cellStyle name="Normal 3 3 4 2 3 2 2 2" xfId="13891"/>
    <cellStyle name="Normal 3 3 4 2 3 2 2 2 2" xfId="13892"/>
    <cellStyle name="Normal 3 3 4 2 3 2 2 2 2 2" xfId="13893"/>
    <cellStyle name="Normal 3 3 4 2 3 2 2 2 2 2 2" xfId="13894"/>
    <cellStyle name="Normal 3 3 4 2 3 2 2 2 2 3" xfId="13895"/>
    <cellStyle name="Normal 3 3 4 2 3 2 2 2 3" xfId="13896"/>
    <cellStyle name="Normal 3 3 4 2 3 2 2 2 3 2" xfId="13897"/>
    <cellStyle name="Normal 3 3 4 2 3 2 2 2 4" xfId="13898"/>
    <cellStyle name="Normal 3 3 4 2 3 2 2 3" xfId="13899"/>
    <cellStyle name="Normal 3 3 4 2 3 2 2 3 2" xfId="13900"/>
    <cellStyle name="Normal 3 3 4 2 3 2 2 3 2 2" xfId="13901"/>
    <cellStyle name="Normal 3 3 4 2 3 2 2 3 3" xfId="13902"/>
    <cellStyle name="Normal 3 3 4 2 3 2 2 4" xfId="13903"/>
    <cellStyle name="Normal 3 3 4 2 3 2 2 4 2" xfId="13904"/>
    <cellStyle name="Normal 3 3 4 2 3 2 2 5" xfId="13905"/>
    <cellStyle name="Normal 3 3 4 2 3 2 3" xfId="13906"/>
    <cellStyle name="Normal 3 3 4 2 3 2 3 2" xfId="13907"/>
    <cellStyle name="Normal 3 3 4 2 3 2 3 2 2" xfId="13908"/>
    <cellStyle name="Normal 3 3 4 2 3 2 3 2 2 2" xfId="13909"/>
    <cellStyle name="Normal 3 3 4 2 3 2 3 2 3" xfId="13910"/>
    <cellStyle name="Normal 3 3 4 2 3 2 3 3" xfId="13911"/>
    <cellStyle name="Normal 3 3 4 2 3 2 3 3 2" xfId="13912"/>
    <cellStyle name="Normal 3 3 4 2 3 2 3 4" xfId="13913"/>
    <cellStyle name="Normal 3 3 4 2 3 2 4" xfId="13914"/>
    <cellStyle name="Normal 3 3 4 2 3 2 4 2" xfId="13915"/>
    <cellStyle name="Normal 3 3 4 2 3 2 4 2 2" xfId="13916"/>
    <cellStyle name="Normal 3 3 4 2 3 2 4 3" xfId="13917"/>
    <cellStyle name="Normal 3 3 4 2 3 2 5" xfId="13918"/>
    <cellStyle name="Normal 3 3 4 2 3 2 5 2" xfId="13919"/>
    <cellStyle name="Normal 3 3 4 2 3 2 6" xfId="13920"/>
    <cellStyle name="Normal 3 3 4 2 3 3" xfId="13921"/>
    <cellStyle name="Normal 3 3 4 2 3 3 2" xfId="13922"/>
    <cellStyle name="Normal 3 3 4 2 3 3 2 2" xfId="13923"/>
    <cellStyle name="Normal 3 3 4 2 3 3 2 2 2" xfId="13924"/>
    <cellStyle name="Normal 3 3 4 2 3 3 2 2 2 2" xfId="13925"/>
    <cellStyle name="Normal 3 3 4 2 3 3 2 2 3" xfId="13926"/>
    <cellStyle name="Normal 3 3 4 2 3 3 2 3" xfId="13927"/>
    <cellStyle name="Normal 3 3 4 2 3 3 2 3 2" xfId="13928"/>
    <cellStyle name="Normal 3 3 4 2 3 3 2 4" xfId="13929"/>
    <cellStyle name="Normal 3 3 4 2 3 3 3" xfId="13930"/>
    <cellStyle name="Normal 3 3 4 2 3 3 3 2" xfId="13931"/>
    <cellStyle name="Normal 3 3 4 2 3 3 3 2 2" xfId="13932"/>
    <cellStyle name="Normal 3 3 4 2 3 3 3 3" xfId="13933"/>
    <cellStyle name="Normal 3 3 4 2 3 3 4" xfId="13934"/>
    <cellStyle name="Normal 3 3 4 2 3 3 4 2" xfId="13935"/>
    <cellStyle name="Normal 3 3 4 2 3 3 5" xfId="13936"/>
    <cellStyle name="Normal 3 3 4 2 3 4" xfId="13937"/>
    <cellStyle name="Normal 3 3 4 2 3 4 2" xfId="13938"/>
    <cellStyle name="Normal 3 3 4 2 3 4 2 2" xfId="13939"/>
    <cellStyle name="Normal 3 3 4 2 3 4 2 2 2" xfId="13940"/>
    <cellStyle name="Normal 3 3 4 2 3 4 2 3" xfId="13941"/>
    <cellStyle name="Normal 3 3 4 2 3 4 3" xfId="13942"/>
    <cellStyle name="Normal 3 3 4 2 3 4 3 2" xfId="13943"/>
    <cellStyle name="Normal 3 3 4 2 3 4 4" xfId="13944"/>
    <cellStyle name="Normal 3 3 4 2 3 5" xfId="13945"/>
    <cellStyle name="Normal 3 3 4 2 3 5 2" xfId="13946"/>
    <cellStyle name="Normal 3 3 4 2 3 5 2 2" xfId="13947"/>
    <cellStyle name="Normal 3 3 4 2 3 5 3" xfId="13948"/>
    <cellStyle name="Normal 3 3 4 2 3 6" xfId="13949"/>
    <cellStyle name="Normal 3 3 4 2 3 6 2" xfId="13950"/>
    <cellStyle name="Normal 3 3 4 2 3 7" xfId="13951"/>
    <cellStyle name="Normal 3 3 4 2 4" xfId="13952"/>
    <cellStyle name="Normal 3 3 4 2 4 2" xfId="13953"/>
    <cellStyle name="Normal 3 3 4 2 4 2 2" xfId="13954"/>
    <cellStyle name="Normal 3 3 4 2 4 2 2 2" xfId="13955"/>
    <cellStyle name="Normal 3 3 4 2 4 2 2 2 2" xfId="13956"/>
    <cellStyle name="Normal 3 3 4 2 4 2 2 2 2 2" xfId="13957"/>
    <cellStyle name="Normal 3 3 4 2 4 2 2 2 3" xfId="13958"/>
    <cellStyle name="Normal 3 3 4 2 4 2 2 3" xfId="13959"/>
    <cellStyle name="Normal 3 3 4 2 4 2 2 3 2" xfId="13960"/>
    <cellStyle name="Normal 3 3 4 2 4 2 2 4" xfId="13961"/>
    <cellStyle name="Normal 3 3 4 2 4 2 3" xfId="13962"/>
    <cellStyle name="Normal 3 3 4 2 4 2 3 2" xfId="13963"/>
    <cellStyle name="Normal 3 3 4 2 4 2 3 2 2" xfId="13964"/>
    <cellStyle name="Normal 3 3 4 2 4 2 3 3" xfId="13965"/>
    <cellStyle name="Normal 3 3 4 2 4 2 4" xfId="13966"/>
    <cellStyle name="Normal 3 3 4 2 4 2 4 2" xfId="13967"/>
    <cellStyle name="Normal 3 3 4 2 4 2 5" xfId="13968"/>
    <cellStyle name="Normal 3 3 4 2 4 3" xfId="13969"/>
    <cellStyle name="Normal 3 3 4 2 4 3 2" xfId="13970"/>
    <cellStyle name="Normal 3 3 4 2 4 3 2 2" xfId="13971"/>
    <cellStyle name="Normal 3 3 4 2 4 3 2 2 2" xfId="13972"/>
    <cellStyle name="Normal 3 3 4 2 4 3 2 3" xfId="13973"/>
    <cellStyle name="Normal 3 3 4 2 4 3 3" xfId="13974"/>
    <cellStyle name="Normal 3 3 4 2 4 3 3 2" xfId="13975"/>
    <cellStyle name="Normal 3 3 4 2 4 3 4" xfId="13976"/>
    <cellStyle name="Normal 3 3 4 2 4 4" xfId="13977"/>
    <cellStyle name="Normal 3 3 4 2 4 4 2" xfId="13978"/>
    <cellStyle name="Normal 3 3 4 2 4 4 2 2" xfId="13979"/>
    <cellStyle name="Normal 3 3 4 2 4 4 3" xfId="13980"/>
    <cellStyle name="Normal 3 3 4 2 4 5" xfId="13981"/>
    <cellStyle name="Normal 3 3 4 2 4 5 2" xfId="13982"/>
    <cellStyle name="Normal 3 3 4 2 4 6" xfId="13983"/>
    <cellStyle name="Normal 3 3 4 2 5" xfId="13984"/>
    <cellStyle name="Normal 3 3 4 2 5 2" xfId="13985"/>
    <cellStyle name="Normal 3 3 4 2 5 2 2" xfId="13986"/>
    <cellStyle name="Normal 3 3 4 2 5 2 2 2" xfId="13987"/>
    <cellStyle name="Normal 3 3 4 2 5 2 2 2 2" xfId="13988"/>
    <cellStyle name="Normal 3 3 4 2 5 2 2 3" xfId="13989"/>
    <cellStyle name="Normal 3 3 4 2 5 2 3" xfId="13990"/>
    <cellStyle name="Normal 3 3 4 2 5 2 3 2" xfId="13991"/>
    <cellStyle name="Normal 3 3 4 2 5 2 4" xfId="13992"/>
    <cellStyle name="Normal 3 3 4 2 5 3" xfId="13993"/>
    <cellStyle name="Normal 3 3 4 2 5 3 2" xfId="13994"/>
    <cellStyle name="Normal 3 3 4 2 5 3 2 2" xfId="13995"/>
    <cellStyle name="Normal 3 3 4 2 5 3 3" xfId="13996"/>
    <cellStyle name="Normal 3 3 4 2 5 4" xfId="13997"/>
    <cellStyle name="Normal 3 3 4 2 5 4 2" xfId="13998"/>
    <cellStyle name="Normal 3 3 4 2 5 5" xfId="13999"/>
    <cellStyle name="Normal 3 3 4 2 6" xfId="14000"/>
    <cellStyle name="Normal 3 3 4 2 6 2" xfId="14001"/>
    <cellStyle name="Normal 3 3 4 2 6 2 2" xfId="14002"/>
    <cellStyle name="Normal 3 3 4 2 6 2 2 2" xfId="14003"/>
    <cellStyle name="Normal 3 3 4 2 6 2 3" xfId="14004"/>
    <cellStyle name="Normal 3 3 4 2 6 3" xfId="14005"/>
    <cellStyle name="Normal 3 3 4 2 6 3 2" xfId="14006"/>
    <cellStyle name="Normal 3 3 4 2 6 4" xfId="14007"/>
    <cellStyle name="Normal 3 3 4 2 7" xfId="14008"/>
    <cellStyle name="Normal 3 3 4 2 7 2" xfId="14009"/>
    <cellStyle name="Normal 3 3 4 2 7 2 2" xfId="14010"/>
    <cellStyle name="Normal 3 3 4 2 7 3" xfId="14011"/>
    <cellStyle name="Normal 3 3 4 2 8" xfId="14012"/>
    <cellStyle name="Normal 3 3 4 2 8 2" xfId="14013"/>
    <cellStyle name="Normal 3 3 4 2 9" xfId="14014"/>
    <cellStyle name="Normal 3 3 4 3" xfId="14015"/>
    <cellStyle name="Normal 3 3 4 3 2" xfId="14016"/>
    <cellStyle name="Normal 3 3 4 3 2 2" xfId="14017"/>
    <cellStyle name="Normal 3 3 4 3 2 2 2" xfId="14018"/>
    <cellStyle name="Normal 3 3 4 3 2 2 2 2" xfId="14019"/>
    <cellStyle name="Normal 3 3 4 3 2 2 2 2 2" xfId="14020"/>
    <cellStyle name="Normal 3 3 4 3 2 2 2 2 2 2" xfId="14021"/>
    <cellStyle name="Normal 3 3 4 3 2 2 2 2 2 2 2" xfId="14022"/>
    <cellStyle name="Normal 3 3 4 3 2 2 2 2 2 3" xfId="14023"/>
    <cellStyle name="Normal 3 3 4 3 2 2 2 2 3" xfId="14024"/>
    <cellStyle name="Normal 3 3 4 3 2 2 2 2 3 2" xfId="14025"/>
    <cellStyle name="Normal 3 3 4 3 2 2 2 2 4" xfId="14026"/>
    <cellStyle name="Normal 3 3 4 3 2 2 2 3" xfId="14027"/>
    <cellStyle name="Normal 3 3 4 3 2 2 2 3 2" xfId="14028"/>
    <cellStyle name="Normal 3 3 4 3 2 2 2 3 2 2" xfId="14029"/>
    <cellStyle name="Normal 3 3 4 3 2 2 2 3 3" xfId="14030"/>
    <cellStyle name="Normal 3 3 4 3 2 2 2 4" xfId="14031"/>
    <cellStyle name="Normal 3 3 4 3 2 2 2 4 2" xfId="14032"/>
    <cellStyle name="Normal 3 3 4 3 2 2 2 5" xfId="14033"/>
    <cellStyle name="Normal 3 3 4 3 2 2 3" xfId="14034"/>
    <cellStyle name="Normal 3 3 4 3 2 2 3 2" xfId="14035"/>
    <cellStyle name="Normal 3 3 4 3 2 2 3 2 2" xfId="14036"/>
    <cellStyle name="Normal 3 3 4 3 2 2 3 2 2 2" xfId="14037"/>
    <cellStyle name="Normal 3 3 4 3 2 2 3 2 3" xfId="14038"/>
    <cellStyle name="Normal 3 3 4 3 2 2 3 3" xfId="14039"/>
    <cellStyle name="Normal 3 3 4 3 2 2 3 3 2" xfId="14040"/>
    <cellStyle name="Normal 3 3 4 3 2 2 3 4" xfId="14041"/>
    <cellStyle name="Normal 3 3 4 3 2 2 4" xfId="14042"/>
    <cellStyle name="Normal 3 3 4 3 2 2 4 2" xfId="14043"/>
    <cellStyle name="Normal 3 3 4 3 2 2 4 2 2" xfId="14044"/>
    <cellStyle name="Normal 3 3 4 3 2 2 4 3" xfId="14045"/>
    <cellStyle name="Normal 3 3 4 3 2 2 5" xfId="14046"/>
    <cellStyle name="Normal 3 3 4 3 2 2 5 2" xfId="14047"/>
    <cellStyle name="Normal 3 3 4 3 2 2 6" xfId="14048"/>
    <cellStyle name="Normal 3 3 4 3 2 3" xfId="14049"/>
    <cellStyle name="Normal 3 3 4 3 2 3 2" xfId="14050"/>
    <cellStyle name="Normal 3 3 4 3 2 3 2 2" xfId="14051"/>
    <cellStyle name="Normal 3 3 4 3 2 3 2 2 2" xfId="14052"/>
    <cellStyle name="Normal 3 3 4 3 2 3 2 2 2 2" xfId="14053"/>
    <cellStyle name="Normal 3 3 4 3 2 3 2 2 3" xfId="14054"/>
    <cellStyle name="Normal 3 3 4 3 2 3 2 3" xfId="14055"/>
    <cellStyle name="Normal 3 3 4 3 2 3 2 3 2" xfId="14056"/>
    <cellStyle name="Normal 3 3 4 3 2 3 2 4" xfId="14057"/>
    <cellStyle name="Normal 3 3 4 3 2 3 3" xfId="14058"/>
    <cellStyle name="Normal 3 3 4 3 2 3 3 2" xfId="14059"/>
    <cellStyle name="Normal 3 3 4 3 2 3 3 2 2" xfId="14060"/>
    <cellStyle name="Normal 3 3 4 3 2 3 3 3" xfId="14061"/>
    <cellStyle name="Normal 3 3 4 3 2 3 4" xfId="14062"/>
    <cellStyle name="Normal 3 3 4 3 2 3 4 2" xfId="14063"/>
    <cellStyle name="Normal 3 3 4 3 2 3 5" xfId="14064"/>
    <cellStyle name="Normal 3 3 4 3 2 4" xfId="14065"/>
    <cellStyle name="Normal 3 3 4 3 2 4 2" xfId="14066"/>
    <cellStyle name="Normal 3 3 4 3 2 4 2 2" xfId="14067"/>
    <cellStyle name="Normal 3 3 4 3 2 4 2 2 2" xfId="14068"/>
    <cellStyle name="Normal 3 3 4 3 2 4 2 3" xfId="14069"/>
    <cellStyle name="Normal 3 3 4 3 2 4 3" xfId="14070"/>
    <cellStyle name="Normal 3 3 4 3 2 4 3 2" xfId="14071"/>
    <cellStyle name="Normal 3 3 4 3 2 4 4" xfId="14072"/>
    <cellStyle name="Normal 3 3 4 3 2 5" xfId="14073"/>
    <cellStyle name="Normal 3 3 4 3 2 5 2" xfId="14074"/>
    <cellStyle name="Normal 3 3 4 3 2 5 2 2" xfId="14075"/>
    <cellStyle name="Normal 3 3 4 3 2 5 3" xfId="14076"/>
    <cellStyle name="Normal 3 3 4 3 2 6" xfId="14077"/>
    <cellStyle name="Normal 3 3 4 3 2 6 2" xfId="14078"/>
    <cellStyle name="Normal 3 3 4 3 2 7" xfId="14079"/>
    <cellStyle name="Normal 3 3 4 3 3" xfId="14080"/>
    <cellStyle name="Normal 3 3 4 3 3 2" xfId="14081"/>
    <cellStyle name="Normal 3 3 4 3 3 2 2" xfId="14082"/>
    <cellStyle name="Normal 3 3 4 3 3 2 2 2" xfId="14083"/>
    <cellStyle name="Normal 3 3 4 3 3 2 2 2 2" xfId="14084"/>
    <cellStyle name="Normal 3 3 4 3 3 2 2 2 2 2" xfId="14085"/>
    <cellStyle name="Normal 3 3 4 3 3 2 2 2 3" xfId="14086"/>
    <cellStyle name="Normal 3 3 4 3 3 2 2 3" xfId="14087"/>
    <cellStyle name="Normal 3 3 4 3 3 2 2 3 2" xfId="14088"/>
    <cellStyle name="Normal 3 3 4 3 3 2 2 4" xfId="14089"/>
    <cellStyle name="Normal 3 3 4 3 3 2 3" xfId="14090"/>
    <cellStyle name="Normal 3 3 4 3 3 2 3 2" xfId="14091"/>
    <cellStyle name="Normal 3 3 4 3 3 2 3 2 2" xfId="14092"/>
    <cellStyle name="Normal 3 3 4 3 3 2 3 3" xfId="14093"/>
    <cellStyle name="Normal 3 3 4 3 3 2 4" xfId="14094"/>
    <cellStyle name="Normal 3 3 4 3 3 2 4 2" xfId="14095"/>
    <cellStyle name="Normal 3 3 4 3 3 2 5" xfId="14096"/>
    <cellStyle name="Normal 3 3 4 3 3 3" xfId="14097"/>
    <cellStyle name="Normal 3 3 4 3 3 3 2" xfId="14098"/>
    <cellStyle name="Normal 3 3 4 3 3 3 2 2" xfId="14099"/>
    <cellStyle name="Normal 3 3 4 3 3 3 2 2 2" xfId="14100"/>
    <cellStyle name="Normal 3 3 4 3 3 3 2 3" xfId="14101"/>
    <cellStyle name="Normal 3 3 4 3 3 3 3" xfId="14102"/>
    <cellStyle name="Normal 3 3 4 3 3 3 3 2" xfId="14103"/>
    <cellStyle name="Normal 3 3 4 3 3 3 4" xfId="14104"/>
    <cellStyle name="Normal 3 3 4 3 3 4" xfId="14105"/>
    <cellStyle name="Normal 3 3 4 3 3 4 2" xfId="14106"/>
    <cellStyle name="Normal 3 3 4 3 3 4 2 2" xfId="14107"/>
    <cellStyle name="Normal 3 3 4 3 3 4 3" xfId="14108"/>
    <cellStyle name="Normal 3 3 4 3 3 5" xfId="14109"/>
    <cellStyle name="Normal 3 3 4 3 3 5 2" xfId="14110"/>
    <cellStyle name="Normal 3 3 4 3 3 6" xfId="14111"/>
    <cellStyle name="Normal 3 3 4 3 4" xfId="14112"/>
    <cellStyle name="Normal 3 3 4 3 4 2" xfId="14113"/>
    <cellStyle name="Normal 3 3 4 3 4 2 2" xfId="14114"/>
    <cellStyle name="Normal 3 3 4 3 4 2 2 2" xfId="14115"/>
    <cellStyle name="Normal 3 3 4 3 4 2 2 2 2" xfId="14116"/>
    <cellStyle name="Normal 3 3 4 3 4 2 2 3" xfId="14117"/>
    <cellStyle name="Normal 3 3 4 3 4 2 3" xfId="14118"/>
    <cellStyle name="Normal 3 3 4 3 4 2 3 2" xfId="14119"/>
    <cellStyle name="Normal 3 3 4 3 4 2 4" xfId="14120"/>
    <cellStyle name="Normal 3 3 4 3 4 3" xfId="14121"/>
    <cellStyle name="Normal 3 3 4 3 4 3 2" xfId="14122"/>
    <cellStyle name="Normal 3 3 4 3 4 3 2 2" xfId="14123"/>
    <cellStyle name="Normal 3 3 4 3 4 3 3" xfId="14124"/>
    <cellStyle name="Normal 3 3 4 3 4 4" xfId="14125"/>
    <cellStyle name="Normal 3 3 4 3 4 4 2" xfId="14126"/>
    <cellStyle name="Normal 3 3 4 3 4 5" xfId="14127"/>
    <cellStyle name="Normal 3 3 4 3 5" xfId="14128"/>
    <cellStyle name="Normal 3 3 4 3 5 2" xfId="14129"/>
    <cellStyle name="Normal 3 3 4 3 5 2 2" xfId="14130"/>
    <cellStyle name="Normal 3 3 4 3 5 2 2 2" xfId="14131"/>
    <cellStyle name="Normal 3 3 4 3 5 2 3" xfId="14132"/>
    <cellStyle name="Normal 3 3 4 3 5 3" xfId="14133"/>
    <cellStyle name="Normal 3 3 4 3 5 3 2" xfId="14134"/>
    <cellStyle name="Normal 3 3 4 3 5 4" xfId="14135"/>
    <cellStyle name="Normal 3 3 4 3 6" xfId="14136"/>
    <cellStyle name="Normal 3 3 4 3 6 2" xfId="14137"/>
    <cellStyle name="Normal 3 3 4 3 6 2 2" xfId="14138"/>
    <cellStyle name="Normal 3 3 4 3 6 3" xfId="14139"/>
    <cellStyle name="Normal 3 3 4 3 7" xfId="14140"/>
    <cellStyle name="Normal 3 3 4 3 7 2" xfId="14141"/>
    <cellStyle name="Normal 3 3 4 3 8" xfId="14142"/>
    <cellStyle name="Normal 3 3 4 4" xfId="14143"/>
    <cellStyle name="Normal 3 3 4 4 2" xfId="14144"/>
    <cellStyle name="Normal 3 3 4 4 2 2" xfId="14145"/>
    <cellStyle name="Normal 3 3 4 4 2 2 2" xfId="14146"/>
    <cellStyle name="Normal 3 3 4 4 2 2 2 2" xfId="14147"/>
    <cellStyle name="Normal 3 3 4 4 2 2 2 2 2" xfId="14148"/>
    <cellStyle name="Normal 3 3 4 4 2 2 2 2 2 2" xfId="14149"/>
    <cellStyle name="Normal 3 3 4 4 2 2 2 2 3" xfId="14150"/>
    <cellStyle name="Normal 3 3 4 4 2 2 2 3" xfId="14151"/>
    <cellStyle name="Normal 3 3 4 4 2 2 2 3 2" xfId="14152"/>
    <cellStyle name="Normal 3 3 4 4 2 2 2 4" xfId="14153"/>
    <cellStyle name="Normal 3 3 4 4 2 2 3" xfId="14154"/>
    <cellStyle name="Normal 3 3 4 4 2 2 3 2" xfId="14155"/>
    <cellStyle name="Normal 3 3 4 4 2 2 3 2 2" xfId="14156"/>
    <cellStyle name="Normal 3 3 4 4 2 2 3 3" xfId="14157"/>
    <cellStyle name="Normal 3 3 4 4 2 2 4" xfId="14158"/>
    <cellStyle name="Normal 3 3 4 4 2 2 4 2" xfId="14159"/>
    <cellStyle name="Normal 3 3 4 4 2 2 5" xfId="14160"/>
    <cellStyle name="Normal 3 3 4 4 2 3" xfId="14161"/>
    <cellStyle name="Normal 3 3 4 4 2 3 2" xfId="14162"/>
    <cellStyle name="Normal 3 3 4 4 2 3 2 2" xfId="14163"/>
    <cellStyle name="Normal 3 3 4 4 2 3 2 2 2" xfId="14164"/>
    <cellStyle name="Normal 3 3 4 4 2 3 2 3" xfId="14165"/>
    <cellStyle name="Normal 3 3 4 4 2 3 3" xfId="14166"/>
    <cellStyle name="Normal 3 3 4 4 2 3 3 2" xfId="14167"/>
    <cellStyle name="Normal 3 3 4 4 2 3 4" xfId="14168"/>
    <cellStyle name="Normal 3 3 4 4 2 4" xfId="14169"/>
    <cellStyle name="Normal 3 3 4 4 2 4 2" xfId="14170"/>
    <cellStyle name="Normal 3 3 4 4 2 4 2 2" xfId="14171"/>
    <cellStyle name="Normal 3 3 4 4 2 4 3" xfId="14172"/>
    <cellStyle name="Normal 3 3 4 4 2 5" xfId="14173"/>
    <cellStyle name="Normal 3 3 4 4 2 5 2" xfId="14174"/>
    <cellStyle name="Normal 3 3 4 4 2 6" xfId="14175"/>
    <cellStyle name="Normal 3 3 4 4 3" xfId="14176"/>
    <cellStyle name="Normal 3 3 4 4 3 2" xfId="14177"/>
    <cellStyle name="Normal 3 3 4 4 3 2 2" xfId="14178"/>
    <cellStyle name="Normal 3 3 4 4 3 2 2 2" xfId="14179"/>
    <cellStyle name="Normal 3 3 4 4 3 2 2 2 2" xfId="14180"/>
    <cellStyle name="Normal 3 3 4 4 3 2 2 3" xfId="14181"/>
    <cellStyle name="Normal 3 3 4 4 3 2 3" xfId="14182"/>
    <cellStyle name="Normal 3 3 4 4 3 2 3 2" xfId="14183"/>
    <cellStyle name="Normal 3 3 4 4 3 2 4" xfId="14184"/>
    <cellStyle name="Normal 3 3 4 4 3 3" xfId="14185"/>
    <cellStyle name="Normal 3 3 4 4 3 3 2" xfId="14186"/>
    <cellStyle name="Normal 3 3 4 4 3 3 2 2" xfId="14187"/>
    <cellStyle name="Normal 3 3 4 4 3 3 3" xfId="14188"/>
    <cellStyle name="Normal 3 3 4 4 3 4" xfId="14189"/>
    <cellStyle name="Normal 3 3 4 4 3 4 2" xfId="14190"/>
    <cellStyle name="Normal 3 3 4 4 3 5" xfId="14191"/>
    <cellStyle name="Normal 3 3 4 4 4" xfId="14192"/>
    <cellStyle name="Normal 3 3 4 4 4 2" xfId="14193"/>
    <cellStyle name="Normal 3 3 4 4 4 2 2" xfId="14194"/>
    <cellStyle name="Normal 3 3 4 4 4 2 2 2" xfId="14195"/>
    <cellStyle name="Normal 3 3 4 4 4 2 3" xfId="14196"/>
    <cellStyle name="Normal 3 3 4 4 4 3" xfId="14197"/>
    <cellStyle name="Normal 3 3 4 4 4 3 2" xfId="14198"/>
    <cellStyle name="Normal 3 3 4 4 4 4" xfId="14199"/>
    <cellStyle name="Normal 3 3 4 4 5" xfId="14200"/>
    <cellStyle name="Normal 3 3 4 4 5 2" xfId="14201"/>
    <cellStyle name="Normal 3 3 4 4 5 2 2" xfId="14202"/>
    <cellStyle name="Normal 3 3 4 4 5 3" xfId="14203"/>
    <cellStyle name="Normal 3 3 4 4 6" xfId="14204"/>
    <cellStyle name="Normal 3 3 4 4 6 2" xfId="14205"/>
    <cellStyle name="Normal 3 3 4 4 7" xfId="14206"/>
    <cellStyle name="Normal 3 3 4 5" xfId="14207"/>
    <cellStyle name="Normal 3 3 4 5 2" xfId="14208"/>
    <cellStyle name="Normal 3 3 4 5 2 2" xfId="14209"/>
    <cellStyle name="Normal 3 3 4 5 2 2 2" xfId="14210"/>
    <cellStyle name="Normal 3 3 4 5 2 2 2 2" xfId="14211"/>
    <cellStyle name="Normal 3 3 4 5 2 2 2 2 2" xfId="14212"/>
    <cellStyle name="Normal 3 3 4 5 2 2 2 3" xfId="14213"/>
    <cellStyle name="Normal 3 3 4 5 2 2 3" xfId="14214"/>
    <cellStyle name="Normal 3 3 4 5 2 2 3 2" xfId="14215"/>
    <cellStyle name="Normal 3 3 4 5 2 2 4" xfId="14216"/>
    <cellStyle name="Normal 3 3 4 5 2 3" xfId="14217"/>
    <cellStyle name="Normal 3 3 4 5 2 3 2" xfId="14218"/>
    <cellStyle name="Normal 3 3 4 5 2 3 2 2" xfId="14219"/>
    <cellStyle name="Normal 3 3 4 5 2 3 3" xfId="14220"/>
    <cellStyle name="Normal 3 3 4 5 2 4" xfId="14221"/>
    <cellStyle name="Normal 3 3 4 5 2 4 2" xfId="14222"/>
    <cellStyle name="Normal 3 3 4 5 2 5" xfId="14223"/>
    <cellStyle name="Normal 3 3 4 5 3" xfId="14224"/>
    <cellStyle name="Normal 3 3 4 5 3 2" xfId="14225"/>
    <cellStyle name="Normal 3 3 4 5 3 2 2" xfId="14226"/>
    <cellStyle name="Normal 3 3 4 5 3 2 2 2" xfId="14227"/>
    <cellStyle name="Normal 3 3 4 5 3 2 3" xfId="14228"/>
    <cellStyle name="Normal 3 3 4 5 3 3" xfId="14229"/>
    <cellStyle name="Normal 3 3 4 5 3 3 2" xfId="14230"/>
    <cellStyle name="Normal 3 3 4 5 3 4" xfId="14231"/>
    <cellStyle name="Normal 3 3 4 5 4" xfId="14232"/>
    <cellStyle name="Normal 3 3 4 5 4 2" xfId="14233"/>
    <cellStyle name="Normal 3 3 4 5 4 2 2" xfId="14234"/>
    <cellStyle name="Normal 3 3 4 5 4 3" xfId="14235"/>
    <cellStyle name="Normal 3 3 4 5 5" xfId="14236"/>
    <cellStyle name="Normal 3 3 4 5 5 2" xfId="14237"/>
    <cellStyle name="Normal 3 3 4 5 6" xfId="14238"/>
    <cellStyle name="Normal 3 3 4 6" xfId="14239"/>
    <cellStyle name="Normal 3 3 4 6 2" xfId="14240"/>
    <cellStyle name="Normal 3 3 4 6 2 2" xfId="14241"/>
    <cellStyle name="Normal 3 3 4 6 2 2 2" xfId="14242"/>
    <cellStyle name="Normal 3 3 4 6 2 2 2 2" xfId="14243"/>
    <cellStyle name="Normal 3 3 4 6 2 2 3" xfId="14244"/>
    <cellStyle name="Normal 3 3 4 6 2 3" xfId="14245"/>
    <cellStyle name="Normal 3 3 4 6 2 3 2" xfId="14246"/>
    <cellStyle name="Normal 3 3 4 6 2 4" xfId="14247"/>
    <cellStyle name="Normal 3 3 4 6 3" xfId="14248"/>
    <cellStyle name="Normal 3 3 4 6 3 2" xfId="14249"/>
    <cellStyle name="Normal 3 3 4 6 3 2 2" xfId="14250"/>
    <cellStyle name="Normal 3 3 4 6 3 3" xfId="14251"/>
    <cellStyle name="Normal 3 3 4 6 4" xfId="14252"/>
    <cellStyle name="Normal 3 3 4 6 4 2" xfId="14253"/>
    <cellStyle name="Normal 3 3 4 6 5" xfId="14254"/>
    <cellStyle name="Normal 3 3 4 7" xfId="14255"/>
    <cellStyle name="Normal 3 3 4 7 2" xfId="14256"/>
    <cellStyle name="Normal 3 3 4 7 2 2" xfId="14257"/>
    <cellStyle name="Normal 3 3 4 7 2 2 2" xfId="14258"/>
    <cellStyle name="Normal 3 3 4 7 2 3" xfId="14259"/>
    <cellStyle name="Normal 3 3 4 7 3" xfId="14260"/>
    <cellStyle name="Normal 3 3 4 7 3 2" xfId="14261"/>
    <cellStyle name="Normal 3 3 4 7 4" xfId="14262"/>
    <cellStyle name="Normal 3 3 4 8" xfId="14263"/>
    <cellStyle name="Normal 3 3 4 8 2" xfId="14264"/>
    <cellStyle name="Normal 3 3 4 8 2 2" xfId="14265"/>
    <cellStyle name="Normal 3 3 4 8 3" xfId="14266"/>
    <cellStyle name="Normal 3 3 4 9" xfId="14267"/>
    <cellStyle name="Normal 3 3 4 9 2" xfId="14268"/>
    <cellStyle name="Normal 3 3 5" xfId="14269"/>
    <cellStyle name="Normal 3 3 5 2" xfId="14270"/>
    <cellStyle name="Normal 3 3 5 2 2" xfId="14271"/>
    <cellStyle name="Normal 3 3 5 2 2 2" xfId="14272"/>
    <cellStyle name="Normal 3 3 5 2 2 2 2" xfId="14273"/>
    <cellStyle name="Normal 3 3 5 2 2 2 2 2" xfId="14274"/>
    <cellStyle name="Normal 3 3 5 2 2 2 2 2 2" xfId="14275"/>
    <cellStyle name="Normal 3 3 5 2 2 2 2 2 2 2" xfId="14276"/>
    <cellStyle name="Normal 3 3 5 2 2 2 2 2 2 2 2" xfId="14277"/>
    <cellStyle name="Normal 3 3 5 2 2 2 2 2 2 3" xfId="14278"/>
    <cellStyle name="Normal 3 3 5 2 2 2 2 2 3" xfId="14279"/>
    <cellStyle name="Normal 3 3 5 2 2 2 2 2 3 2" xfId="14280"/>
    <cellStyle name="Normal 3 3 5 2 2 2 2 2 4" xfId="14281"/>
    <cellStyle name="Normal 3 3 5 2 2 2 2 3" xfId="14282"/>
    <cellStyle name="Normal 3 3 5 2 2 2 2 3 2" xfId="14283"/>
    <cellStyle name="Normal 3 3 5 2 2 2 2 3 2 2" xfId="14284"/>
    <cellStyle name="Normal 3 3 5 2 2 2 2 3 3" xfId="14285"/>
    <cellStyle name="Normal 3 3 5 2 2 2 2 4" xfId="14286"/>
    <cellStyle name="Normal 3 3 5 2 2 2 2 4 2" xfId="14287"/>
    <cellStyle name="Normal 3 3 5 2 2 2 2 5" xfId="14288"/>
    <cellStyle name="Normal 3 3 5 2 2 2 3" xfId="14289"/>
    <cellStyle name="Normal 3 3 5 2 2 2 3 2" xfId="14290"/>
    <cellStyle name="Normal 3 3 5 2 2 2 3 2 2" xfId="14291"/>
    <cellStyle name="Normal 3 3 5 2 2 2 3 2 2 2" xfId="14292"/>
    <cellStyle name="Normal 3 3 5 2 2 2 3 2 3" xfId="14293"/>
    <cellStyle name="Normal 3 3 5 2 2 2 3 3" xfId="14294"/>
    <cellStyle name="Normal 3 3 5 2 2 2 3 3 2" xfId="14295"/>
    <cellStyle name="Normal 3 3 5 2 2 2 3 4" xfId="14296"/>
    <cellStyle name="Normal 3 3 5 2 2 2 4" xfId="14297"/>
    <cellStyle name="Normal 3 3 5 2 2 2 4 2" xfId="14298"/>
    <cellStyle name="Normal 3 3 5 2 2 2 4 2 2" xfId="14299"/>
    <cellStyle name="Normal 3 3 5 2 2 2 4 3" xfId="14300"/>
    <cellStyle name="Normal 3 3 5 2 2 2 5" xfId="14301"/>
    <cellStyle name="Normal 3 3 5 2 2 2 5 2" xfId="14302"/>
    <cellStyle name="Normal 3 3 5 2 2 2 6" xfId="14303"/>
    <cellStyle name="Normal 3 3 5 2 2 3" xfId="14304"/>
    <cellStyle name="Normal 3 3 5 2 2 3 2" xfId="14305"/>
    <cellStyle name="Normal 3 3 5 2 2 3 2 2" xfId="14306"/>
    <cellStyle name="Normal 3 3 5 2 2 3 2 2 2" xfId="14307"/>
    <cellStyle name="Normal 3 3 5 2 2 3 2 2 2 2" xfId="14308"/>
    <cellStyle name="Normal 3 3 5 2 2 3 2 2 3" xfId="14309"/>
    <cellStyle name="Normal 3 3 5 2 2 3 2 3" xfId="14310"/>
    <cellStyle name="Normal 3 3 5 2 2 3 2 3 2" xfId="14311"/>
    <cellStyle name="Normal 3 3 5 2 2 3 2 4" xfId="14312"/>
    <cellStyle name="Normal 3 3 5 2 2 3 3" xfId="14313"/>
    <cellStyle name="Normal 3 3 5 2 2 3 3 2" xfId="14314"/>
    <cellStyle name="Normal 3 3 5 2 2 3 3 2 2" xfId="14315"/>
    <cellStyle name="Normal 3 3 5 2 2 3 3 3" xfId="14316"/>
    <cellStyle name="Normal 3 3 5 2 2 3 4" xfId="14317"/>
    <cellStyle name="Normal 3 3 5 2 2 3 4 2" xfId="14318"/>
    <cellStyle name="Normal 3 3 5 2 2 3 5" xfId="14319"/>
    <cellStyle name="Normal 3 3 5 2 2 4" xfId="14320"/>
    <cellStyle name="Normal 3 3 5 2 2 4 2" xfId="14321"/>
    <cellStyle name="Normal 3 3 5 2 2 4 2 2" xfId="14322"/>
    <cellStyle name="Normal 3 3 5 2 2 4 2 2 2" xfId="14323"/>
    <cellStyle name="Normal 3 3 5 2 2 4 2 3" xfId="14324"/>
    <cellStyle name="Normal 3 3 5 2 2 4 3" xfId="14325"/>
    <cellStyle name="Normal 3 3 5 2 2 4 3 2" xfId="14326"/>
    <cellStyle name="Normal 3 3 5 2 2 4 4" xfId="14327"/>
    <cellStyle name="Normal 3 3 5 2 2 5" xfId="14328"/>
    <cellStyle name="Normal 3 3 5 2 2 5 2" xfId="14329"/>
    <cellStyle name="Normal 3 3 5 2 2 5 2 2" xfId="14330"/>
    <cellStyle name="Normal 3 3 5 2 2 5 3" xfId="14331"/>
    <cellStyle name="Normal 3 3 5 2 2 6" xfId="14332"/>
    <cellStyle name="Normal 3 3 5 2 2 6 2" xfId="14333"/>
    <cellStyle name="Normal 3 3 5 2 2 7" xfId="14334"/>
    <cellStyle name="Normal 3 3 5 2 3" xfId="14335"/>
    <cellStyle name="Normal 3 3 5 2 3 2" xfId="14336"/>
    <cellStyle name="Normal 3 3 5 2 3 2 2" xfId="14337"/>
    <cellStyle name="Normal 3 3 5 2 3 2 2 2" xfId="14338"/>
    <cellStyle name="Normal 3 3 5 2 3 2 2 2 2" xfId="14339"/>
    <cellStyle name="Normal 3 3 5 2 3 2 2 2 2 2" xfId="14340"/>
    <cellStyle name="Normal 3 3 5 2 3 2 2 2 3" xfId="14341"/>
    <cellStyle name="Normal 3 3 5 2 3 2 2 3" xfId="14342"/>
    <cellStyle name="Normal 3 3 5 2 3 2 2 3 2" xfId="14343"/>
    <cellStyle name="Normal 3 3 5 2 3 2 2 4" xfId="14344"/>
    <cellStyle name="Normal 3 3 5 2 3 2 3" xfId="14345"/>
    <cellStyle name="Normal 3 3 5 2 3 2 3 2" xfId="14346"/>
    <cellStyle name="Normal 3 3 5 2 3 2 3 2 2" xfId="14347"/>
    <cellStyle name="Normal 3 3 5 2 3 2 3 3" xfId="14348"/>
    <cellStyle name="Normal 3 3 5 2 3 2 4" xfId="14349"/>
    <cellStyle name="Normal 3 3 5 2 3 2 4 2" xfId="14350"/>
    <cellStyle name="Normal 3 3 5 2 3 2 5" xfId="14351"/>
    <cellStyle name="Normal 3 3 5 2 3 3" xfId="14352"/>
    <cellStyle name="Normal 3 3 5 2 3 3 2" xfId="14353"/>
    <cellStyle name="Normal 3 3 5 2 3 3 2 2" xfId="14354"/>
    <cellStyle name="Normal 3 3 5 2 3 3 2 2 2" xfId="14355"/>
    <cellStyle name="Normal 3 3 5 2 3 3 2 3" xfId="14356"/>
    <cellStyle name="Normal 3 3 5 2 3 3 3" xfId="14357"/>
    <cellStyle name="Normal 3 3 5 2 3 3 3 2" xfId="14358"/>
    <cellStyle name="Normal 3 3 5 2 3 3 4" xfId="14359"/>
    <cellStyle name="Normal 3 3 5 2 3 4" xfId="14360"/>
    <cellStyle name="Normal 3 3 5 2 3 4 2" xfId="14361"/>
    <cellStyle name="Normal 3 3 5 2 3 4 2 2" xfId="14362"/>
    <cellStyle name="Normal 3 3 5 2 3 4 3" xfId="14363"/>
    <cellStyle name="Normal 3 3 5 2 3 5" xfId="14364"/>
    <cellStyle name="Normal 3 3 5 2 3 5 2" xfId="14365"/>
    <cellStyle name="Normal 3 3 5 2 3 6" xfId="14366"/>
    <cellStyle name="Normal 3 3 5 2 4" xfId="14367"/>
    <cellStyle name="Normal 3 3 5 2 4 2" xfId="14368"/>
    <cellStyle name="Normal 3 3 5 2 4 2 2" xfId="14369"/>
    <cellStyle name="Normal 3 3 5 2 4 2 2 2" xfId="14370"/>
    <cellStyle name="Normal 3 3 5 2 4 2 2 2 2" xfId="14371"/>
    <cellStyle name="Normal 3 3 5 2 4 2 2 3" xfId="14372"/>
    <cellStyle name="Normal 3 3 5 2 4 2 3" xfId="14373"/>
    <cellStyle name="Normal 3 3 5 2 4 2 3 2" xfId="14374"/>
    <cellStyle name="Normal 3 3 5 2 4 2 4" xfId="14375"/>
    <cellStyle name="Normal 3 3 5 2 4 3" xfId="14376"/>
    <cellStyle name="Normal 3 3 5 2 4 3 2" xfId="14377"/>
    <cellStyle name="Normal 3 3 5 2 4 3 2 2" xfId="14378"/>
    <cellStyle name="Normal 3 3 5 2 4 3 3" xfId="14379"/>
    <cellStyle name="Normal 3 3 5 2 4 4" xfId="14380"/>
    <cellStyle name="Normal 3 3 5 2 4 4 2" xfId="14381"/>
    <cellStyle name="Normal 3 3 5 2 4 5" xfId="14382"/>
    <cellStyle name="Normal 3 3 5 2 5" xfId="14383"/>
    <cellStyle name="Normal 3 3 5 2 5 2" xfId="14384"/>
    <cellStyle name="Normal 3 3 5 2 5 2 2" xfId="14385"/>
    <cellStyle name="Normal 3 3 5 2 5 2 2 2" xfId="14386"/>
    <cellStyle name="Normal 3 3 5 2 5 2 3" xfId="14387"/>
    <cellStyle name="Normal 3 3 5 2 5 3" xfId="14388"/>
    <cellStyle name="Normal 3 3 5 2 5 3 2" xfId="14389"/>
    <cellStyle name="Normal 3 3 5 2 5 4" xfId="14390"/>
    <cellStyle name="Normal 3 3 5 2 6" xfId="14391"/>
    <cellStyle name="Normal 3 3 5 2 6 2" xfId="14392"/>
    <cellStyle name="Normal 3 3 5 2 6 2 2" xfId="14393"/>
    <cellStyle name="Normal 3 3 5 2 6 3" xfId="14394"/>
    <cellStyle name="Normal 3 3 5 2 7" xfId="14395"/>
    <cellStyle name="Normal 3 3 5 2 7 2" xfId="14396"/>
    <cellStyle name="Normal 3 3 5 2 8" xfId="14397"/>
    <cellStyle name="Normal 3 3 5 3" xfId="14398"/>
    <cellStyle name="Normal 3 3 5 3 2" xfId="14399"/>
    <cellStyle name="Normal 3 3 5 3 2 2" xfId="14400"/>
    <cellStyle name="Normal 3 3 5 3 2 2 2" xfId="14401"/>
    <cellStyle name="Normal 3 3 5 3 2 2 2 2" xfId="14402"/>
    <cellStyle name="Normal 3 3 5 3 2 2 2 2 2" xfId="14403"/>
    <cellStyle name="Normal 3 3 5 3 2 2 2 2 2 2" xfId="14404"/>
    <cellStyle name="Normal 3 3 5 3 2 2 2 2 3" xfId="14405"/>
    <cellStyle name="Normal 3 3 5 3 2 2 2 3" xfId="14406"/>
    <cellStyle name="Normal 3 3 5 3 2 2 2 3 2" xfId="14407"/>
    <cellStyle name="Normal 3 3 5 3 2 2 2 4" xfId="14408"/>
    <cellStyle name="Normal 3 3 5 3 2 2 3" xfId="14409"/>
    <cellStyle name="Normal 3 3 5 3 2 2 3 2" xfId="14410"/>
    <cellStyle name="Normal 3 3 5 3 2 2 3 2 2" xfId="14411"/>
    <cellStyle name="Normal 3 3 5 3 2 2 3 3" xfId="14412"/>
    <cellStyle name="Normal 3 3 5 3 2 2 4" xfId="14413"/>
    <cellStyle name="Normal 3 3 5 3 2 2 4 2" xfId="14414"/>
    <cellStyle name="Normal 3 3 5 3 2 2 5" xfId="14415"/>
    <cellStyle name="Normal 3 3 5 3 2 3" xfId="14416"/>
    <cellStyle name="Normal 3 3 5 3 2 3 2" xfId="14417"/>
    <cellStyle name="Normal 3 3 5 3 2 3 2 2" xfId="14418"/>
    <cellStyle name="Normal 3 3 5 3 2 3 2 2 2" xfId="14419"/>
    <cellStyle name="Normal 3 3 5 3 2 3 2 3" xfId="14420"/>
    <cellStyle name="Normal 3 3 5 3 2 3 3" xfId="14421"/>
    <cellStyle name="Normal 3 3 5 3 2 3 3 2" xfId="14422"/>
    <cellStyle name="Normal 3 3 5 3 2 3 4" xfId="14423"/>
    <cellStyle name="Normal 3 3 5 3 2 4" xfId="14424"/>
    <cellStyle name="Normal 3 3 5 3 2 4 2" xfId="14425"/>
    <cellStyle name="Normal 3 3 5 3 2 4 2 2" xfId="14426"/>
    <cellStyle name="Normal 3 3 5 3 2 4 3" xfId="14427"/>
    <cellStyle name="Normal 3 3 5 3 2 5" xfId="14428"/>
    <cellStyle name="Normal 3 3 5 3 2 5 2" xfId="14429"/>
    <cellStyle name="Normal 3 3 5 3 2 6" xfId="14430"/>
    <cellStyle name="Normal 3 3 5 3 3" xfId="14431"/>
    <cellStyle name="Normal 3 3 5 3 3 2" xfId="14432"/>
    <cellStyle name="Normal 3 3 5 3 3 2 2" xfId="14433"/>
    <cellStyle name="Normal 3 3 5 3 3 2 2 2" xfId="14434"/>
    <cellStyle name="Normal 3 3 5 3 3 2 2 2 2" xfId="14435"/>
    <cellStyle name="Normal 3 3 5 3 3 2 2 3" xfId="14436"/>
    <cellStyle name="Normal 3 3 5 3 3 2 3" xfId="14437"/>
    <cellStyle name="Normal 3 3 5 3 3 2 3 2" xfId="14438"/>
    <cellStyle name="Normal 3 3 5 3 3 2 4" xfId="14439"/>
    <cellStyle name="Normal 3 3 5 3 3 3" xfId="14440"/>
    <cellStyle name="Normal 3 3 5 3 3 3 2" xfId="14441"/>
    <cellStyle name="Normal 3 3 5 3 3 3 2 2" xfId="14442"/>
    <cellStyle name="Normal 3 3 5 3 3 3 3" xfId="14443"/>
    <cellStyle name="Normal 3 3 5 3 3 4" xfId="14444"/>
    <cellStyle name="Normal 3 3 5 3 3 4 2" xfId="14445"/>
    <cellStyle name="Normal 3 3 5 3 3 5" xfId="14446"/>
    <cellStyle name="Normal 3 3 5 3 4" xfId="14447"/>
    <cellStyle name="Normal 3 3 5 3 4 2" xfId="14448"/>
    <cellStyle name="Normal 3 3 5 3 4 2 2" xfId="14449"/>
    <cellStyle name="Normal 3 3 5 3 4 2 2 2" xfId="14450"/>
    <cellStyle name="Normal 3 3 5 3 4 2 3" xfId="14451"/>
    <cellStyle name="Normal 3 3 5 3 4 3" xfId="14452"/>
    <cellStyle name="Normal 3 3 5 3 4 3 2" xfId="14453"/>
    <cellStyle name="Normal 3 3 5 3 4 4" xfId="14454"/>
    <cellStyle name="Normal 3 3 5 3 5" xfId="14455"/>
    <cellStyle name="Normal 3 3 5 3 5 2" xfId="14456"/>
    <cellStyle name="Normal 3 3 5 3 5 2 2" xfId="14457"/>
    <cellStyle name="Normal 3 3 5 3 5 3" xfId="14458"/>
    <cellStyle name="Normal 3 3 5 3 6" xfId="14459"/>
    <cellStyle name="Normal 3 3 5 3 6 2" xfId="14460"/>
    <cellStyle name="Normal 3 3 5 3 7" xfId="14461"/>
    <cellStyle name="Normal 3 3 5 4" xfId="14462"/>
    <cellStyle name="Normal 3 3 5 4 2" xfId="14463"/>
    <cellStyle name="Normal 3 3 5 4 2 2" xfId="14464"/>
    <cellStyle name="Normal 3 3 5 4 2 2 2" xfId="14465"/>
    <cellStyle name="Normal 3 3 5 4 2 2 2 2" xfId="14466"/>
    <cellStyle name="Normal 3 3 5 4 2 2 2 2 2" xfId="14467"/>
    <cellStyle name="Normal 3 3 5 4 2 2 2 3" xfId="14468"/>
    <cellStyle name="Normal 3 3 5 4 2 2 3" xfId="14469"/>
    <cellStyle name="Normal 3 3 5 4 2 2 3 2" xfId="14470"/>
    <cellStyle name="Normal 3 3 5 4 2 2 4" xfId="14471"/>
    <cellStyle name="Normal 3 3 5 4 2 3" xfId="14472"/>
    <cellStyle name="Normal 3 3 5 4 2 3 2" xfId="14473"/>
    <cellStyle name="Normal 3 3 5 4 2 3 2 2" xfId="14474"/>
    <cellStyle name="Normal 3 3 5 4 2 3 3" xfId="14475"/>
    <cellStyle name="Normal 3 3 5 4 2 4" xfId="14476"/>
    <cellStyle name="Normal 3 3 5 4 2 4 2" xfId="14477"/>
    <cellStyle name="Normal 3 3 5 4 2 5" xfId="14478"/>
    <cellStyle name="Normal 3 3 5 4 3" xfId="14479"/>
    <cellStyle name="Normal 3 3 5 4 3 2" xfId="14480"/>
    <cellStyle name="Normal 3 3 5 4 3 2 2" xfId="14481"/>
    <cellStyle name="Normal 3 3 5 4 3 2 2 2" xfId="14482"/>
    <cellStyle name="Normal 3 3 5 4 3 2 3" xfId="14483"/>
    <cellStyle name="Normal 3 3 5 4 3 3" xfId="14484"/>
    <cellStyle name="Normal 3 3 5 4 3 3 2" xfId="14485"/>
    <cellStyle name="Normal 3 3 5 4 3 4" xfId="14486"/>
    <cellStyle name="Normal 3 3 5 4 4" xfId="14487"/>
    <cellStyle name="Normal 3 3 5 4 4 2" xfId="14488"/>
    <cellStyle name="Normal 3 3 5 4 4 2 2" xfId="14489"/>
    <cellStyle name="Normal 3 3 5 4 4 3" xfId="14490"/>
    <cellStyle name="Normal 3 3 5 4 5" xfId="14491"/>
    <cellStyle name="Normal 3 3 5 4 5 2" xfId="14492"/>
    <cellStyle name="Normal 3 3 5 4 6" xfId="14493"/>
    <cellStyle name="Normal 3 3 5 5" xfId="14494"/>
    <cellStyle name="Normal 3 3 5 5 2" xfId="14495"/>
    <cellStyle name="Normal 3 3 5 5 2 2" xfId="14496"/>
    <cellStyle name="Normal 3 3 5 5 2 2 2" xfId="14497"/>
    <cellStyle name="Normal 3 3 5 5 2 2 2 2" xfId="14498"/>
    <cellStyle name="Normal 3 3 5 5 2 2 3" xfId="14499"/>
    <cellStyle name="Normal 3 3 5 5 2 3" xfId="14500"/>
    <cellStyle name="Normal 3 3 5 5 2 3 2" xfId="14501"/>
    <cellStyle name="Normal 3 3 5 5 2 4" xfId="14502"/>
    <cellStyle name="Normal 3 3 5 5 3" xfId="14503"/>
    <cellStyle name="Normal 3 3 5 5 3 2" xfId="14504"/>
    <cellStyle name="Normal 3 3 5 5 3 2 2" xfId="14505"/>
    <cellStyle name="Normal 3 3 5 5 3 3" xfId="14506"/>
    <cellStyle name="Normal 3 3 5 5 4" xfId="14507"/>
    <cellStyle name="Normal 3 3 5 5 4 2" xfId="14508"/>
    <cellStyle name="Normal 3 3 5 5 5" xfId="14509"/>
    <cellStyle name="Normal 3 3 5 6" xfId="14510"/>
    <cellStyle name="Normal 3 3 5 6 2" xfId="14511"/>
    <cellStyle name="Normal 3 3 5 6 2 2" xfId="14512"/>
    <cellStyle name="Normal 3 3 5 6 2 2 2" xfId="14513"/>
    <cellStyle name="Normal 3 3 5 6 2 3" xfId="14514"/>
    <cellStyle name="Normal 3 3 5 6 3" xfId="14515"/>
    <cellStyle name="Normal 3 3 5 6 3 2" xfId="14516"/>
    <cellStyle name="Normal 3 3 5 6 4" xfId="14517"/>
    <cellStyle name="Normal 3 3 5 7" xfId="14518"/>
    <cellStyle name="Normal 3 3 5 7 2" xfId="14519"/>
    <cellStyle name="Normal 3 3 5 7 2 2" xfId="14520"/>
    <cellStyle name="Normal 3 3 5 7 3" xfId="14521"/>
    <cellStyle name="Normal 3 3 5 8" xfId="14522"/>
    <cellStyle name="Normal 3 3 5 8 2" xfId="14523"/>
    <cellStyle name="Normal 3 3 5 9" xfId="14524"/>
    <cellStyle name="Normal 3 3 6" xfId="14525"/>
    <cellStyle name="Normal 3 3 6 2" xfId="14526"/>
    <cellStyle name="Normal 3 3 6 2 2" xfId="14527"/>
    <cellStyle name="Normal 3 3 6 2 2 2" xfId="14528"/>
    <cellStyle name="Normal 3 3 6 2 2 2 2" xfId="14529"/>
    <cellStyle name="Normal 3 3 6 2 2 2 2 2" xfId="14530"/>
    <cellStyle name="Normal 3 3 6 2 2 2 2 2 2" xfId="14531"/>
    <cellStyle name="Normal 3 3 6 2 2 2 2 2 2 2" xfId="14532"/>
    <cellStyle name="Normal 3 3 6 2 2 2 2 2 3" xfId="14533"/>
    <cellStyle name="Normal 3 3 6 2 2 2 2 3" xfId="14534"/>
    <cellStyle name="Normal 3 3 6 2 2 2 2 3 2" xfId="14535"/>
    <cellStyle name="Normal 3 3 6 2 2 2 2 4" xfId="14536"/>
    <cellStyle name="Normal 3 3 6 2 2 2 3" xfId="14537"/>
    <cellStyle name="Normal 3 3 6 2 2 2 3 2" xfId="14538"/>
    <cellStyle name="Normal 3 3 6 2 2 2 3 2 2" xfId="14539"/>
    <cellStyle name="Normal 3 3 6 2 2 2 3 3" xfId="14540"/>
    <cellStyle name="Normal 3 3 6 2 2 2 4" xfId="14541"/>
    <cellStyle name="Normal 3 3 6 2 2 2 4 2" xfId="14542"/>
    <cellStyle name="Normal 3 3 6 2 2 2 5" xfId="14543"/>
    <cellStyle name="Normal 3 3 6 2 2 3" xfId="14544"/>
    <cellStyle name="Normal 3 3 6 2 2 3 2" xfId="14545"/>
    <cellStyle name="Normal 3 3 6 2 2 3 2 2" xfId="14546"/>
    <cellStyle name="Normal 3 3 6 2 2 3 2 2 2" xfId="14547"/>
    <cellStyle name="Normal 3 3 6 2 2 3 2 3" xfId="14548"/>
    <cellStyle name="Normal 3 3 6 2 2 3 3" xfId="14549"/>
    <cellStyle name="Normal 3 3 6 2 2 3 3 2" xfId="14550"/>
    <cellStyle name="Normal 3 3 6 2 2 3 4" xfId="14551"/>
    <cellStyle name="Normal 3 3 6 2 2 4" xfId="14552"/>
    <cellStyle name="Normal 3 3 6 2 2 4 2" xfId="14553"/>
    <cellStyle name="Normal 3 3 6 2 2 4 2 2" xfId="14554"/>
    <cellStyle name="Normal 3 3 6 2 2 4 3" xfId="14555"/>
    <cellStyle name="Normal 3 3 6 2 2 5" xfId="14556"/>
    <cellStyle name="Normal 3 3 6 2 2 5 2" xfId="14557"/>
    <cellStyle name="Normal 3 3 6 2 2 6" xfId="14558"/>
    <cellStyle name="Normal 3 3 6 2 3" xfId="14559"/>
    <cellStyle name="Normal 3 3 6 2 3 2" xfId="14560"/>
    <cellStyle name="Normal 3 3 6 2 3 2 2" xfId="14561"/>
    <cellStyle name="Normal 3 3 6 2 3 2 2 2" xfId="14562"/>
    <cellStyle name="Normal 3 3 6 2 3 2 2 2 2" xfId="14563"/>
    <cellStyle name="Normal 3 3 6 2 3 2 2 3" xfId="14564"/>
    <cellStyle name="Normal 3 3 6 2 3 2 3" xfId="14565"/>
    <cellStyle name="Normal 3 3 6 2 3 2 3 2" xfId="14566"/>
    <cellStyle name="Normal 3 3 6 2 3 2 4" xfId="14567"/>
    <cellStyle name="Normal 3 3 6 2 3 3" xfId="14568"/>
    <cellStyle name="Normal 3 3 6 2 3 3 2" xfId="14569"/>
    <cellStyle name="Normal 3 3 6 2 3 3 2 2" xfId="14570"/>
    <cellStyle name="Normal 3 3 6 2 3 3 3" xfId="14571"/>
    <cellStyle name="Normal 3 3 6 2 3 4" xfId="14572"/>
    <cellStyle name="Normal 3 3 6 2 3 4 2" xfId="14573"/>
    <cellStyle name="Normal 3 3 6 2 3 5" xfId="14574"/>
    <cellStyle name="Normal 3 3 6 2 4" xfId="14575"/>
    <cellStyle name="Normal 3 3 6 2 4 2" xfId="14576"/>
    <cellStyle name="Normal 3 3 6 2 4 2 2" xfId="14577"/>
    <cellStyle name="Normal 3 3 6 2 4 2 2 2" xfId="14578"/>
    <cellStyle name="Normal 3 3 6 2 4 2 3" xfId="14579"/>
    <cellStyle name="Normal 3 3 6 2 4 3" xfId="14580"/>
    <cellStyle name="Normal 3 3 6 2 4 3 2" xfId="14581"/>
    <cellStyle name="Normal 3 3 6 2 4 4" xfId="14582"/>
    <cellStyle name="Normal 3 3 6 2 5" xfId="14583"/>
    <cellStyle name="Normal 3 3 6 2 5 2" xfId="14584"/>
    <cellStyle name="Normal 3 3 6 2 5 2 2" xfId="14585"/>
    <cellStyle name="Normal 3 3 6 2 5 3" xfId="14586"/>
    <cellStyle name="Normal 3 3 6 2 6" xfId="14587"/>
    <cellStyle name="Normal 3 3 6 2 6 2" xfId="14588"/>
    <cellStyle name="Normal 3 3 6 2 7" xfId="14589"/>
    <cellStyle name="Normal 3 3 6 3" xfId="14590"/>
    <cellStyle name="Normal 3 3 6 3 2" xfId="14591"/>
    <cellStyle name="Normal 3 3 6 3 2 2" xfId="14592"/>
    <cellStyle name="Normal 3 3 6 3 2 2 2" xfId="14593"/>
    <cellStyle name="Normal 3 3 6 3 2 2 2 2" xfId="14594"/>
    <cellStyle name="Normal 3 3 6 3 2 2 2 2 2" xfId="14595"/>
    <cellStyle name="Normal 3 3 6 3 2 2 2 3" xfId="14596"/>
    <cellStyle name="Normal 3 3 6 3 2 2 3" xfId="14597"/>
    <cellStyle name="Normal 3 3 6 3 2 2 3 2" xfId="14598"/>
    <cellStyle name="Normal 3 3 6 3 2 2 4" xfId="14599"/>
    <cellStyle name="Normal 3 3 6 3 2 3" xfId="14600"/>
    <cellStyle name="Normal 3 3 6 3 2 3 2" xfId="14601"/>
    <cellStyle name="Normal 3 3 6 3 2 3 2 2" xfId="14602"/>
    <cellStyle name="Normal 3 3 6 3 2 3 3" xfId="14603"/>
    <cellStyle name="Normal 3 3 6 3 2 4" xfId="14604"/>
    <cellStyle name="Normal 3 3 6 3 2 4 2" xfId="14605"/>
    <cellStyle name="Normal 3 3 6 3 2 5" xfId="14606"/>
    <cellStyle name="Normal 3 3 6 3 3" xfId="14607"/>
    <cellStyle name="Normal 3 3 6 3 3 2" xfId="14608"/>
    <cellStyle name="Normal 3 3 6 3 3 2 2" xfId="14609"/>
    <cellStyle name="Normal 3 3 6 3 3 2 2 2" xfId="14610"/>
    <cellStyle name="Normal 3 3 6 3 3 2 3" xfId="14611"/>
    <cellStyle name="Normal 3 3 6 3 3 3" xfId="14612"/>
    <cellStyle name="Normal 3 3 6 3 3 3 2" xfId="14613"/>
    <cellStyle name="Normal 3 3 6 3 3 4" xfId="14614"/>
    <cellStyle name="Normal 3 3 6 3 4" xfId="14615"/>
    <cellStyle name="Normal 3 3 6 3 4 2" xfId="14616"/>
    <cellStyle name="Normal 3 3 6 3 4 2 2" xfId="14617"/>
    <cellStyle name="Normal 3 3 6 3 4 3" xfId="14618"/>
    <cellStyle name="Normal 3 3 6 3 5" xfId="14619"/>
    <cellStyle name="Normal 3 3 6 3 5 2" xfId="14620"/>
    <cellStyle name="Normal 3 3 6 3 6" xfId="14621"/>
    <cellStyle name="Normal 3 3 6 4" xfId="14622"/>
    <cellStyle name="Normal 3 3 6 4 2" xfId="14623"/>
    <cellStyle name="Normal 3 3 6 4 2 2" xfId="14624"/>
    <cellStyle name="Normal 3 3 6 4 2 2 2" xfId="14625"/>
    <cellStyle name="Normal 3 3 6 4 2 2 2 2" xfId="14626"/>
    <cellStyle name="Normal 3 3 6 4 2 2 3" xfId="14627"/>
    <cellStyle name="Normal 3 3 6 4 2 3" xfId="14628"/>
    <cellStyle name="Normal 3 3 6 4 2 3 2" xfId="14629"/>
    <cellStyle name="Normal 3 3 6 4 2 4" xfId="14630"/>
    <cellStyle name="Normal 3 3 6 4 3" xfId="14631"/>
    <cellStyle name="Normal 3 3 6 4 3 2" xfId="14632"/>
    <cellStyle name="Normal 3 3 6 4 3 2 2" xfId="14633"/>
    <cellStyle name="Normal 3 3 6 4 3 3" xfId="14634"/>
    <cellStyle name="Normal 3 3 6 4 4" xfId="14635"/>
    <cellStyle name="Normal 3 3 6 4 4 2" xfId="14636"/>
    <cellStyle name="Normal 3 3 6 4 5" xfId="14637"/>
    <cellStyle name="Normal 3 3 6 5" xfId="14638"/>
    <cellStyle name="Normal 3 3 6 5 2" xfId="14639"/>
    <cellStyle name="Normal 3 3 6 5 2 2" xfId="14640"/>
    <cellStyle name="Normal 3 3 6 5 2 2 2" xfId="14641"/>
    <cellStyle name="Normal 3 3 6 5 2 3" xfId="14642"/>
    <cellStyle name="Normal 3 3 6 5 3" xfId="14643"/>
    <cellStyle name="Normal 3 3 6 5 3 2" xfId="14644"/>
    <cellStyle name="Normal 3 3 6 5 4" xfId="14645"/>
    <cellStyle name="Normal 3 3 6 6" xfId="14646"/>
    <cellStyle name="Normal 3 3 6 6 2" xfId="14647"/>
    <cellStyle name="Normal 3 3 6 6 2 2" xfId="14648"/>
    <cellStyle name="Normal 3 3 6 6 3" xfId="14649"/>
    <cellStyle name="Normal 3 3 6 7" xfId="14650"/>
    <cellStyle name="Normal 3 3 6 7 2" xfId="14651"/>
    <cellStyle name="Normal 3 3 6 8" xfId="14652"/>
    <cellStyle name="Normal 3 3 7" xfId="14653"/>
    <cellStyle name="Normal 3 3 7 2" xfId="14654"/>
    <cellStyle name="Normal 3 3 7 2 2" xfId="14655"/>
    <cellStyle name="Normal 3 3 7 2 2 2" xfId="14656"/>
    <cellStyle name="Normal 3 3 7 2 2 2 2" xfId="14657"/>
    <cellStyle name="Normal 3 3 7 2 2 2 2 2" xfId="14658"/>
    <cellStyle name="Normal 3 3 7 2 2 2 2 2 2" xfId="14659"/>
    <cellStyle name="Normal 3 3 7 2 2 2 2 3" xfId="14660"/>
    <cellStyle name="Normal 3 3 7 2 2 2 3" xfId="14661"/>
    <cellStyle name="Normal 3 3 7 2 2 2 3 2" xfId="14662"/>
    <cellStyle name="Normal 3 3 7 2 2 2 4" xfId="14663"/>
    <cellStyle name="Normal 3 3 7 2 2 3" xfId="14664"/>
    <cellStyle name="Normal 3 3 7 2 2 3 2" xfId="14665"/>
    <cellStyle name="Normal 3 3 7 2 2 3 2 2" xfId="14666"/>
    <cellStyle name="Normal 3 3 7 2 2 3 3" xfId="14667"/>
    <cellStyle name="Normal 3 3 7 2 2 4" xfId="14668"/>
    <cellStyle name="Normal 3 3 7 2 2 4 2" xfId="14669"/>
    <cellStyle name="Normal 3 3 7 2 2 5" xfId="14670"/>
    <cellStyle name="Normal 3 3 7 2 3" xfId="14671"/>
    <cellStyle name="Normal 3 3 7 2 3 2" xfId="14672"/>
    <cellStyle name="Normal 3 3 7 2 3 2 2" xfId="14673"/>
    <cellStyle name="Normal 3 3 7 2 3 2 2 2" xfId="14674"/>
    <cellStyle name="Normal 3 3 7 2 3 2 3" xfId="14675"/>
    <cellStyle name="Normal 3 3 7 2 3 3" xfId="14676"/>
    <cellStyle name="Normal 3 3 7 2 3 3 2" xfId="14677"/>
    <cellStyle name="Normal 3 3 7 2 3 4" xfId="14678"/>
    <cellStyle name="Normal 3 3 7 2 4" xfId="14679"/>
    <cellStyle name="Normal 3 3 7 2 4 2" xfId="14680"/>
    <cellStyle name="Normal 3 3 7 2 4 2 2" xfId="14681"/>
    <cellStyle name="Normal 3 3 7 2 4 3" xfId="14682"/>
    <cellStyle name="Normal 3 3 7 2 5" xfId="14683"/>
    <cellStyle name="Normal 3 3 7 2 5 2" xfId="14684"/>
    <cellStyle name="Normal 3 3 7 2 6" xfId="14685"/>
    <cellStyle name="Normal 3 3 7 3" xfId="14686"/>
    <cellStyle name="Normal 3 3 7 3 2" xfId="14687"/>
    <cellStyle name="Normal 3 3 7 3 2 2" xfId="14688"/>
    <cellStyle name="Normal 3 3 7 3 2 2 2" xfId="14689"/>
    <cellStyle name="Normal 3 3 7 3 2 2 2 2" xfId="14690"/>
    <cellStyle name="Normal 3 3 7 3 2 2 3" xfId="14691"/>
    <cellStyle name="Normal 3 3 7 3 2 3" xfId="14692"/>
    <cellStyle name="Normal 3 3 7 3 2 3 2" xfId="14693"/>
    <cellStyle name="Normal 3 3 7 3 2 4" xfId="14694"/>
    <cellStyle name="Normal 3 3 7 3 3" xfId="14695"/>
    <cellStyle name="Normal 3 3 7 3 3 2" xfId="14696"/>
    <cellStyle name="Normal 3 3 7 3 3 2 2" xfId="14697"/>
    <cellStyle name="Normal 3 3 7 3 3 3" xfId="14698"/>
    <cellStyle name="Normal 3 3 7 3 4" xfId="14699"/>
    <cellStyle name="Normal 3 3 7 3 4 2" xfId="14700"/>
    <cellStyle name="Normal 3 3 7 3 5" xfId="14701"/>
    <cellStyle name="Normal 3 3 7 4" xfId="14702"/>
    <cellStyle name="Normal 3 3 7 4 2" xfId="14703"/>
    <cellStyle name="Normal 3 3 7 4 2 2" xfId="14704"/>
    <cellStyle name="Normal 3 3 7 4 2 2 2" xfId="14705"/>
    <cellStyle name="Normal 3 3 7 4 2 3" xfId="14706"/>
    <cellStyle name="Normal 3 3 7 4 3" xfId="14707"/>
    <cellStyle name="Normal 3 3 7 4 3 2" xfId="14708"/>
    <cellStyle name="Normal 3 3 7 4 4" xfId="14709"/>
    <cellStyle name="Normal 3 3 7 5" xfId="14710"/>
    <cellStyle name="Normal 3 3 7 5 2" xfId="14711"/>
    <cellStyle name="Normal 3 3 7 5 2 2" xfId="14712"/>
    <cellStyle name="Normal 3 3 7 5 3" xfId="14713"/>
    <cellStyle name="Normal 3 3 7 6" xfId="14714"/>
    <cellStyle name="Normal 3 3 7 6 2" xfId="14715"/>
    <cellStyle name="Normal 3 3 7 7" xfId="14716"/>
    <cellStyle name="Normal 3 3 8" xfId="14717"/>
    <cellStyle name="Normal 3 3 8 2" xfId="14718"/>
    <cellStyle name="Normal 3 3 8 2 2" xfId="14719"/>
    <cellStyle name="Normal 3 3 8 2 2 2" xfId="14720"/>
    <cellStyle name="Normal 3 3 8 2 2 2 2" xfId="14721"/>
    <cellStyle name="Normal 3 3 8 2 2 2 2 2" xfId="14722"/>
    <cellStyle name="Normal 3 3 8 2 2 2 3" xfId="14723"/>
    <cellStyle name="Normal 3 3 8 2 2 3" xfId="14724"/>
    <cellStyle name="Normal 3 3 8 2 2 3 2" xfId="14725"/>
    <cellStyle name="Normal 3 3 8 2 2 4" xfId="14726"/>
    <cellStyle name="Normal 3 3 8 2 3" xfId="14727"/>
    <cellStyle name="Normal 3 3 8 2 3 2" xfId="14728"/>
    <cellStyle name="Normal 3 3 8 2 3 2 2" xfId="14729"/>
    <cellStyle name="Normal 3 3 8 2 3 3" xfId="14730"/>
    <cellStyle name="Normal 3 3 8 2 4" xfId="14731"/>
    <cellStyle name="Normal 3 3 8 2 4 2" xfId="14732"/>
    <cellStyle name="Normal 3 3 8 2 5" xfId="14733"/>
    <cellStyle name="Normal 3 3 8 3" xfId="14734"/>
    <cellStyle name="Normal 3 3 8 3 2" xfId="14735"/>
    <cellStyle name="Normal 3 3 8 3 2 2" xfId="14736"/>
    <cellStyle name="Normal 3 3 8 3 2 2 2" xfId="14737"/>
    <cellStyle name="Normal 3 3 8 3 2 3" xfId="14738"/>
    <cellStyle name="Normal 3 3 8 3 3" xfId="14739"/>
    <cellStyle name="Normal 3 3 8 3 3 2" xfId="14740"/>
    <cellStyle name="Normal 3 3 8 3 4" xfId="14741"/>
    <cellStyle name="Normal 3 3 8 4" xfId="14742"/>
    <cellStyle name="Normal 3 3 8 4 2" xfId="14743"/>
    <cellStyle name="Normal 3 3 8 4 2 2" xfId="14744"/>
    <cellStyle name="Normal 3 3 8 4 3" xfId="14745"/>
    <cellStyle name="Normal 3 3 8 5" xfId="14746"/>
    <cellStyle name="Normal 3 3 8 5 2" xfId="14747"/>
    <cellStyle name="Normal 3 3 8 6" xfId="14748"/>
    <cellStyle name="Normal 3 3 9" xfId="14749"/>
    <cellStyle name="Normal 3 3 9 2" xfId="14750"/>
    <cellStyle name="Normal 3 3 9 2 2" xfId="14751"/>
    <cellStyle name="Normal 3 3 9 2 2 2" xfId="14752"/>
    <cellStyle name="Normal 3 3 9 2 2 2 2" xfId="14753"/>
    <cellStyle name="Normal 3 3 9 2 2 3" xfId="14754"/>
    <cellStyle name="Normal 3 3 9 2 3" xfId="14755"/>
    <cellStyle name="Normal 3 3 9 2 3 2" xfId="14756"/>
    <cellStyle name="Normal 3 3 9 2 4" xfId="14757"/>
    <cellStyle name="Normal 3 3 9 3" xfId="14758"/>
    <cellStyle name="Normal 3 3 9 3 2" xfId="14759"/>
    <cellStyle name="Normal 3 3 9 3 2 2" xfId="14760"/>
    <cellStyle name="Normal 3 3 9 3 3" xfId="14761"/>
    <cellStyle name="Normal 3 3 9 4" xfId="14762"/>
    <cellStyle name="Normal 3 3 9 4 2" xfId="14763"/>
    <cellStyle name="Normal 3 3 9 5" xfId="14764"/>
    <cellStyle name="Normal 3 4" xfId="210"/>
    <cellStyle name="Normal 3 4 10" xfId="14765"/>
    <cellStyle name="Normal 3 4 10 2" xfId="14766"/>
    <cellStyle name="Normal 3 4 10 2 2" xfId="14767"/>
    <cellStyle name="Normal 3 4 10 3" xfId="14768"/>
    <cellStyle name="Normal 3 4 11" xfId="14769"/>
    <cellStyle name="Normal 3 4 11 2" xfId="14770"/>
    <cellStyle name="Normal 3 4 12" xfId="14771"/>
    <cellStyle name="Normal 3 4 13" xfId="14772"/>
    <cellStyle name="Normal 3 4 2" xfId="14773"/>
    <cellStyle name="Normal 3 4 2 10" xfId="14774"/>
    <cellStyle name="Normal 3 4 2 10 2" xfId="14775"/>
    <cellStyle name="Normal 3 4 2 11" xfId="14776"/>
    <cellStyle name="Normal 3 4 2 2" xfId="14777"/>
    <cellStyle name="Normal 3 4 2 2 10" xfId="14778"/>
    <cellStyle name="Normal 3 4 2 2 2" xfId="14779"/>
    <cellStyle name="Normal 3 4 2 2 2 2" xfId="14780"/>
    <cellStyle name="Normal 3 4 2 2 2 2 2" xfId="14781"/>
    <cellStyle name="Normal 3 4 2 2 2 2 2 2" xfId="14782"/>
    <cellStyle name="Normal 3 4 2 2 2 2 2 2 2" xfId="14783"/>
    <cellStyle name="Normal 3 4 2 2 2 2 2 2 2 2" xfId="14784"/>
    <cellStyle name="Normal 3 4 2 2 2 2 2 2 2 2 2" xfId="14785"/>
    <cellStyle name="Normal 3 4 2 2 2 2 2 2 2 2 2 2" xfId="14786"/>
    <cellStyle name="Normal 3 4 2 2 2 2 2 2 2 2 2 2 2" xfId="14787"/>
    <cellStyle name="Normal 3 4 2 2 2 2 2 2 2 2 2 3" xfId="14788"/>
    <cellStyle name="Normal 3 4 2 2 2 2 2 2 2 2 3" xfId="14789"/>
    <cellStyle name="Normal 3 4 2 2 2 2 2 2 2 2 3 2" xfId="14790"/>
    <cellStyle name="Normal 3 4 2 2 2 2 2 2 2 2 4" xfId="14791"/>
    <cellStyle name="Normal 3 4 2 2 2 2 2 2 2 3" xfId="14792"/>
    <cellStyle name="Normal 3 4 2 2 2 2 2 2 2 3 2" xfId="14793"/>
    <cellStyle name="Normal 3 4 2 2 2 2 2 2 2 3 2 2" xfId="14794"/>
    <cellStyle name="Normal 3 4 2 2 2 2 2 2 2 3 3" xfId="14795"/>
    <cellStyle name="Normal 3 4 2 2 2 2 2 2 2 4" xfId="14796"/>
    <cellStyle name="Normal 3 4 2 2 2 2 2 2 2 4 2" xfId="14797"/>
    <cellStyle name="Normal 3 4 2 2 2 2 2 2 2 5" xfId="14798"/>
    <cellStyle name="Normal 3 4 2 2 2 2 2 2 3" xfId="14799"/>
    <cellStyle name="Normal 3 4 2 2 2 2 2 2 3 2" xfId="14800"/>
    <cellStyle name="Normal 3 4 2 2 2 2 2 2 3 2 2" xfId="14801"/>
    <cellStyle name="Normal 3 4 2 2 2 2 2 2 3 2 2 2" xfId="14802"/>
    <cellStyle name="Normal 3 4 2 2 2 2 2 2 3 2 3" xfId="14803"/>
    <cellStyle name="Normal 3 4 2 2 2 2 2 2 3 3" xfId="14804"/>
    <cellStyle name="Normal 3 4 2 2 2 2 2 2 3 3 2" xfId="14805"/>
    <cellStyle name="Normal 3 4 2 2 2 2 2 2 3 4" xfId="14806"/>
    <cellStyle name="Normal 3 4 2 2 2 2 2 2 4" xfId="14807"/>
    <cellStyle name="Normal 3 4 2 2 2 2 2 2 4 2" xfId="14808"/>
    <cellStyle name="Normal 3 4 2 2 2 2 2 2 4 2 2" xfId="14809"/>
    <cellStyle name="Normal 3 4 2 2 2 2 2 2 4 3" xfId="14810"/>
    <cellStyle name="Normal 3 4 2 2 2 2 2 2 5" xfId="14811"/>
    <cellStyle name="Normal 3 4 2 2 2 2 2 2 5 2" xfId="14812"/>
    <cellStyle name="Normal 3 4 2 2 2 2 2 2 6" xfId="14813"/>
    <cellStyle name="Normal 3 4 2 2 2 2 2 3" xfId="14814"/>
    <cellStyle name="Normal 3 4 2 2 2 2 2 3 2" xfId="14815"/>
    <cellStyle name="Normal 3 4 2 2 2 2 2 3 2 2" xfId="14816"/>
    <cellStyle name="Normal 3 4 2 2 2 2 2 3 2 2 2" xfId="14817"/>
    <cellStyle name="Normal 3 4 2 2 2 2 2 3 2 2 2 2" xfId="14818"/>
    <cellStyle name="Normal 3 4 2 2 2 2 2 3 2 2 3" xfId="14819"/>
    <cellStyle name="Normal 3 4 2 2 2 2 2 3 2 3" xfId="14820"/>
    <cellStyle name="Normal 3 4 2 2 2 2 2 3 2 3 2" xfId="14821"/>
    <cellStyle name="Normal 3 4 2 2 2 2 2 3 2 4" xfId="14822"/>
    <cellStyle name="Normal 3 4 2 2 2 2 2 3 3" xfId="14823"/>
    <cellStyle name="Normal 3 4 2 2 2 2 2 3 3 2" xfId="14824"/>
    <cellStyle name="Normal 3 4 2 2 2 2 2 3 3 2 2" xfId="14825"/>
    <cellStyle name="Normal 3 4 2 2 2 2 2 3 3 3" xfId="14826"/>
    <cellStyle name="Normal 3 4 2 2 2 2 2 3 4" xfId="14827"/>
    <cellStyle name="Normal 3 4 2 2 2 2 2 3 4 2" xfId="14828"/>
    <cellStyle name="Normal 3 4 2 2 2 2 2 3 5" xfId="14829"/>
    <cellStyle name="Normal 3 4 2 2 2 2 2 4" xfId="14830"/>
    <cellStyle name="Normal 3 4 2 2 2 2 2 4 2" xfId="14831"/>
    <cellStyle name="Normal 3 4 2 2 2 2 2 4 2 2" xfId="14832"/>
    <cellStyle name="Normal 3 4 2 2 2 2 2 4 2 2 2" xfId="14833"/>
    <cellStyle name="Normal 3 4 2 2 2 2 2 4 2 3" xfId="14834"/>
    <cellStyle name="Normal 3 4 2 2 2 2 2 4 3" xfId="14835"/>
    <cellStyle name="Normal 3 4 2 2 2 2 2 4 3 2" xfId="14836"/>
    <cellStyle name="Normal 3 4 2 2 2 2 2 4 4" xfId="14837"/>
    <cellStyle name="Normal 3 4 2 2 2 2 2 5" xfId="14838"/>
    <cellStyle name="Normal 3 4 2 2 2 2 2 5 2" xfId="14839"/>
    <cellStyle name="Normal 3 4 2 2 2 2 2 5 2 2" xfId="14840"/>
    <cellStyle name="Normal 3 4 2 2 2 2 2 5 3" xfId="14841"/>
    <cellStyle name="Normal 3 4 2 2 2 2 2 6" xfId="14842"/>
    <cellStyle name="Normal 3 4 2 2 2 2 2 6 2" xfId="14843"/>
    <cellStyle name="Normal 3 4 2 2 2 2 2 7" xfId="14844"/>
    <cellStyle name="Normal 3 4 2 2 2 2 3" xfId="14845"/>
    <cellStyle name="Normal 3 4 2 2 2 2 3 2" xfId="14846"/>
    <cellStyle name="Normal 3 4 2 2 2 2 3 2 2" xfId="14847"/>
    <cellStyle name="Normal 3 4 2 2 2 2 3 2 2 2" xfId="14848"/>
    <cellStyle name="Normal 3 4 2 2 2 2 3 2 2 2 2" xfId="14849"/>
    <cellStyle name="Normal 3 4 2 2 2 2 3 2 2 2 2 2" xfId="14850"/>
    <cellStyle name="Normal 3 4 2 2 2 2 3 2 2 2 3" xfId="14851"/>
    <cellStyle name="Normal 3 4 2 2 2 2 3 2 2 3" xfId="14852"/>
    <cellStyle name="Normal 3 4 2 2 2 2 3 2 2 3 2" xfId="14853"/>
    <cellStyle name="Normal 3 4 2 2 2 2 3 2 2 4" xfId="14854"/>
    <cellStyle name="Normal 3 4 2 2 2 2 3 2 3" xfId="14855"/>
    <cellStyle name="Normal 3 4 2 2 2 2 3 2 3 2" xfId="14856"/>
    <cellStyle name="Normal 3 4 2 2 2 2 3 2 3 2 2" xfId="14857"/>
    <cellStyle name="Normal 3 4 2 2 2 2 3 2 3 3" xfId="14858"/>
    <cellStyle name="Normal 3 4 2 2 2 2 3 2 4" xfId="14859"/>
    <cellStyle name="Normal 3 4 2 2 2 2 3 2 4 2" xfId="14860"/>
    <cellStyle name="Normal 3 4 2 2 2 2 3 2 5" xfId="14861"/>
    <cellStyle name="Normal 3 4 2 2 2 2 3 3" xfId="14862"/>
    <cellStyle name="Normal 3 4 2 2 2 2 3 3 2" xfId="14863"/>
    <cellStyle name="Normal 3 4 2 2 2 2 3 3 2 2" xfId="14864"/>
    <cellStyle name="Normal 3 4 2 2 2 2 3 3 2 2 2" xfId="14865"/>
    <cellStyle name="Normal 3 4 2 2 2 2 3 3 2 3" xfId="14866"/>
    <cellStyle name="Normal 3 4 2 2 2 2 3 3 3" xfId="14867"/>
    <cellStyle name="Normal 3 4 2 2 2 2 3 3 3 2" xfId="14868"/>
    <cellStyle name="Normal 3 4 2 2 2 2 3 3 4" xfId="14869"/>
    <cellStyle name="Normal 3 4 2 2 2 2 3 4" xfId="14870"/>
    <cellStyle name="Normal 3 4 2 2 2 2 3 4 2" xfId="14871"/>
    <cellStyle name="Normal 3 4 2 2 2 2 3 4 2 2" xfId="14872"/>
    <cellStyle name="Normal 3 4 2 2 2 2 3 4 3" xfId="14873"/>
    <cellStyle name="Normal 3 4 2 2 2 2 3 5" xfId="14874"/>
    <cellStyle name="Normal 3 4 2 2 2 2 3 5 2" xfId="14875"/>
    <cellStyle name="Normal 3 4 2 2 2 2 3 6" xfId="14876"/>
    <cellStyle name="Normal 3 4 2 2 2 2 4" xfId="14877"/>
    <cellStyle name="Normal 3 4 2 2 2 2 4 2" xfId="14878"/>
    <cellStyle name="Normal 3 4 2 2 2 2 4 2 2" xfId="14879"/>
    <cellStyle name="Normal 3 4 2 2 2 2 4 2 2 2" xfId="14880"/>
    <cellStyle name="Normal 3 4 2 2 2 2 4 2 2 2 2" xfId="14881"/>
    <cellStyle name="Normal 3 4 2 2 2 2 4 2 2 3" xfId="14882"/>
    <cellStyle name="Normal 3 4 2 2 2 2 4 2 3" xfId="14883"/>
    <cellStyle name="Normal 3 4 2 2 2 2 4 2 3 2" xfId="14884"/>
    <cellStyle name="Normal 3 4 2 2 2 2 4 2 4" xfId="14885"/>
    <cellStyle name="Normal 3 4 2 2 2 2 4 3" xfId="14886"/>
    <cellStyle name="Normal 3 4 2 2 2 2 4 3 2" xfId="14887"/>
    <cellStyle name="Normal 3 4 2 2 2 2 4 3 2 2" xfId="14888"/>
    <cellStyle name="Normal 3 4 2 2 2 2 4 3 3" xfId="14889"/>
    <cellStyle name="Normal 3 4 2 2 2 2 4 4" xfId="14890"/>
    <cellStyle name="Normal 3 4 2 2 2 2 4 4 2" xfId="14891"/>
    <cellStyle name="Normal 3 4 2 2 2 2 4 5" xfId="14892"/>
    <cellStyle name="Normal 3 4 2 2 2 2 5" xfId="14893"/>
    <cellStyle name="Normal 3 4 2 2 2 2 5 2" xfId="14894"/>
    <cellStyle name="Normal 3 4 2 2 2 2 5 2 2" xfId="14895"/>
    <cellStyle name="Normal 3 4 2 2 2 2 5 2 2 2" xfId="14896"/>
    <cellStyle name="Normal 3 4 2 2 2 2 5 2 3" xfId="14897"/>
    <cellStyle name="Normal 3 4 2 2 2 2 5 3" xfId="14898"/>
    <cellStyle name="Normal 3 4 2 2 2 2 5 3 2" xfId="14899"/>
    <cellStyle name="Normal 3 4 2 2 2 2 5 4" xfId="14900"/>
    <cellStyle name="Normal 3 4 2 2 2 2 6" xfId="14901"/>
    <cellStyle name="Normal 3 4 2 2 2 2 6 2" xfId="14902"/>
    <cellStyle name="Normal 3 4 2 2 2 2 6 2 2" xfId="14903"/>
    <cellStyle name="Normal 3 4 2 2 2 2 6 3" xfId="14904"/>
    <cellStyle name="Normal 3 4 2 2 2 2 7" xfId="14905"/>
    <cellStyle name="Normal 3 4 2 2 2 2 7 2" xfId="14906"/>
    <cellStyle name="Normal 3 4 2 2 2 2 8" xfId="14907"/>
    <cellStyle name="Normal 3 4 2 2 2 3" xfId="14908"/>
    <cellStyle name="Normal 3 4 2 2 2 3 2" xfId="14909"/>
    <cellStyle name="Normal 3 4 2 2 2 3 2 2" xfId="14910"/>
    <cellStyle name="Normal 3 4 2 2 2 3 2 2 2" xfId="14911"/>
    <cellStyle name="Normal 3 4 2 2 2 3 2 2 2 2" xfId="14912"/>
    <cellStyle name="Normal 3 4 2 2 2 3 2 2 2 2 2" xfId="14913"/>
    <cellStyle name="Normal 3 4 2 2 2 3 2 2 2 2 2 2" xfId="14914"/>
    <cellStyle name="Normal 3 4 2 2 2 3 2 2 2 2 3" xfId="14915"/>
    <cellStyle name="Normal 3 4 2 2 2 3 2 2 2 3" xfId="14916"/>
    <cellStyle name="Normal 3 4 2 2 2 3 2 2 2 3 2" xfId="14917"/>
    <cellStyle name="Normal 3 4 2 2 2 3 2 2 2 4" xfId="14918"/>
    <cellStyle name="Normal 3 4 2 2 2 3 2 2 3" xfId="14919"/>
    <cellStyle name="Normal 3 4 2 2 2 3 2 2 3 2" xfId="14920"/>
    <cellStyle name="Normal 3 4 2 2 2 3 2 2 3 2 2" xfId="14921"/>
    <cellStyle name="Normal 3 4 2 2 2 3 2 2 3 3" xfId="14922"/>
    <cellStyle name="Normal 3 4 2 2 2 3 2 2 4" xfId="14923"/>
    <cellStyle name="Normal 3 4 2 2 2 3 2 2 4 2" xfId="14924"/>
    <cellStyle name="Normal 3 4 2 2 2 3 2 2 5" xfId="14925"/>
    <cellStyle name="Normal 3 4 2 2 2 3 2 3" xfId="14926"/>
    <cellStyle name="Normal 3 4 2 2 2 3 2 3 2" xfId="14927"/>
    <cellStyle name="Normal 3 4 2 2 2 3 2 3 2 2" xfId="14928"/>
    <cellStyle name="Normal 3 4 2 2 2 3 2 3 2 2 2" xfId="14929"/>
    <cellStyle name="Normal 3 4 2 2 2 3 2 3 2 3" xfId="14930"/>
    <cellStyle name="Normal 3 4 2 2 2 3 2 3 3" xfId="14931"/>
    <cellStyle name="Normal 3 4 2 2 2 3 2 3 3 2" xfId="14932"/>
    <cellStyle name="Normal 3 4 2 2 2 3 2 3 4" xfId="14933"/>
    <cellStyle name="Normal 3 4 2 2 2 3 2 4" xfId="14934"/>
    <cellStyle name="Normal 3 4 2 2 2 3 2 4 2" xfId="14935"/>
    <cellStyle name="Normal 3 4 2 2 2 3 2 4 2 2" xfId="14936"/>
    <cellStyle name="Normal 3 4 2 2 2 3 2 4 3" xfId="14937"/>
    <cellStyle name="Normal 3 4 2 2 2 3 2 5" xfId="14938"/>
    <cellStyle name="Normal 3 4 2 2 2 3 2 5 2" xfId="14939"/>
    <cellStyle name="Normal 3 4 2 2 2 3 2 6" xfId="14940"/>
    <cellStyle name="Normal 3 4 2 2 2 3 3" xfId="14941"/>
    <cellStyle name="Normal 3 4 2 2 2 3 3 2" xfId="14942"/>
    <cellStyle name="Normal 3 4 2 2 2 3 3 2 2" xfId="14943"/>
    <cellStyle name="Normal 3 4 2 2 2 3 3 2 2 2" xfId="14944"/>
    <cellStyle name="Normal 3 4 2 2 2 3 3 2 2 2 2" xfId="14945"/>
    <cellStyle name="Normal 3 4 2 2 2 3 3 2 2 3" xfId="14946"/>
    <cellStyle name="Normal 3 4 2 2 2 3 3 2 3" xfId="14947"/>
    <cellStyle name="Normal 3 4 2 2 2 3 3 2 3 2" xfId="14948"/>
    <cellStyle name="Normal 3 4 2 2 2 3 3 2 4" xfId="14949"/>
    <cellStyle name="Normal 3 4 2 2 2 3 3 3" xfId="14950"/>
    <cellStyle name="Normal 3 4 2 2 2 3 3 3 2" xfId="14951"/>
    <cellStyle name="Normal 3 4 2 2 2 3 3 3 2 2" xfId="14952"/>
    <cellStyle name="Normal 3 4 2 2 2 3 3 3 3" xfId="14953"/>
    <cellStyle name="Normal 3 4 2 2 2 3 3 4" xfId="14954"/>
    <cellStyle name="Normal 3 4 2 2 2 3 3 4 2" xfId="14955"/>
    <cellStyle name="Normal 3 4 2 2 2 3 3 5" xfId="14956"/>
    <cellStyle name="Normal 3 4 2 2 2 3 4" xfId="14957"/>
    <cellStyle name="Normal 3 4 2 2 2 3 4 2" xfId="14958"/>
    <cellStyle name="Normal 3 4 2 2 2 3 4 2 2" xfId="14959"/>
    <cellStyle name="Normal 3 4 2 2 2 3 4 2 2 2" xfId="14960"/>
    <cellStyle name="Normal 3 4 2 2 2 3 4 2 3" xfId="14961"/>
    <cellStyle name="Normal 3 4 2 2 2 3 4 3" xfId="14962"/>
    <cellStyle name="Normal 3 4 2 2 2 3 4 3 2" xfId="14963"/>
    <cellStyle name="Normal 3 4 2 2 2 3 4 4" xfId="14964"/>
    <cellStyle name="Normal 3 4 2 2 2 3 5" xfId="14965"/>
    <cellStyle name="Normal 3 4 2 2 2 3 5 2" xfId="14966"/>
    <cellStyle name="Normal 3 4 2 2 2 3 5 2 2" xfId="14967"/>
    <cellStyle name="Normal 3 4 2 2 2 3 5 3" xfId="14968"/>
    <cellStyle name="Normal 3 4 2 2 2 3 6" xfId="14969"/>
    <cellStyle name="Normal 3 4 2 2 2 3 6 2" xfId="14970"/>
    <cellStyle name="Normal 3 4 2 2 2 3 7" xfId="14971"/>
    <cellStyle name="Normal 3 4 2 2 2 4" xfId="14972"/>
    <cellStyle name="Normal 3 4 2 2 2 4 2" xfId="14973"/>
    <cellStyle name="Normal 3 4 2 2 2 4 2 2" xfId="14974"/>
    <cellStyle name="Normal 3 4 2 2 2 4 2 2 2" xfId="14975"/>
    <cellStyle name="Normal 3 4 2 2 2 4 2 2 2 2" xfId="14976"/>
    <cellStyle name="Normal 3 4 2 2 2 4 2 2 2 2 2" xfId="14977"/>
    <cellStyle name="Normal 3 4 2 2 2 4 2 2 2 3" xfId="14978"/>
    <cellStyle name="Normal 3 4 2 2 2 4 2 2 3" xfId="14979"/>
    <cellStyle name="Normal 3 4 2 2 2 4 2 2 3 2" xfId="14980"/>
    <cellStyle name="Normal 3 4 2 2 2 4 2 2 4" xfId="14981"/>
    <cellStyle name="Normal 3 4 2 2 2 4 2 3" xfId="14982"/>
    <cellStyle name="Normal 3 4 2 2 2 4 2 3 2" xfId="14983"/>
    <cellStyle name="Normal 3 4 2 2 2 4 2 3 2 2" xfId="14984"/>
    <cellStyle name="Normal 3 4 2 2 2 4 2 3 3" xfId="14985"/>
    <cellStyle name="Normal 3 4 2 2 2 4 2 4" xfId="14986"/>
    <cellStyle name="Normal 3 4 2 2 2 4 2 4 2" xfId="14987"/>
    <cellStyle name="Normal 3 4 2 2 2 4 2 5" xfId="14988"/>
    <cellStyle name="Normal 3 4 2 2 2 4 3" xfId="14989"/>
    <cellStyle name="Normal 3 4 2 2 2 4 3 2" xfId="14990"/>
    <cellStyle name="Normal 3 4 2 2 2 4 3 2 2" xfId="14991"/>
    <cellStyle name="Normal 3 4 2 2 2 4 3 2 2 2" xfId="14992"/>
    <cellStyle name="Normal 3 4 2 2 2 4 3 2 3" xfId="14993"/>
    <cellStyle name="Normal 3 4 2 2 2 4 3 3" xfId="14994"/>
    <cellStyle name="Normal 3 4 2 2 2 4 3 3 2" xfId="14995"/>
    <cellStyle name="Normal 3 4 2 2 2 4 3 4" xfId="14996"/>
    <cellStyle name="Normal 3 4 2 2 2 4 4" xfId="14997"/>
    <cellStyle name="Normal 3 4 2 2 2 4 4 2" xfId="14998"/>
    <cellStyle name="Normal 3 4 2 2 2 4 4 2 2" xfId="14999"/>
    <cellStyle name="Normal 3 4 2 2 2 4 4 3" xfId="15000"/>
    <cellStyle name="Normal 3 4 2 2 2 4 5" xfId="15001"/>
    <cellStyle name="Normal 3 4 2 2 2 4 5 2" xfId="15002"/>
    <cellStyle name="Normal 3 4 2 2 2 4 6" xfId="15003"/>
    <cellStyle name="Normal 3 4 2 2 2 5" xfId="15004"/>
    <cellStyle name="Normal 3 4 2 2 2 5 2" xfId="15005"/>
    <cellStyle name="Normal 3 4 2 2 2 5 2 2" xfId="15006"/>
    <cellStyle name="Normal 3 4 2 2 2 5 2 2 2" xfId="15007"/>
    <cellStyle name="Normal 3 4 2 2 2 5 2 2 2 2" xfId="15008"/>
    <cellStyle name="Normal 3 4 2 2 2 5 2 2 3" xfId="15009"/>
    <cellStyle name="Normal 3 4 2 2 2 5 2 3" xfId="15010"/>
    <cellStyle name="Normal 3 4 2 2 2 5 2 3 2" xfId="15011"/>
    <cellStyle name="Normal 3 4 2 2 2 5 2 4" xfId="15012"/>
    <cellStyle name="Normal 3 4 2 2 2 5 3" xfId="15013"/>
    <cellStyle name="Normal 3 4 2 2 2 5 3 2" xfId="15014"/>
    <cellStyle name="Normal 3 4 2 2 2 5 3 2 2" xfId="15015"/>
    <cellStyle name="Normal 3 4 2 2 2 5 3 3" xfId="15016"/>
    <cellStyle name="Normal 3 4 2 2 2 5 4" xfId="15017"/>
    <cellStyle name="Normal 3 4 2 2 2 5 4 2" xfId="15018"/>
    <cellStyle name="Normal 3 4 2 2 2 5 5" xfId="15019"/>
    <cellStyle name="Normal 3 4 2 2 2 6" xfId="15020"/>
    <cellStyle name="Normal 3 4 2 2 2 6 2" xfId="15021"/>
    <cellStyle name="Normal 3 4 2 2 2 6 2 2" xfId="15022"/>
    <cellStyle name="Normal 3 4 2 2 2 6 2 2 2" xfId="15023"/>
    <cellStyle name="Normal 3 4 2 2 2 6 2 3" xfId="15024"/>
    <cellStyle name="Normal 3 4 2 2 2 6 3" xfId="15025"/>
    <cellStyle name="Normal 3 4 2 2 2 6 3 2" xfId="15026"/>
    <cellStyle name="Normal 3 4 2 2 2 6 4" xfId="15027"/>
    <cellStyle name="Normal 3 4 2 2 2 7" xfId="15028"/>
    <cellStyle name="Normal 3 4 2 2 2 7 2" xfId="15029"/>
    <cellStyle name="Normal 3 4 2 2 2 7 2 2" xfId="15030"/>
    <cellStyle name="Normal 3 4 2 2 2 7 3" xfId="15031"/>
    <cellStyle name="Normal 3 4 2 2 2 8" xfId="15032"/>
    <cellStyle name="Normal 3 4 2 2 2 8 2" xfId="15033"/>
    <cellStyle name="Normal 3 4 2 2 2 9" xfId="15034"/>
    <cellStyle name="Normal 3 4 2 2 3" xfId="15035"/>
    <cellStyle name="Normal 3 4 2 2 3 2" xfId="15036"/>
    <cellStyle name="Normal 3 4 2 2 3 2 2" xfId="15037"/>
    <cellStyle name="Normal 3 4 2 2 3 2 2 2" xfId="15038"/>
    <cellStyle name="Normal 3 4 2 2 3 2 2 2 2" xfId="15039"/>
    <cellStyle name="Normal 3 4 2 2 3 2 2 2 2 2" xfId="15040"/>
    <cellStyle name="Normal 3 4 2 2 3 2 2 2 2 2 2" xfId="15041"/>
    <cellStyle name="Normal 3 4 2 2 3 2 2 2 2 2 2 2" xfId="15042"/>
    <cellStyle name="Normal 3 4 2 2 3 2 2 2 2 2 3" xfId="15043"/>
    <cellStyle name="Normal 3 4 2 2 3 2 2 2 2 3" xfId="15044"/>
    <cellStyle name="Normal 3 4 2 2 3 2 2 2 2 3 2" xfId="15045"/>
    <cellStyle name="Normal 3 4 2 2 3 2 2 2 2 4" xfId="15046"/>
    <cellStyle name="Normal 3 4 2 2 3 2 2 2 3" xfId="15047"/>
    <cellStyle name="Normal 3 4 2 2 3 2 2 2 3 2" xfId="15048"/>
    <cellStyle name="Normal 3 4 2 2 3 2 2 2 3 2 2" xfId="15049"/>
    <cellStyle name="Normal 3 4 2 2 3 2 2 2 3 3" xfId="15050"/>
    <cellStyle name="Normal 3 4 2 2 3 2 2 2 4" xfId="15051"/>
    <cellStyle name="Normal 3 4 2 2 3 2 2 2 4 2" xfId="15052"/>
    <cellStyle name="Normal 3 4 2 2 3 2 2 2 5" xfId="15053"/>
    <cellStyle name="Normal 3 4 2 2 3 2 2 3" xfId="15054"/>
    <cellStyle name="Normal 3 4 2 2 3 2 2 3 2" xfId="15055"/>
    <cellStyle name="Normal 3 4 2 2 3 2 2 3 2 2" xfId="15056"/>
    <cellStyle name="Normal 3 4 2 2 3 2 2 3 2 2 2" xfId="15057"/>
    <cellStyle name="Normal 3 4 2 2 3 2 2 3 2 3" xfId="15058"/>
    <cellStyle name="Normal 3 4 2 2 3 2 2 3 3" xfId="15059"/>
    <cellStyle name="Normal 3 4 2 2 3 2 2 3 3 2" xfId="15060"/>
    <cellStyle name="Normal 3 4 2 2 3 2 2 3 4" xfId="15061"/>
    <cellStyle name="Normal 3 4 2 2 3 2 2 4" xfId="15062"/>
    <cellStyle name="Normal 3 4 2 2 3 2 2 4 2" xfId="15063"/>
    <cellStyle name="Normal 3 4 2 2 3 2 2 4 2 2" xfId="15064"/>
    <cellStyle name="Normal 3 4 2 2 3 2 2 4 3" xfId="15065"/>
    <cellStyle name="Normal 3 4 2 2 3 2 2 5" xfId="15066"/>
    <cellStyle name="Normal 3 4 2 2 3 2 2 5 2" xfId="15067"/>
    <cellStyle name="Normal 3 4 2 2 3 2 2 6" xfId="15068"/>
    <cellStyle name="Normal 3 4 2 2 3 2 3" xfId="15069"/>
    <cellStyle name="Normal 3 4 2 2 3 2 3 2" xfId="15070"/>
    <cellStyle name="Normal 3 4 2 2 3 2 3 2 2" xfId="15071"/>
    <cellStyle name="Normal 3 4 2 2 3 2 3 2 2 2" xfId="15072"/>
    <cellStyle name="Normal 3 4 2 2 3 2 3 2 2 2 2" xfId="15073"/>
    <cellStyle name="Normal 3 4 2 2 3 2 3 2 2 3" xfId="15074"/>
    <cellStyle name="Normal 3 4 2 2 3 2 3 2 3" xfId="15075"/>
    <cellStyle name="Normal 3 4 2 2 3 2 3 2 3 2" xfId="15076"/>
    <cellStyle name="Normal 3 4 2 2 3 2 3 2 4" xfId="15077"/>
    <cellStyle name="Normal 3 4 2 2 3 2 3 3" xfId="15078"/>
    <cellStyle name="Normal 3 4 2 2 3 2 3 3 2" xfId="15079"/>
    <cellStyle name="Normal 3 4 2 2 3 2 3 3 2 2" xfId="15080"/>
    <cellStyle name="Normal 3 4 2 2 3 2 3 3 3" xfId="15081"/>
    <cellStyle name="Normal 3 4 2 2 3 2 3 4" xfId="15082"/>
    <cellStyle name="Normal 3 4 2 2 3 2 3 4 2" xfId="15083"/>
    <cellStyle name="Normal 3 4 2 2 3 2 3 5" xfId="15084"/>
    <cellStyle name="Normal 3 4 2 2 3 2 4" xfId="15085"/>
    <cellStyle name="Normal 3 4 2 2 3 2 4 2" xfId="15086"/>
    <cellStyle name="Normal 3 4 2 2 3 2 4 2 2" xfId="15087"/>
    <cellStyle name="Normal 3 4 2 2 3 2 4 2 2 2" xfId="15088"/>
    <cellStyle name="Normal 3 4 2 2 3 2 4 2 3" xfId="15089"/>
    <cellStyle name="Normal 3 4 2 2 3 2 4 3" xfId="15090"/>
    <cellStyle name="Normal 3 4 2 2 3 2 4 3 2" xfId="15091"/>
    <cellStyle name="Normal 3 4 2 2 3 2 4 4" xfId="15092"/>
    <cellStyle name="Normal 3 4 2 2 3 2 5" xfId="15093"/>
    <cellStyle name="Normal 3 4 2 2 3 2 5 2" xfId="15094"/>
    <cellStyle name="Normal 3 4 2 2 3 2 5 2 2" xfId="15095"/>
    <cellStyle name="Normal 3 4 2 2 3 2 5 3" xfId="15096"/>
    <cellStyle name="Normal 3 4 2 2 3 2 6" xfId="15097"/>
    <cellStyle name="Normal 3 4 2 2 3 2 6 2" xfId="15098"/>
    <cellStyle name="Normal 3 4 2 2 3 2 7" xfId="15099"/>
    <cellStyle name="Normal 3 4 2 2 3 3" xfId="15100"/>
    <cellStyle name="Normal 3 4 2 2 3 3 2" xfId="15101"/>
    <cellStyle name="Normal 3 4 2 2 3 3 2 2" xfId="15102"/>
    <cellStyle name="Normal 3 4 2 2 3 3 2 2 2" xfId="15103"/>
    <cellStyle name="Normal 3 4 2 2 3 3 2 2 2 2" xfId="15104"/>
    <cellStyle name="Normal 3 4 2 2 3 3 2 2 2 2 2" xfId="15105"/>
    <cellStyle name="Normal 3 4 2 2 3 3 2 2 2 3" xfId="15106"/>
    <cellStyle name="Normal 3 4 2 2 3 3 2 2 3" xfId="15107"/>
    <cellStyle name="Normal 3 4 2 2 3 3 2 2 3 2" xfId="15108"/>
    <cellStyle name="Normal 3 4 2 2 3 3 2 2 4" xfId="15109"/>
    <cellStyle name="Normal 3 4 2 2 3 3 2 3" xfId="15110"/>
    <cellStyle name="Normal 3 4 2 2 3 3 2 3 2" xfId="15111"/>
    <cellStyle name="Normal 3 4 2 2 3 3 2 3 2 2" xfId="15112"/>
    <cellStyle name="Normal 3 4 2 2 3 3 2 3 3" xfId="15113"/>
    <cellStyle name="Normal 3 4 2 2 3 3 2 4" xfId="15114"/>
    <cellStyle name="Normal 3 4 2 2 3 3 2 4 2" xfId="15115"/>
    <cellStyle name="Normal 3 4 2 2 3 3 2 5" xfId="15116"/>
    <cellStyle name="Normal 3 4 2 2 3 3 3" xfId="15117"/>
    <cellStyle name="Normal 3 4 2 2 3 3 3 2" xfId="15118"/>
    <cellStyle name="Normal 3 4 2 2 3 3 3 2 2" xfId="15119"/>
    <cellStyle name="Normal 3 4 2 2 3 3 3 2 2 2" xfId="15120"/>
    <cellStyle name="Normal 3 4 2 2 3 3 3 2 3" xfId="15121"/>
    <cellStyle name="Normal 3 4 2 2 3 3 3 3" xfId="15122"/>
    <cellStyle name="Normal 3 4 2 2 3 3 3 3 2" xfId="15123"/>
    <cellStyle name="Normal 3 4 2 2 3 3 3 4" xfId="15124"/>
    <cellStyle name="Normal 3 4 2 2 3 3 4" xfId="15125"/>
    <cellStyle name="Normal 3 4 2 2 3 3 4 2" xfId="15126"/>
    <cellStyle name="Normal 3 4 2 2 3 3 4 2 2" xfId="15127"/>
    <cellStyle name="Normal 3 4 2 2 3 3 4 3" xfId="15128"/>
    <cellStyle name="Normal 3 4 2 2 3 3 5" xfId="15129"/>
    <cellStyle name="Normal 3 4 2 2 3 3 5 2" xfId="15130"/>
    <cellStyle name="Normal 3 4 2 2 3 3 6" xfId="15131"/>
    <cellStyle name="Normal 3 4 2 2 3 4" xfId="15132"/>
    <cellStyle name="Normal 3 4 2 2 3 4 2" xfId="15133"/>
    <cellStyle name="Normal 3 4 2 2 3 4 2 2" xfId="15134"/>
    <cellStyle name="Normal 3 4 2 2 3 4 2 2 2" xfId="15135"/>
    <cellStyle name="Normal 3 4 2 2 3 4 2 2 2 2" xfId="15136"/>
    <cellStyle name="Normal 3 4 2 2 3 4 2 2 3" xfId="15137"/>
    <cellStyle name="Normal 3 4 2 2 3 4 2 3" xfId="15138"/>
    <cellStyle name="Normal 3 4 2 2 3 4 2 3 2" xfId="15139"/>
    <cellStyle name="Normal 3 4 2 2 3 4 2 4" xfId="15140"/>
    <cellStyle name="Normal 3 4 2 2 3 4 3" xfId="15141"/>
    <cellStyle name="Normal 3 4 2 2 3 4 3 2" xfId="15142"/>
    <cellStyle name="Normal 3 4 2 2 3 4 3 2 2" xfId="15143"/>
    <cellStyle name="Normal 3 4 2 2 3 4 3 3" xfId="15144"/>
    <cellStyle name="Normal 3 4 2 2 3 4 4" xfId="15145"/>
    <cellStyle name="Normal 3 4 2 2 3 4 4 2" xfId="15146"/>
    <cellStyle name="Normal 3 4 2 2 3 4 5" xfId="15147"/>
    <cellStyle name="Normal 3 4 2 2 3 5" xfId="15148"/>
    <cellStyle name="Normal 3 4 2 2 3 5 2" xfId="15149"/>
    <cellStyle name="Normal 3 4 2 2 3 5 2 2" xfId="15150"/>
    <cellStyle name="Normal 3 4 2 2 3 5 2 2 2" xfId="15151"/>
    <cellStyle name="Normal 3 4 2 2 3 5 2 3" xfId="15152"/>
    <cellStyle name="Normal 3 4 2 2 3 5 3" xfId="15153"/>
    <cellStyle name="Normal 3 4 2 2 3 5 3 2" xfId="15154"/>
    <cellStyle name="Normal 3 4 2 2 3 5 4" xfId="15155"/>
    <cellStyle name="Normal 3 4 2 2 3 6" xfId="15156"/>
    <cellStyle name="Normal 3 4 2 2 3 6 2" xfId="15157"/>
    <cellStyle name="Normal 3 4 2 2 3 6 2 2" xfId="15158"/>
    <cellStyle name="Normal 3 4 2 2 3 6 3" xfId="15159"/>
    <cellStyle name="Normal 3 4 2 2 3 7" xfId="15160"/>
    <cellStyle name="Normal 3 4 2 2 3 7 2" xfId="15161"/>
    <cellStyle name="Normal 3 4 2 2 3 8" xfId="15162"/>
    <cellStyle name="Normal 3 4 2 2 4" xfId="15163"/>
    <cellStyle name="Normal 3 4 2 2 4 2" xfId="15164"/>
    <cellStyle name="Normal 3 4 2 2 4 2 2" xfId="15165"/>
    <cellStyle name="Normal 3 4 2 2 4 2 2 2" xfId="15166"/>
    <cellStyle name="Normal 3 4 2 2 4 2 2 2 2" xfId="15167"/>
    <cellStyle name="Normal 3 4 2 2 4 2 2 2 2 2" xfId="15168"/>
    <cellStyle name="Normal 3 4 2 2 4 2 2 2 2 2 2" xfId="15169"/>
    <cellStyle name="Normal 3 4 2 2 4 2 2 2 2 3" xfId="15170"/>
    <cellStyle name="Normal 3 4 2 2 4 2 2 2 3" xfId="15171"/>
    <cellStyle name="Normal 3 4 2 2 4 2 2 2 3 2" xfId="15172"/>
    <cellStyle name="Normal 3 4 2 2 4 2 2 2 4" xfId="15173"/>
    <cellStyle name="Normal 3 4 2 2 4 2 2 3" xfId="15174"/>
    <cellStyle name="Normal 3 4 2 2 4 2 2 3 2" xfId="15175"/>
    <cellStyle name="Normal 3 4 2 2 4 2 2 3 2 2" xfId="15176"/>
    <cellStyle name="Normal 3 4 2 2 4 2 2 3 3" xfId="15177"/>
    <cellStyle name="Normal 3 4 2 2 4 2 2 4" xfId="15178"/>
    <cellStyle name="Normal 3 4 2 2 4 2 2 4 2" xfId="15179"/>
    <cellStyle name="Normal 3 4 2 2 4 2 2 5" xfId="15180"/>
    <cellStyle name="Normal 3 4 2 2 4 2 3" xfId="15181"/>
    <cellStyle name="Normal 3 4 2 2 4 2 3 2" xfId="15182"/>
    <cellStyle name="Normal 3 4 2 2 4 2 3 2 2" xfId="15183"/>
    <cellStyle name="Normal 3 4 2 2 4 2 3 2 2 2" xfId="15184"/>
    <cellStyle name="Normal 3 4 2 2 4 2 3 2 3" xfId="15185"/>
    <cellStyle name="Normal 3 4 2 2 4 2 3 3" xfId="15186"/>
    <cellStyle name="Normal 3 4 2 2 4 2 3 3 2" xfId="15187"/>
    <cellStyle name="Normal 3 4 2 2 4 2 3 4" xfId="15188"/>
    <cellStyle name="Normal 3 4 2 2 4 2 4" xfId="15189"/>
    <cellStyle name="Normal 3 4 2 2 4 2 4 2" xfId="15190"/>
    <cellStyle name="Normal 3 4 2 2 4 2 4 2 2" xfId="15191"/>
    <cellStyle name="Normal 3 4 2 2 4 2 4 3" xfId="15192"/>
    <cellStyle name="Normal 3 4 2 2 4 2 5" xfId="15193"/>
    <cellStyle name="Normal 3 4 2 2 4 2 5 2" xfId="15194"/>
    <cellStyle name="Normal 3 4 2 2 4 2 6" xfId="15195"/>
    <cellStyle name="Normal 3 4 2 2 4 3" xfId="15196"/>
    <cellStyle name="Normal 3 4 2 2 4 3 2" xfId="15197"/>
    <cellStyle name="Normal 3 4 2 2 4 3 2 2" xfId="15198"/>
    <cellStyle name="Normal 3 4 2 2 4 3 2 2 2" xfId="15199"/>
    <cellStyle name="Normal 3 4 2 2 4 3 2 2 2 2" xfId="15200"/>
    <cellStyle name="Normal 3 4 2 2 4 3 2 2 3" xfId="15201"/>
    <cellStyle name="Normal 3 4 2 2 4 3 2 3" xfId="15202"/>
    <cellStyle name="Normal 3 4 2 2 4 3 2 3 2" xfId="15203"/>
    <cellStyle name="Normal 3 4 2 2 4 3 2 4" xfId="15204"/>
    <cellStyle name="Normal 3 4 2 2 4 3 3" xfId="15205"/>
    <cellStyle name="Normal 3 4 2 2 4 3 3 2" xfId="15206"/>
    <cellStyle name="Normal 3 4 2 2 4 3 3 2 2" xfId="15207"/>
    <cellStyle name="Normal 3 4 2 2 4 3 3 3" xfId="15208"/>
    <cellStyle name="Normal 3 4 2 2 4 3 4" xfId="15209"/>
    <cellStyle name="Normal 3 4 2 2 4 3 4 2" xfId="15210"/>
    <cellStyle name="Normal 3 4 2 2 4 3 5" xfId="15211"/>
    <cellStyle name="Normal 3 4 2 2 4 4" xfId="15212"/>
    <cellStyle name="Normal 3 4 2 2 4 4 2" xfId="15213"/>
    <cellStyle name="Normal 3 4 2 2 4 4 2 2" xfId="15214"/>
    <cellStyle name="Normal 3 4 2 2 4 4 2 2 2" xfId="15215"/>
    <cellStyle name="Normal 3 4 2 2 4 4 2 3" xfId="15216"/>
    <cellStyle name="Normal 3 4 2 2 4 4 3" xfId="15217"/>
    <cellStyle name="Normal 3 4 2 2 4 4 3 2" xfId="15218"/>
    <cellStyle name="Normal 3 4 2 2 4 4 4" xfId="15219"/>
    <cellStyle name="Normal 3 4 2 2 4 5" xfId="15220"/>
    <cellStyle name="Normal 3 4 2 2 4 5 2" xfId="15221"/>
    <cellStyle name="Normal 3 4 2 2 4 5 2 2" xfId="15222"/>
    <cellStyle name="Normal 3 4 2 2 4 5 3" xfId="15223"/>
    <cellStyle name="Normal 3 4 2 2 4 6" xfId="15224"/>
    <cellStyle name="Normal 3 4 2 2 4 6 2" xfId="15225"/>
    <cellStyle name="Normal 3 4 2 2 4 7" xfId="15226"/>
    <cellStyle name="Normal 3 4 2 2 5" xfId="15227"/>
    <cellStyle name="Normal 3 4 2 2 5 2" xfId="15228"/>
    <cellStyle name="Normal 3 4 2 2 5 2 2" xfId="15229"/>
    <cellStyle name="Normal 3 4 2 2 5 2 2 2" xfId="15230"/>
    <cellStyle name="Normal 3 4 2 2 5 2 2 2 2" xfId="15231"/>
    <cellStyle name="Normal 3 4 2 2 5 2 2 2 2 2" xfId="15232"/>
    <cellStyle name="Normal 3 4 2 2 5 2 2 2 3" xfId="15233"/>
    <cellStyle name="Normal 3 4 2 2 5 2 2 3" xfId="15234"/>
    <cellStyle name="Normal 3 4 2 2 5 2 2 3 2" xfId="15235"/>
    <cellStyle name="Normal 3 4 2 2 5 2 2 4" xfId="15236"/>
    <cellStyle name="Normal 3 4 2 2 5 2 3" xfId="15237"/>
    <cellStyle name="Normal 3 4 2 2 5 2 3 2" xfId="15238"/>
    <cellStyle name="Normal 3 4 2 2 5 2 3 2 2" xfId="15239"/>
    <cellStyle name="Normal 3 4 2 2 5 2 3 3" xfId="15240"/>
    <cellStyle name="Normal 3 4 2 2 5 2 4" xfId="15241"/>
    <cellStyle name="Normal 3 4 2 2 5 2 4 2" xfId="15242"/>
    <cellStyle name="Normal 3 4 2 2 5 2 5" xfId="15243"/>
    <cellStyle name="Normal 3 4 2 2 5 3" xfId="15244"/>
    <cellStyle name="Normal 3 4 2 2 5 3 2" xfId="15245"/>
    <cellStyle name="Normal 3 4 2 2 5 3 2 2" xfId="15246"/>
    <cellStyle name="Normal 3 4 2 2 5 3 2 2 2" xfId="15247"/>
    <cellStyle name="Normal 3 4 2 2 5 3 2 3" xfId="15248"/>
    <cellStyle name="Normal 3 4 2 2 5 3 3" xfId="15249"/>
    <cellStyle name="Normal 3 4 2 2 5 3 3 2" xfId="15250"/>
    <cellStyle name="Normal 3 4 2 2 5 3 4" xfId="15251"/>
    <cellStyle name="Normal 3 4 2 2 5 4" xfId="15252"/>
    <cellStyle name="Normal 3 4 2 2 5 4 2" xfId="15253"/>
    <cellStyle name="Normal 3 4 2 2 5 4 2 2" xfId="15254"/>
    <cellStyle name="Normal 3 4 2 2 5 4 3" xfId="15255"/>
    <cellStyle name="Normal 3 4 2 2 5 5" xfId="15256"/>
    <cellStyle name="Normal 3 4 2 2 5 5 2" xfId="15257"/>
    <cellStyle name="Normal 3 4 2 2 5 6" xfId="15258"/>
    <cellStyle name="Normal 3 4 2 2 6" xfId="15259"/>
    <cellStyle name="Normal 3 4 2 2 6 2" xfId="15260"/>
    <cellStyle name="Normal 3 4 2 2 6 2 2" xfId="15261"/>
    <cellStyle name="Normal 3 4 2 2 6 2 2 2" xfId="15262"/>
    <cellStyle name="Normal 3 4 2 2 6 2 2 2 2" xfId="15263"/>
    <cellStyle name="Normal 3 4 2 2 6 2 2 3" xfId="15264"/>
    <cellStyle name="Normal 3 4 2 2 6 2 3" xfId="15265"/>
    <cellStyle name="Normal 3 4 2 2 6 2 3 2" xfId="15266"/>
    <cellStyle name="Normal 3 4 2 2 6 2 4" xfId="15267"/>
    <cellStyle name="Normal 3 4 2 2 6 3" xfId="15268"/>
    <cellStyle name="Normal 3 4 2 2 6 3 2" xfId="15269"/>
    <cellStyle name="Normal 3 4 2 2 6 3 2 2" xfId="15270"/>
    <cellStyle name="Normal 3 4 2 2 6 3 3" xfId="15271"/>
    <cellStyle name="Normal 3 4 2 2 6 4" xfId="15272"/>
    <cellStyle name="Normal 3 4 2 2 6 4 2" xfId="15273"/>
    <cellStyle name="Normal 3 4 2 2 6 5" xfId="15274"/>
    <cellStyle name="Normal 3 4 2 2 7" xfId="15275"/>
    <cellStyle name="Normal 3 4 2 2 7 2" xfId="15276"/>
    <cellStyle name="Normal 3 4 2 2 7 2 2" xfId="15277"/>
    <cellStyle name="Normal 3 4 2 2 7 2 2 2" xfId="15278"/>
    <cellStyle name="Normal 3 4 2 2 7 2 3" xfId="15279"/>
    <cellStyle name="Normal 3 4 2 2 7 3" xfId="15280"/>
    <cellStyle name="Normal 3 4 2 2 7 3 2" xfId="15281"/>
    <cellStyle name="Normal 3 4 2 2 7 4" xfId="15282"/>
    <cellStyle name="Normal 3 4 2 2 8" xfId="15283"/>
    <cellStyle name="Normal 3 4 2 2 8 2" xfId="15284"/>
    <cellStyle name="Normal 3 4 2 2 8 2 2" xfId="15285"/>
    <cellStyle name="Normal 3 4 2 2 8 3" xfId="15286"/>
    <cellStyle name="Normal 3 4 2 2 9" xfId="15287"/>
    <cellStyle name="Normal 3 4 2 2 9 2" xfId="15288"/>
    <cellStyle name="Normal 3 4 2 3" xfId="15289"/>
    <cellStyle name="Normal 3 4 2 3 2" xfId="15290"/>
    <cellStyle name="Normal 3 4 2 3 2 2" xfId="15291"/>
    <cellStyle name="Normal 3 4 2 3 2 2 2" xfId="15292"/>
    <cellStyle name="Normal 3 4 2 3 2 2 2 2" xfId="15293"/>
    <cellStyle name="Normal 3 4 2 3 2 2 2 2 2" xfId="15294"/>
    <cellStyle name="Normal 3 4 2 3 2 2 2 2 2 2" xfId="15295"/>
    <cellStyle name="Normal 3 4 2 3 2 2 2 2 2 2 2" xfId="15296"/>
    <cellStyle name="Normal 3 4 2 3 2 2 2 2 2 2 2 2" xfId="15297"/>
    <cellStyle name="Normal 3 4 2 3 2 2 2 2 2 2 3" xfId="15298"/>
    <cellStyle name="Normal 3 4 2 3 2 2 2 2 2 3" xfId="15299"/>
    <cellStyle name="Normal 3 4 2 3 2 2 2 2 2 3 2" xfId="15300"/>
    <cellStyle name="Normal 3 4 2 3 2 2 2 2 2 4" xfId="15301"/>
    <cellStyle name="Normal 3 4 2 3 2 2 2 2 3" xfId="15302"/>
    <cellStyle name="Normal 3 4 2 3 2 2 2 2 3 2" xfId="15303"/>
    <cellStyle name="Normal 3 4 2 3 2 2 2 2 3 2 2" xfId="15304"/>
    <cellStyle name="Normal 3 4 2 3 2 2 2 2 3 3" xfId="15305"/>
    <cellStyle name="Normal 3 4 2 3 2 2 2 2 4" xfId="15306"/>
    <cellStyle name="Normal 3 4 2 3 2 2 2 2 4 2" xfId="15307"/>
    <cellStyle name="Normal 3 4 2 3 2 2 2 2 5" xfId="15308"/>
    <cellStyle name="Normal 3 4 2 3 2 2 2 3" xfId="15309"/>
    <cellStyle name="Normal 3 4 2 3 2 2 2 3 2" xfId="15310"/>
    <cellStyle name="Normal 3 4 2 3 2 2 2 3 2 2" xfId="15311"/>
    <cellStyle name="Normal 3 4 2 3 2 2 2 3 2 2 2" xfId="15312"/>
    <cellStyle name="Normal 3 4 2 3 2 2 2 3 2 3" xfId="15313"/>
    <cellStyle name="Normal 3 4 2 3 2 2 2 3 3" xfId="15314"/>
    <cellStyle name="Normal 3 4 2 3 2 2 2 3 3 2" xfId="15315"/>
    <cellStyle name="Normal 3 4 2 3 2 2 2 3 4" xfId="15316"/>
    <cellStyle name="Normal 3 4 2 3 2 2 2 4" xfId="15317"/>
    <cellStyle name="Normal 3 4 2 3 2 2 2 4 2" xfId="15318"/>
    <cellStyle name="Normal 3 4 2 3 2 2 2 4 2 2" xfId="15319"/>
    <cellStyle name="Normal 3 4 2 3 2 2 2 4 3" xfId="15320"/>
    <cellStyle name="Normal 3 4 2 3 2 2 2 5" xfId="15321"/>
    <cellStyle name="Normal 3 4 2 3 2 2 2 5 2" xfId="15322"/>
    <cellStyle name="Normal 3 4 2 3 2 2 2 6" xfId="15323"/>
    <cellStyle name="Normal 3 4 2 3 2 2 3" xfId="15324"/>
    <cellStyle name="Normal 3 4 2 3 2 2 3 2" xfId="15325"/>
    <cellStyle name="Normal 3 4 2 3 2 2 3 2 2" xfId="15326"/>
    <cellStyle name="Normal 3 4 2 3 2 2 3 2 2 2" xfId="15327"/>
    <cellStyle name="Normal 3 4 2 3 2 2 3 2 2 2 2" xfId="15328"/>
    <cellStyle name="Normal 3 4 2 3 2 2 3 2 2 3" xfId="15329"/>
    <cellStyle name="Normal 3 4 2 3 2 2 3 2 3" xfId="15330"/>
    <cellStyle name="Normal 3 4 2 3 2 2 3 2 3 2" xfId="15331"/>
    <cellStyle name="Normal 3 4 2 3 2 2 3 2 4" xfId="15332"/>
    <cellStyle name="Normal 3 4 2 3 2 2 3 3" xfId="15333"/>
    <cellStyle name="Normal 3 4 2 3 2 2 3 3 2" xfId="15334"/>
    <cellStyle name="Normal 3 4 2 3 2 2 3 3 2 2" xfId="15335"/>
    <cellStyle name="Normal 3 4 2 3 2 2 3 3 3" xfId="15336"/>
    <cellStyle name="Normal 3 4 2 3 2 2 3 4" xfId="15337"/>
    <cellStyle name="Normal 3 4 2 3 2 2 3 4 2" xfId="15338"/>
    <cellStyle name="Normal 3 4 2 3 2 2 3 5" xfId="15339"/>
    <cellStyle name="Normal 3 4 2 3 2 2 4" xfId="15340"/>
    <cellStyle name="Normal 3 4 2 3 2 2 4 2" xfId="15341"/>
    <cellStyle name="Normal 3 4 2 3 2 2 4 2 2" xfId="15342"/>
    <cellStyle name="Normal 3 4 2 3 2 2 4 2 2 2" xfId="15343"/>
    <cellStyle name="Normal 3 4 2 3 2 2 4 2 3" xfId="15344"/>
    <cellStyle name="Normal 3 4 2 3 2 2 4 3" xfId="15345"/>
    <cellStyle name="Normal 3 4 2 3 2 2 4 3 2" xfId="15346"/>
    <cellStyle name="Normal 3 4 2 3 2 2 4 4" xfId="15347"/>
    <cellStyle name="Normal 3 4 2 3 2 2 5" xfId="15348"/>
    <cellStyle name="Normal 3 4 2 3 2 2 5 2" xfId="15349"/>
    <cellStyle name="Normal 3 4 2 3 2 2 5 2 2" xfId="15350"/>
    <cellStyle name="Normal 3 4 2 3 2 2 5 3" xfId="15351"/>
    <cellStyle name="Normal 3 4 2 3 2 2 6" xfId="15352"/>
    <cellStyle name="Normal 3 4 2 3 2 2 6 2" xfId="15353"/>
    <cellStyle name="Normal 3 4 2 3 2 2 7" xfId="15354"/>
    <cellStyle name="Normal 3 4 2 3 2 3" xfId="15355"/>
    <cellStyle name="Normal 3 4 2 3 2 3 2" xfId="15356"/>
    <cellStyle name="Normal 3 4 2 3 2 3 2 2" xfId="15357"/>
    <cellStyle name="Normal 3 4 2 3 2 3 2 2 2" xfId="15358"/>
    <cellStyle name="Normal 3 4 2 3 2 3 2 2 2 2" xfId="15359"/>
    <cellStyle name="Normal 3 4 2 3 2 3 2 2 2 2 2" xfId="15360"/>
    <cellStyle name="Normal 3 4 2 3 2 3 2 2 2 3" xfId="15361"/>
    <cellStyle name="Normal 3 4 2 3 2 3 2 2 3" xfId="15362"/>
    <cellStyle name="Normal 3 4 2 3 2 3 2 2 3 2" xfId="15363"/>
    <cellStyle name="Normal 3 4 2 3 2 3 2 2 4" xfId="15364"/>
    <cellStyle name="Normal 3 4 2 3 2 3 2 3" xfId="15365"/>
    <cellStyle name="Normal 3 4 2 3 2 3 2 3 2" xfId="15366"/>
    <cellStyle name="Normal 3 4 2 3 2 3 2 3 2 2" xfId="15367"/>
    <cellStyle name="Normal 3 4 2 3 2 3 2 3 3" xfId="15368"/>
    <cellStyle name="Normal 3 4 2 3 2 3 2 4" xfId="15369"/>
    <cellStyle name="Normal 3 4 2 3 2 3 2 4 2" xfId="15370"/>
    <cellStyle name="Normal 3 4 2 3 2 3 2 5" xfId="15371"/>
    <cellStyle name="Normal 3 4 2 3 2 3 3" xfId="15372"/>
    <cellStyle name="Normal 3 4 2 3 2 3 3 2" xfId="15373"/>
    <cellStyle name="Normal 3 4 2 3 2 3 3 2 2" xfId="15374"/>
    <cellStyle name="Normal 3 4 2 3 2 3 3 2 2 2" xfId="15375"/>
    <cellStyle name="Normal 3 4 2 3 2 3 3 2 3" xfId="15376"/>
    <cellStyle name="Normal 3 4 2 3 2 3 3 3" xfId="15377"/>
    <cellStyle name="Normal 3 4 2 3 2 3 3 3 2" xfId="15378"/>
    <cellStyle name="Normal 3 4 2 3 2 3 3 4" xfId="15379"/>
    <cellStyle name="Normal 3 4 2 3 2 3 4" xfId="15380"/>
    <cellStyle name="Normal 3 4 2 3 2 3 4 2" xfId="15381"/>
    <cellStyle name="Normal 3 4 2 3 2 3 4 2 2" xfId="15382"/>
    <cellStyle name="Normal 3 4 2 3 2 3 4 3" xfId="15383"/>
    <cellStyle name="Normal 3 4 2 3 2 3 5" xfId="15384"/>
    <cellStyle name="Normal 3 4 2 3 2 3 5 2" xfId="15385"/>
    <cellStyle name="Normal 3 4 2 3 2 3 6" xfId="15386"/>
    <cellStyle name="Normal 3 4 2 3 2 4" xfId="15387"/>
    <cellStyle name="Normal 3 4 2 3 2 4 2" xfId="15388"/>
    <cellStyle name="Normal 3 4 2 3 2 4 2 2" xfId="15389"/>
    <cellStyle name="Normal 3 4 2 3 2 4 2 2 2" xfId="15390"/>
    <cellStyle name="Normal 3 4 2 3 2 4 2 2 2 2" xfId="15391"/>
    <cellStyle name="Normal 3 4 2 3 2 4 2 2 3" xfId="15392"/>
    <cellStyle name="Normal 3 4 2 3 2 4 2 3" xfId="15393"/>
    <cellStyle name="Normal 3 4 2 3 2 4 2 3 2" xfId="15394"/>
    <cellStyle name="Normal 3 4 2 3 2 4 2 4" xfId="15395"/>
    <cellStyle name="Normal 3 4 2 3 2 4 3" xfId="15396"/>
    <cellStyle name="Normal 3 4 2 3 2 4 3 2" xfId="15397"/>
    <cellStyle name="Normal 3 4 2 3 2 4 3 2 2" xfId="15398"/>
    <cellStyle name="Normal 3 4 2 3 2 4 3 3" xfId="15399"/>
    <cellStyle name="Normal 3 4 2 3 2 4 4" xfId="15400"/>
    <cellStyle name="Normal 3 4 2 3 2 4 4 2" xfId="15401"/>
    <cellStyle name="Normal 3 4 2 3 2 4 5" xfId="15402"/>
    <cellStyle name="Normal 3 4 2 3 2 5" xfId="15403"/>
    <cellStyle name="Normal 3 4 2 3 2 5 2" xfId="15404"/>
    <cellStyle name="Normal 3 4 2 3 2 5 2 2" xfId="15405"/>
    <cellStyle name="Normal 3 4 2 3 2 5 2 2 2" xfId="15406"/>
    <cellStyle name="Normal 3 4 2 3 2 5 2 3" xfId="15407"/>
    <cellStyle name="Normal 3 4 2 3 2 5 3" xfId="15408"/>
    <cellStyle name="Normal 3 4 2 3 2 5 3 2" xfId="15409"/>
    <cellStyle name="Normal 3 4 2 3 2 5 4" xfId="15410"/>
    <cellStyle name="Normal 3 4 2 3 2 6" xfId="15411"/>
    <cellStyle name="Normal 3 4 2 3 2 6 2" xfId="15412"/>
    <cellStyle name="Normal 3 4 2 3 2 6 2 2" xfId="15413"/>
    <cellStyle name="Normal 3 4 2 3 2 6 3" xfId="15414"/>
    <cellStyle name="Normal 3 4 2 3 2 7" xfId="15415"/>
    <cellStyle name="Normal 3 4 2 3 2 7 2" xfId="15416"/>
    <cellStyle name="Normal 3 4 2 3 2 8" xfId="15417"/>
    <cellStyle name="Normal 3 4 2 3 3" xfId="15418"/>
    <cellStyle name="Normal 3 4 2 3 3 2" xfId="15419"/>
    <cellStyle name="Normal 3 4 2 3 3 2 2" xfId="15420"/>
    <cellStyle name="Normal 3 4 2 3 3 2 2 2" xfId="15421"/>
    <cellStyle name="Normal 3 4 2 3 3 2 2 2 2" xfId="15422"/>
    <cellStyle name="Normal 3 4 2 3 3 2 2 2 2 2" xfId="15423"/>
    <cellStyle name="Normal 3 4 2 3 3 2 2 2 2 2 2" xfId="15424"/>
    <cellStyle name="Normal 3 4 2 3 3 2 2 2 2 3" xfId="15425"/>
    <cellStyle name="Normal 3 4 2 3 3 2 2 2 3" xfId="15426"/>
    <cellStyle name="Normal 3 4 2 3 3 2 2 2 3 2" xfId="15427"/>
    <cellStyle name="Normal 3 4 2 3 3 2 2 2 4" xfId="15428"/>
    <cellStyle name="Normal 3 4 2 3 3 2 2 3" xfId="15429"/>
    <cellStyle name="Normal 3 4 2 3 3 2 2 3 2" xfId="15430"/>
    <cellStyle name="Normal 3 4 2 3 3 2 2 3 2 2" xfId="15431"/>
    <cellStyle name="Normal 3 4 2 3 3 2 2 3 3" xfId="15432"/>
    <cellStyle name="Normal 3 4 2 3 3 2 2 4" xfId="15433"/>
    <cellStyle name="Normal 3 4 2 3 3 2 2 4 2" xfId="15434"/>
    <cellStyle name="Normal 3 4 2 3 3 2 2 5" xfId="15435"/>
    <cellStyle name="Normal 3 4 2 3 3 2 3" xfId="15436"/>
    <cellStyle name="Normal 3 4 2 3 3 2 3 2" xfId="15437"/>
    <cellStyle name="Normal 3 4 2 3 3 2 3 2 2" xfId="15438"/>
    <cellStyle name="Normal 3 4 2 3 3 2 3 2 2 2" xfId="15439"/>
    <cellStyle name="Normal 3 4 2 3 3 2 3 2 3" xfId="15440"/>
    <cellStyle name="Normal 3 4 2 3 3 2 3 3" xfId="15441"/>
    <cellStyle name="Normal 3 4 2 3 3 2 3 3 2" xfId="15442"/>
    <cellStyle name="Normal 3 4 2 3 3 2 3 4" xfId="15443"/>
    <cellStyle name="Normal 3 4 2 3 3 2 4" xfId="15444"/>
    <cellStyle name="Normal 3 4 2 3 3 2 4 2" xfId="15445"/>
    <cellStyle name="Normal 3 4 2 3 3 2 4 2 2" xfId="15446"/>
    <cellStyle name="Normal 3 4 2 3 3 2 4 3" xfId="15447"/>
    <cellStyle name="Normal 3 4 2 3 3 2 5" xfId="15448"/>
    <cellStyle name="Normal 3 4 2 3 3 2 5 2" xfId="15449"/>
    <cellStyle name="Normal 3 4 2 3 3 2 6" xfId="15450"/>
    <cellStyle name="Normal 3 4 2 3 3 3" xfId="15451"/>
    <cellStyle name="Normal 3 4 2 3 3 3 2" xfId="15452"/>
    <cellStyle name="Normal 3 4 2 3 3 3 2 2" xfId="15453"/>
    <cellStyle name="Normal 3 4 2 3 3 3 2 2 2" xfId="15454"/>
    <cellStyle name="Normal 3 4 2 3 3 3 2 2 2 2" xfId="15455"/>
    <cellStyle name="Normal 3 4 2 3 3 3 2 2 3" xfId="15456"/>
    <cellStyle name="Normal 3 4 2 3 3 3 2 3" xfId="15457"/>
    <cellStyle name="Normal 3 4 2 3 3 3 2 3 2" xfId="15458"/>
    <cellStyle name="Normal 3 4 2 3 3 3 2 4" xfId="15459"/>
    <cellStyle name="Normal 3 4 2 3 3 3 3" xfId="15460"/>
    <cellStyle name="Normal 3 4 2 3 3 3 3 2" xfId="15461"/>
    <cellStyle name="Normal 3 4 2 3 3 3 3 2 2" xfId="15462"/>
    <cellStyle name="Normal 3 4 2 3 3 3 3 3" xfId="15463"/>
    <cellStyle name="Normal 3 4 2 3 3 3 4" xfId="15464"/>
    <cellStyle name="Normal 3 4 2 3 3 3 4 2" xfId="15465"/>
    <cellStyle name="Normal 3 4 2 3 3 3 5" xfId="15466"/>
    <cellStyle name="Normal 3 4 2 3 3 4" xfId="15467"/>
    <cellStyle name="Normal 3 4 2 3 3 4 2" xfId="15468"/>
    <cellStyle name="Normal 3 4 2 3 3 4 2 2" xfId="15469"/>
    <cellStyle name="Normal 3 4 2 3 3 4 2 2 2" xfId="15470"/>
    <cellStyle name="Normal 3 4 2 3 3 4 2 3" xfId="15471"/>
    <cellStyle name="Normal 3 4 2 3 3 4 3" xfId="15472"/>
    <cellStyle name="Normal 3 4 2 3 3 4 3 2" xfId="15473"/>
    <cellStyle name="Normal 3 4 2 3 3 4 4" xfId="15474"/>
    <cellStyle name="Normal 3 4 2 3 3 5" xfId="15475"/>
    <cellStyle name="Normal 3 4 2 3 3 5 2" xfId="15476"/>
    <cellStyle name="Normal 3 4 2 3 3 5 2 2" xfId="15477"/>
    <cellStyle name="Normal 3 4 2 3 3 5 3" xfId="15478"/>
    <cellStyle name="Normal 3 4 2 3 3 6" xfId="15479"/>
    <cellStyle name="Normal 3 4 2 3 3 6 2" xfId="15480"/>
    <cellStyle name="Normal 3 4 2 3 3 7" xfId="15481"/>
    <cellStyle name="Normal 3 4 2 3 4" xfId="15482"/>
    <cellStyle name="Normal 3 4 2 3 4 2" xfId="15483"/>
    <cellStyle name="Normal 3 4 2 3 4 2 2" xfId="15484"/>
    <cellStyle name="Normal 3 4 2 3 4 2 2 2" xfId="15485"/>
    <cellStyle name="Normal 3 4 2 3 4 2 2 2 2" xfId="15486"/>
    <cellStyle name="Normal 3 4 2 3 4 2 2 2 2 2" xfId="15487"/>
    <cellStyle name="Normal 3 4 2 3 4 2 2 2 3" xfId="15488"/>
    <cellStyle name="Normal 3 4 2 3 4 2 2 3" xfId="15489"/>
    <cellStyle name="Normal 3 4 2 3 4 2 2 3 2" xfId="15490"/>
    <cellStyle name="Normal 3 4 2 3 4 2 2 4" xfId="15491"/>
    <cellStyle name="Normal 3 4 2 3 4 2 3" xfId="15492"/>
    <cellStyle name="Normal 3 4 2 3 4 2 3 2" xfId="15493"/>
    <cellStyle name="Normal 3 4 2 3 4 2 3 2 2" xfId="15494"/>
    <cellStyle name="Normal 3 4 2 3 4 2 3 3" xfId="15495"/>
    <cellStyle name="Normal 3 4 2 3 4 2 4" xfId="15496"/>
    <cellStyle name="Normal 3 4 2 3 4 2 4 2" xfId="15497"/>
    <cellStyle name="Normal 3 4 2 3 4 2 5" xfId="15498"/>
    <cellStyle name="Normal 3 4 2 3 4 3" xfId="15499"/>
    <cellStyle name="Normal 3 4 2 3 4 3 2" xfId="15500"/>
    <cellStyle name="Normal 3 4 2 3 4 3 2 2" xfId="15501"/>
    <cellStyle name="Normal 3 4 2 3 4 3 2 2 2" xfId="15502"/>
    <cellStyle name="Normal 3 4 2 3 4 3 2 3" xfId="15503"/>
    <cellStyle name="Normal 3 4 2 3 4 3 3" xfId="15504"/>
    <cellStyle name="Normal 3 4 2 3 4 3 3 2" xfId="15505"/>
    <cellStyle name="Normal 3 4 2 3 4 3 4" xfId="15506"/>
    <cellStyle name="Normal 3 4 2 3 4 4" xfId="15507"/>
    <cellStyle name="Normal 3 4 2 3 4 4 2" xfId="15508"/>
    <cellStyle name="Normal 3 4 2 3 4 4 2 2" xfId="15509"/>
    <cellStyle name="Normal 3 4 2 3 4 4 3" xfId="15510"/>
    <cellStyle name="Normal 3 4 2 3 4 5" xfId="15511"/>
    <cellStyle name="Normal 3 4 2 3 4 5 2" xfId="15512"/>
    <cellStyle name="Normal 3 4 2 3 4 6" xfId="15513"/>
    <cellStyle name="Normal 3 4 2 3 5" xfId="15514"/>
    <cellStyle name="Normal 3 4 2 3 5 2" xfId="15515"/>
    <cellStyle name="Normal 3 4 2 3 5 2 2" xfId="15516"/>
    <cellStyle name="Normal 3 4 2 3 5 2 2 2" xfId="15517"/>
    <cellStyle name="Normal 3 4 2 3 5 2 2 2 2" xfId="15518"/>
    <cellStyle name="Normal 3 4 2 3 5 2 2 3" xfId="15519"/>
    <cellStyle name="Normal 3 4 2 3 5 2 3" xfId="15520"/>
    <cellStyle name="Normal 3 4 2 3 5 2 3 2" xfId="15521"/>
    <cellStyle name="Normal 3 4 2 3 5 2 4" xfId="15522"/>
    <cellStyle name="Normal 3 4 2 3 5 3" xfId="15523"/>
    <cellStyle name="Normal 3 4 2 3 5 3 2" xfId="15524"/>
    <cellStyle name="Normal 3 4 2 3 5 3 2 2" xfId="15525"/>
    <cellStyle name="Normal 3 4 2 3 5 3 3" xfId="15526"/>
    <cellStyle name="Normal 3 4 2 3 5 4" xfId="15527"/>
    <cellStyle name="Normal 3 4 2 3 5 4 2" xfId="15528"/>
    <cellStyle name="Normal 3 4 2 3 5 5" xfId="15529"/>
    <cellStyle name="Normal 3 4 2 3 6" xfId="15530"/>
    <cellStyle name="Normal 3 4 2 3 6 2" xfId="15531"/>
    <cellStyle name="Normal 3 4 2 3 6 2 2" xfId="15532"/>
    <cellStyle name="Normal 3 4 2 3 6 2 2 2" xfId="15533"/>
    <cellStyle name="Normal 3 4 2 3 6 2 3" xfId="15534"/>
    <cellStyle name="Normal 3 4 2 3 6 3" xfId="15535"/>
    <cellStyle name="Normal 3 4 2 3 6 3 2" xfId="15536"/>
    <cellStyle name="Normal 3 4 2 3 6 4" xfId="15537"/>
    <cellStyle name="Normal 3 4 2 3 7" xfId="15538"/>
    <cellStyle name="Normal 3 4 2 3 7 2" xfId="15539"/>
    <cellStyle name="Normal 3 4 2 3 7 2 2" xfId="15540"/>
    <cellStyle name="Normal 3 4 2 3 7 3" xfId="15541"/>
    <cellStyle name="Normal 3 4 2 3 8" xfId="15542"/>
    <cellStyle name="Normal 3 4 2 3 8 2" xfId="15543"/>
    <cellStyle name="Normal 3 4 2 3 9" xfId="15544"/>
    <cellStyle name="Normal 3 4 2 4" xfId="15545"/>
    <cellStyle name="Normal 3 4 2 4 2" xfId="15546"/>
    <cellStyle name="Normal 3 4 2 4 2 2" xfId="15547"/>
    <cellStyle name="Normal 3 4 2 4 2 2 2" xfId="15548"/>
    <cellStyle name="Normal 3 4 2 4 2 2 2 2" xfId="15549"/>
    <cellStyle name="Normal 3 4 2 4 2 2 2 2 2" xfId="15550"/>
    <cellStyle name="Normal 3 4 2 4 2 2 2 2 2 2" xfId="15551"/>
    <cellStyle name="Normal 3 4 2 4 2 2 2 2 2 2 2" xfId="15552"/>
    <cellStyle name="Normal 3 4 2 4 2 2 2 2 2 3" xfId="15553"/>
    <cellStyle name="Normal 3 4 2 4 2 2 2 2 3" xfId="15554"/>
    <cellStyle name="Normal 3 4 2 4 2 2 2 2 3 2" xfId="15555"/>
    <cellStyle name="Normal 3 4 2 4 2 2 2 2 4" xfId="15556"/>
    <cellStyle name="Normal 3 4 2 4 2 2 2 3" xfId="15557"/>
    <cellStyle name="Normal 3 4 2 4 2 2 2 3 2" xfId="15558"/>
    <cellStyle name="Normal 3 4 2 4 2 2 2 3 2 2" xfId="15559"/>
    <cellStyle name="Normal 3 4 2 4 2 2 2 3 3" xfId="15560"/>
    <cellStyle name="Normal 3 4 2 4 2 2 2 4" xfId="15561"/>
    <cellStyle name="Normal 3 4 2 4 2 2 2 4 2" xfId="15562"/>
    <cellStyle name="Normal 3 4 2 4 2 2 2 5" xfId="15563"/>
    <cellStyle name="Normal 3 4 2 4 2 2 3" xfId="15564"/>
    <cellStyle name="Normal 3 4 2 4 2 2 3 2" xfId="15565"/>
    <cellStyle name="Normal 3 4 2 4 2 2 3 2 2" xfId="15566"/>
    <cellStyle name="Normal 3 4 2 4 2 2 3 2 2 2" xfId="15567"/>
    <cellStyle name="Normal 3 4 2 4 2 2 3 2 3" xfId="15568"/>
    <cellStyle name="Normal 3 4 2 4 2 2 3 3" xfId="15569"/>
    <cellStyle name="Normal 3 4 2 4 2 2 3 3 2" xfId="15570"/>
    <cellStyle name="Normal 3 4 2 4 2 2 3 4" xfId="15571"/>
    <cellStyle name="Normal 3 4 2 4 2 2 4" xfId="15572"/>
    <cellStyle name="Normal 3 4 2 4 2 2 4 2" xfId="15573"/>
    <cellStyle name="Normal 3 4 2 4 2 2 4 2 2" xfId="15574"/>
    <cellStyle name="Normal 3 4 2 4 2 2 4 3" xfId="15575"/>
    <cellStyle name="Normal 3 4 2 4 2 2 5" xfId="15576"/>
    <cellStyle name="Normal 3 4 2 4 2 2 5 2" xfId="15577"/>
    <cellStyle name="Normal 3 4 2 4 2 2 6" xfId="15578"/>
    <cellStyle name="Normal 3 4 2 4 2 3" xfId="15579"/>
    <cellStyle name="Normal 3 4 2 4 2 3 2" xfId="15580"/>
    <cellStyle name="Normal 3 4 2 4 2 3 2 2" xfId="15581"/>
    <cellStyle name="Normal 3 4 2 4 2 3 2 2 2" xfId="15582"/>
    <cellStyle name="Normal 3 4 2 4 2 3 2 2 2 2" xfId="15583"/>
    <cellStyle name="Normal 3 4 2 4 2 3 2 2 3" xfId="15584"/>
    <cellStyle name="Normal 3 4 2 4 2 3 2 3" xfId="15585"/>
    <cellStyle name="Normal 3 4 2 4 2 3 2 3 2" xfId="15586"/>
    <cellStyle name="Normal 3 4 2 4 2 3 2 4" xfId="15587"/>
    <cellStyle name="Normal 3 4 2 4 2 3 3" xfId="15588"/>
    <cellStyle name="Normal 3 4 2 4 2 3 3 2" xfId="15589"/>
    <cellStyle name="Normal 3 4 2 4 2 3 3 2 2" xfId="15590"/>
    <cellStyle name="Normal 3 4 2 4 2 3 3 3" xfId="15591"/>
    <cellStyle name="Normal 3 4 2 4 2 3 4" xfId="15592"/>
    <cellStyle name="Normal 3 4 2 4 2 3 4 2" xfId="15593"/>
    <cellStyle name="Normal 3 4 2 4 2 3 5" xfId="15594"/>
    <cellStyle name="Normal 3 4 2 4 2 4" xfId="15595"/>
    <cellStyle name="Normal 3 4 2 4 2 4 2" xfId="15596"/>
    <cellStyle name="Normal 3 4 2 4 2 4 2 2" xfId="15597"/>
    <cellStyle name="Normal 3 4 2 4 2 4 2 2 2" xfId="15598"/>
    <cellStyle name="Normal 3 4 2 4 2 4 2 3" xfId="15599"/>
    <cellStyle name="Normal 3 4 2 4 2 4 3" xfId="15600"/>
    <cellStyle name="Normal 3 4 2 4 2 4 3 2" xfId="15601"/>
    <cellStyle name="Normal 3 4 2 4 2 4 4" xfId="15602"/>
    <cellStyle name="Normal 3 4 2 4 2 5" xfId="15603"/>
    <cellStyle name="Normal 3 4 2 4 2 5 2" xfId="15604"/>
    <cellStyle name="Normal 3 4 2 4 2 5 2 2" xfId="15605"/>
    <cellStyle name="Normal 3 4 2 4 2 5 3" xfId="15606"/>
    <cellStyle name="Normal 3 4 2 4 2 6" xfId="15607"/>
    <cellStyle name="Normal 3 4 2 4 2 6 2" xfId="15608"/>
    <cellStyle name="Normal 3 4 2 4 2 7" xfId="15609"/>
    <cellStyle name="Normal 3 4 2 4 3" xfId="15610"/>
    <cellStyle name="Normal 3 4 2 4 3 2" xfId="15611"/>
    <cellStyle name="Normal 3 4 2 4 3 2 2" xfId="15612"/>
    <cellStyle name="Normal 3 4 2 4 3 2 2 2" xfId="15613"/>
    <cellStyle name="Normal 3 4 2 4 3 2 2 2 2" xfId="15614"/>
    <cellStyle name="Normal 3 4 2 4 3 2 2 2 2 2" xfId="15615"/>
    <cellStyle name="Normal 3 4 2 4 3 2 2 2 3" xfId="15616"/>
    <cellStyle name="Normal 3 4 2 4 3 2 2 3" xfId="15617"/>
    <cellStyle name="Normal 3 4 2 4 3 2 2 3 2" xfId="15618"/>
    <cellStyle name="Normal 3 4 2 4 3 2 2 4" xfId="15619"/>
    <cellStyle name="Normal 3 4 2 4 3 2 3" xfId="15620"/>
    <cellStyle name="Normal 3 4 2 4 3 2 3 2" xfId="15621"/>
    <cellStyle name="Normal 3 4 2 4 3 2 3 2 2" xfId="15622"/>
    <cellStyle name="Normal 3 4 2 4 3 2 3 3" xfId="15623"/>
    <cellStyle name="Normal 3 4 2 4 3 2 4" xfId="15624"/>
    <cellStyle name="Normal 3 4 2 4 3 2 4 2" xfId="15625"/>
    <cellStyle name="Normal 3 4 2 4 3 2 5" xfId="15626"/>
    <cellStyle name="Normal 3 4 2 4 3 3" xfId="15627"/>
    <cellStyle name="Normal 3 4 2 4 3 3 2" xfId="15628"/>
    <cellStyle name="Normal 3 4 2 4 3 3 2 2" xfId="15629"/>
    <cellStyle name="Normal 3 4 2 4 3 3 2 2 2" xfId="15630"/>
    <cellStyle name="Normal 3 4 2 4 3 3 2 3" xfId="15631"/>
    <cellStyle name="Normal 3 4 2 4 3 3 3" xfId="15632"/>
    <cellStyle name="Normal 3 4 2 4 3 3 3 2" xfId="15633"/>
    <cellStyle name="Normal 3 4 2 4 3 3 4" xfId="15634"/>
    <cellStyle name="Normal 3 4 2 4 3 4" xfId="15635"/>
    <cellStyle name="Normal 3 4 2 4 3 4 2" xfId="15636"/>
    <cellStyle name="Normal 3 4 2 4 3 4 2 2" xfId="15637"/>
    <cellStyle name="Normal 3 4 2 4 3 4 3" xfId="15638"/>
    <cellStyle name="Normal 3 4 2 4 3 5" xfId="15639"/>
    <cellStyle name="Normal 3 4 2 4 3 5 2" xfId="15640"/>
    <cellStyle name="Normal 3 4 2 4 3 6" xfId="15641"/>
    <cellStyle name="Normal 3 4 2 4 4" xfId="15642"/>
    <cellStyle name="Normal 3 4 2 4 4 2" xfId="15643"/>
    <cellStyle name="Normal 3 4 2 4 4 2 2" xfId="15644"/>
    <cellStyle name="Normal 3 4 2 4 4 2 2 2" xfId="15645"/>
    <cellStyle name="Normal 3 4 2 4 4 2 2 2 2" xfId="15646"/>
    <cellStyle name="Normal 3 4 2 4 4 2 2 3" xfId="15647"/>
    <cellStyle name="Normal 3 4 2 4 4 2 3" xfId="15648"/>
    <cellStyle name="Normal 3 4 2 4 4 2 3 2" xfId="15649"/>
    <cellStyle name="Normal 3 4 2 4 4 2 4" xfId="15650"/>
    <cellStyle name="Normal 3 4 2 4 4 3" xfId="15651"/>
    <cellStyle name="Normal 3 4 2 4 4 3 2" xfId="15652"/>
    <cellStyle name="Normal 3 4 2 4 4 3 2 2" xfId="15653"/>
    <cellStyle name="Normal 3 4 2 4 4 3 3" xfId="15654"/>
    <cellStyle name="Normal 3 4 2 4 4 4" xfId="15655"/>
    <cellStyle name="Normal 3 4 2 4 4 4 2" xfId="15656"/>
    <cellStyle name="Normal 3 4 2 4 4 5" xfId="15657"/>
    <cellStyle name="Normal 3 4 2 4 5" xfId="15658"/>
    <cellStyle name="Normal 3 4 2 4 5 2" xfId="15659"/>
    <cellStyle name="Normal 3 4 2 4 5 2 2" xfId="15660"/>
    <cellStyle name="Normal 3 4 2 4 5 2 2 2" xfId="15661"/>
    <cellStyle name="Normal 3 4 2 4 5 2 3" xfId="15662"/>
    <cellStyle name="Normal 3 4 2 4 5 3" xfId="15663"/>
    <cellStyle name="Normal 3 4 2 4 5 3 2" xfId="15664"/>
    <cellStyle name="Normal 3 4 2 4 5 4" xfId="15665"/>
    <cellStyle name="Normal 3 4 2 4 6" xfId="15666"/>
    <cellStyle name="Normal 3 4 2 4 6 2" xfId="15667"/>
    <cellStyle name="Normal 3 4 2 4 6 2 2" xfId="15668"/>
    <cellStyle name="Normal 3 4 2 4 6 3" xfId="15669"/>
    <cellStyle name="Normal 3 4 2 4 7" xfId="15670"/>
    <cellStyle name="Normal 3 4 2 4 7 2" xfId="15671"/>
    <cellStyle name="Normal 3 4 2 4 8" xfId="15672"/>
    <cellStyle name="Normal 3 4 2 5" xfId="15673"/>
    <cellStyle name="Normal 3 4 2 5 2" xfId="15674"/>
    <cellStyle name="Normal 3 4 2 5 2 2" xfId="15675"/>
    <cellStyle name="Normal 3 4 2 5 2 2 2" xfId="15676"/>
    <cellStyle name="Normal 3 4 2 5 2 2 2 2" xfId="15677"/>
    <cellStyle name="Normal 3 4 2 5 2 2 2 2 2" xfId="15678"/>
    <cellStyle name="Normal 3 4 2 5 2 2 2 2 2 2" xfId="15679"/>
    <cellStyle name="Normal 3 4 2 5 2 2 2 2 3" xfId="15680"/>
    <cellStyle name="Normal 3 4 2 5 2 2 2 3" xfId="15681"/>
    <cellStyle name="Normal 3 4 2 5 2 2 2 3 2" xfId="15682"/>
    <cellStyle name="Normal 3 4 2 5 2 2 2 4" xfId="15683"/>
    <cellStyle name="Normal 3 4 2 5 2 2 3" xfId="15684"/>
    <cellStyle name="Normal 3 4 2 5 2 2 3 2" xfId="15685"/>
    <cellStyle name="Normal 3 4 2 5 2 2 3 2 2" xfId="15686"/>
    <cellStyle name="Normal 3 4 2 5 2 2 3 3" xfId="15687"/>
    <cellStyle name="Normal 3 4 2 5 2 2 4" xfId="15688"/>
    <cellStyle name="Normal 3 4 2 5 2 2 4 2" xfId="15689"/>
    <cellStyle name="Normal 3 4 2 5 2 2 5" xfId="15690"/>
    <cellStyle name="Normal 3 4 2 5 2 3" xfId="15691"/>
    <cellStyle name="Normal 3 4 2 5 2 3 2" xfId="15692"/>
    <cellStyle name="Normal 3 4 2 5 2 3 2 2" xfId="15693"/>
    <cellStyle name="Normal 3 4 2 5 2 3 2 2 2" xfId="15694"/>
    <cellStyle name="Normal 3 4 2 5 2 3 2 3" xfId="15695"/>
    <cellStyle name="Normal 3 4 2 5 2 3 3" xfId="15696"/>
    <cellStyle name="Normal 3 4 2 5 2 3 3 2" xfId="15697"/>
    <cellStyle name="Normal 3 4 2 5 2 3 4" xfId="15698"/>
    <cellStyle name="Normal 3 4 2 5 2 4" xfId="15699"/>
    <cellStyle name="Normal 3 4 2 5 2 4 2" xfId="15700"/>
    <cellStyle name="Normal 3 4 2 5 2 4 2 2" xfId="15701"/>
    <cellStyle name="Normal 3 4 2 5 2 4 3" xfId="15702"/>
    <cellStyle name="Normal 3 4 2 5 2 5" xfId="15703"/>
    <cellStyle name="Normal 3 4 2 5 2 5 2" xfId="15704"/>
    <cellStyle name="Normal 3 4 2 5 2 6" xfId="15705"/>
    <cellStyle name="Normal 3 4 2 5 3" xfId="15706"/>
    <cellStyle name="Normal 3 4 2 5 3 2" xfId="15707"/>
    <cellStyle name="Normal 3 4 2 5 3 2 2" xfId="15708"/>
    <cellStyle name="Normal 3 4 2 5 3 2 2 2" xfId="15709"/>
    <cellStyle name="Normal 3 4 2 5 3 2 2 2 2" xfId="15710"/>
    <cellStyle name="Normal 3 4 2 5 3 2 2 3" xfId="15711"/>
    <cellStyle name="Normal 3 4 2 5 3 2 3" xfId="15712"/>
    <cellStyle name="Normal 3 4 2 5 3 2 3 2" xfId="15713"/>
    <cellStyle name="Normal 3 4 2 5 3 2 4" xfId="15714"/>
    <cellStyle name="Normal 3 4 2 5 3 3" xfId="15715"/>
    <cellStyle name="Normal 3 4 2 5 3 3 2" xfId="15716"/>
    <cellStyle name="Normal 3 4 2 5 3 3 2 2" xfId="15717"/>
    <cellStyle name="Normal 3 4 2 5 3 3 3" xfId="15718"/>
    <cellStyle name="Normal 3 4 2 5 3 4" xfId="15719"/>
    <cellStyle name="Normal 3 4 2 5 3 4 2" xfId="15720"/>
    <cellStyle name="Normal 3 4 2 5 3 5" xfId="15721"/>
    <cellStyle name="Normal 3 4 2 5 4" xfId="15722"/>
    <cellStyle name="Normal 3 4 2 5 4 2" xfId="15723"/>
    <cellStyle name="Normal 3 4 2 5 4 2 2" xfId="15724"/>
    <cellStyle name="Normal 3 4 2 5 4 2 2 2" xfId="15725"/>
    <cellStyle name="Normal 3 4 2 5 4 2 3" xfId="15726"/>
    <cellStyle name="Normal 3 4 2 5 4 3" xfId="15727"/>
    <cellStyle name="Normal 3 4 2 5 4 3 2" xfId="15728"/>
    <cellStyle name="Normal 3 4 2 5 4 4" xfId="15729"/>
    <cellStyle name="Normal 3 4 2 5 5" xfId="15730"/>
    <cellStyle name="Normal 3 4 2 5 5 2" xfId="15731"/>
    <cellStyle name="Normal 3 4 2 5 5 2 2" xfId="15732"/>
    <cellStyle name="Normal 3 4 2 5 5 3" xfId="15733"/>
    <cellStyle name="Normal 3 4 2 5 6" xfId="15734"/>
    <cellStyle name="Normal 3 4 2 5 6 2" xfId="15735"/>
    <cellStyle name="Normal 3 4 2 5 7" xfId="15736"/>
    <cellStyle name="Normal 3 4 2 6" xfId="15737"/>
    <cellStyle name="Normal 3 4 2 6 2" xfId="15738"/>
    <cellStyle name="Normal 3 4 2 6 2 2" xfId="15739"/>
    <cellStyle name="Normal 3 4 2 6 2 2 2" xfId="15740"/>
    <cellStyle name="Normal 3 4 2 6 2 2 2 2" xfId="15741"/>
    <cellStyle name="Normal 3 4 2 6 2 2 2 2 2" xfId="15742"/>
    <cellStyle name="Normal 3 4 2 6 2 2 2 3" xfId="15743"/>
    <cellStyle name="Normal 3 4 2 6 2 2 3" xfId="15744"/>
    <cellStyle name="Normal 3 4 2 6 2 2 3 2" xfId="15745"/>
    <cellStyle name="Normal 3 4 2 6 2 2 4" xfId="15746"/>
    <cellStyle name="Normal 3 4 2 6 2 3" xfId="15747"/>
    <cellStyle name="Normal 3 4 2 6 2 3 2" xfId="15748"/>
    <cellStyle name="Normal 3 4 2 6 2 3 2 2" xfId="15749"/>
    <cellStyle name="Normal 3 4 2 6 2 3 3" xfId="15750"/>
    <cellStyle name="Normal 3 4 2 6 2 4" xfId="15751"/>
    <cellStyle name="Normal 3 4 2 6 2 4 2" xfId="15752"/>
    <cellStyle name="Normal 3 4 2 6 2 5" xfId="15753"/>
    <cellStyle name="Normal 3 4 2 6 3" xfId="15754"/>
    <cellStyle name="Normal 3 4 2 6 3 2" xfId="15755"/>
    <cellStyle name="Normal 3 4 2 6 3 2 2" xfId="15756"/>
    <cellStyle name="Normal 3 4 2 6 3 2 2 2" xfId="15757"/>
    <cellStyle name="Normal 3 4 2 6 3 2 3" xfId="15758"/>
    <cellStyle name="Normal 3 4 2 6 3 3" xfId="15759"/>
    <cellStyle name="Normal 3 4 2 6 3 3 2" xfId="15760"/>
    <cellStyle name="Normal 3 4 2 6 3 4" xfId="15761"/>
    <cellStyle name="Normal 3 4 2 6 4" xfId="15762"/>
    <cellStyle name="Normal 3 4 2 6 4 2" xfId="15763"/>
    <cellStyle name="Normal 3 4 2 6 4 2 2" xfId="15764"/>
    <cellStyle name="Normal 3 4 2 6 4 3" xfId="15765"/>
    <cellStyle name="Normal 3 4 2 6 5" xfId="15766"/>
    <cellStyle name="Normal 3 4 2 6 5 2" xfId="15767"/>
    <cellStyle name="Normal 3 4 2 6 6" xfId="15768"/>
    <cellStyle name="Normal 3 4 2 7" xfId="15769"/>
    <cellStyle name="Normal 3 4 2 7 2" xfId="15770"/>
    <cellStyle name="Normal 3 4 2 7 2 2" xfId="15771"/>
    <cellStyle name="Normal 3 4 2 7 2 2 2" xfId="15772"/>
    <cellStyle name="Normal 3 4 2 7 2 2 2 2" xfId="15773"/>
    <cellStyle name="Normal 3 4 2 7 2 2 3" xfId="15774"/>
    <cellStyle name="Normal 3 4 2 7 2 3" xfId="15775"/>
    <cellStyle name="Normal 3 4 2 7 2 3 2" xfId="15776"/>
    <cellStyle name="Normal 3 4 2 7 2 4" xfId="15777"/>
    <cellStyle name="Normal 3 4 2 7 3" xfId="15778"/>
    <cellStyle name="Normal 3 4 2 7 3 2" xfId="15779"/>
    <cellStyle name="Normal 3 4 2 7 3 2 2" xfId="15780"/>
    <cellStyle name="Normal 3 4 2 7 3 3" xfId="15781"/>
    <cellStyle name="Normal 3 4 2 7 4" xfId="15782"/>
    <cellStyle name="Normal 3 4 2 7 4 2" xfId="15783"/>
    <cellStyle name="Normal 3 4 2 7 5" xfId="15784"/>
    <cellStyle name="Normal 3 4 2 8" xfId="15785"/>
    <cellStyle name="Normal 3 4 2 8 2" xfId="15786"/>
    <cellStyle name="Normal 3 4 2 8 2 2" xfId="15787"/>
    <cellStyle name="Normal 3 4 2 8 2 2 2" xfId="15788"/>
    <cellStyle name="Normal 3 4 2 8 2 3" xfId="15789"/>
    <cellStyle name="Normal 3 4 2 8 3" xfId="15790"/>
    <cellStyle name="Normal 3 4 2 8 3 2" xfId="15791"/>
    <cellStyle name="Normal 3 4 2 8 4" xfId="15792"/>
    <cellStyle name="Normal 3 4 2 9" xfId="15793"/>
    <cellStyle name="Normal 3 4 2 9 2" xfId="15794"/>
    <cellStyle name="Normal 3 4 2 9 2 2" xfId="15795"/>
    <cellStyle name="Normal 3 4 2 9 3" xfId="15796"/>
    <cellStyle name="Normal 3 4 3" xfId="15797"/>
    <cellStyle name="Normal 3 4 3 10" xfId="15798"/>
    <cellStyle name="Normal 3 4 3 2" xfId="15799"/>
    <cellStyle name="Normal 3 4 3 2 2" xfId="15800"/>
    <cellStyle name="Normal 3 4 3 2 2 2" xfId="15801"/>
    <cellStyle name="Normal 3 4 3 2 2 2 2" xfId="15802"/>
    <cellStyle name="Normal 3 4 3 2 2 2 2 2" xfId="15803"/>
    <cellStyle name="Normal 3 4 3 2 2 2 2 2 2" xfId="15804"/>
    <cellStyle name="Normal 3 4 3 2 2 2 2 2 2 2" xfId="15805"/>
    <cellStyle name="Normal 3 4 3 2 2 2 2 2 2 2 2" xfId="15806"/>
    <cellStyle name="Normal 3 4 3 2 2 2 2 2 2 2 2 2" xfId="15807"/>
    <cellStyle name="Normal 3 4 3 2 2 2 2 2 2 2 3" xfId="15808"/>
    <cellStyle name="Normal 3 4 3 2 2 2 2 2 2 3" xfId="15809"/>
    <cellStyle name="Normal 3 4 3 2 2 2 2 2 2 3 2" xfId="15810"/>
    <cellStyle name="Normal 3 4 3 2 2 2 2 2 2 4" xfId="15811"/>
    <cellStyle name="Normal 3 4 3 2 2 2 2 2 3" xfId="15812"/>
    <cellStyle name="Normal 3 4 3 2 2 2 2 2 3 2" xfId="15813"/>
    <cellStyle name="Normal 3 4 3 2 2 2 2 2 3 2 2" xfId="15814"/>
    <cellStyle name="Normal 3 4 3 2 2 2 2 2 3 3" xfId="15815"/>
    <cellStyle name="Normal 3 4 3 2 2 2 2 2 4" xfId="15816"/>
    <cellStyle name="Normal 3 4 3 2 2 2 2 2 4 2" xfId="15817"/>
    <cellStyle name="Normal 3 4 3 2 2 2 2 2 5" xfId="15818"/>
    <cellStyle name="Normal 3 4 3 2 2 2 2 3" xfId="15819"/>
    <cellStyle name="Normal 3 4 3 2 2 2 2 3 2" xfId="15820"/>
    <cellStyle name="Normal 3 4 3 2 2 2 2 3 2 2" xfId="15821"/>
    <cellStyle name="Normal 3 4 3 2 2 2 2 3 2 2 2" xfId="15822"/>
    <cellStyle name="Normal 3 4 3 2 2 2 2 3 2 3" xfId="15823"/>
    <cellStyle name="Normal 3 4 3 2 2 2 2 3 3" xfId="15824"/>
    <cellStyle name="Normal 3 4 3 2 2 2 2 3 3 2" xfId="15825"/>
    <cellStyle name="Normal 3 4 3 2 2 2 2 3 4" xfId="15826"/>
    <cellStyle name="Normal 3 4 3 2 2 2 2 4" xfId="15827"/>
    <cellStyle name="Normal 3 4 3 2 2 2 2 4 2" xfId="15828"/>
    <cellStyle name="Normal 3 4 3 2 2 2 2 4 2 2" xfId="15829"/>
    <cellStyle name="Normal 3 4 3 2 2 2 2 4 3" xfId="15830"/>
    <cellStyle name="Normal 3 4 3 2 2 2 2 5" xfId="15831"/>
    <cellStyle name="Normal 3 4 3 2 2 2 2 5 2" xfId="15832"/>
    <cellStyle name="Normal 3 4 3 2 2 2 2 6" xfId="15833"/>
    <cellStyle name="Normal 3 4 3 2 2 2 3" xfId="15834"/>
    <cellStyle name="Normal 3 4 3 2 2 2 3 2" xfId="15835"/>
    <cellStyle name="Normal 3 4 3 2 2 2 3 2 2" xfId="15836"/>
    <cellStyle name="Normal 3 4 3 2 2 2 3 2 2 2" xfId="15837"/>
    <cellStyle name="Normal 3 4 3 2 2 2 3 2 2 2 2" xfId="15838"/>
    <cellStyle name="Normal 3 4 3 2 2 2 3 2 2 3" xfId="15839"/>
    <cellStyle name="Normal 3 4 3 2 2 2 3 2 3" xfId="15840"/>
    <cellStyle name="Normal 3 4 3 2 2 2 3 2 3 2" xfId="15841"/>
    <cellStyle name="Normal 3 4 3 2 2 2 3 2 4" xfId="15842"/>
    <cellStyle name="Normal 3 4 3 2 2 2 3 3" xfId="15843"/>
    <cellStyle name="Normal 3 4 3 2 2 2 3 3 2" xfId="15844"/>
    <cellStyle name="Normal 3 4 3 2 2 2 3 3 2 2" xfId="15845"/>
    <cellStyle name="Normal 3 4 3 2 2 2 3 3 3" xfId="15846"/>
    <cellStyle name="Normal 3 4 3 2 2 2 3 4" xfId="15847"/>
    <cellStyle name="Normal 3 4 3 2 2 2 3 4 2" xfId="15848"/>
    <cellStyle name="Normal 3 4 3 2 2 2 3 5" xfId="15849"/>
    <cellStyle name="Normal 3 4 3 2 2 2 4" xfId="15850"/>
    <cellStyle name="Normal 3 4 3 2 2 2 4 2" xfId="15851"/>
    <cellStyle name="Normal 3 4 3 2 2 2 4 2 2" xfId="15852"/>
    <cellStyle name="Normal 3 4 3 2 2 2 4 2 2 2" xfId="15853"/>
    <cellStyle name="Normal 3 4 3 2 2 2 4 2 3" xfId="15854"/>
    <cellStyle name="Normal 3 4 3 2 2 2 4 3" xfId="15855"/>
    <cellStyle name="Normal 3 4 3 2 2 2 4 3 2" xfId="15856"/>
    <cellStyle name="Normal 3 4 3 2 2 2 4 4" xfId="15857"/>
    <cellStyle name="Normal 3 4 3 2 2 2 5" xfId="15858"/>
    <cellStyle name="Normal 3 4 3 2 2 2 5 2" xfId="15859"/>
    <cellStyle name="Normal 3 4 3 2 2 2 5 2 2" xfId="15860"/>
    <cellStyle name="Normal 3 4 3 2 2 2 5 3" xfId="15861"/>
    <cellStyle name="Normal 3 4 3 2 2 2 6" xfId="15862"/>
    <cellStyle name="Normal 3 4 3 2 2 2 6 2" xfId="15863"/>
    <cellStyle name="Normal 3 4 3 2 2 2 7" xfId="15864"/>
    <cellStyle name="Normal 3 4 3 2 2 3" xfId="15865"/>
    <cellStyle name="Normal 3 4 3 2 2 3 2" xfId="15866"/>
    <cellStyle name="Normal 3 4 3 2 2 3 2 2" xfId="15867"/>
    <cellStyle name="Normal 3 4 3 2 2 3 2 2 2" xfId="15868"/>
    <cellStyle name="Normal 3 4 3 2 2 3 2 2 2 2" xfId="15869"/>
    <cellStyle name="Normal 3 4 3 2 2 3 2 2 2 2 2" xfId="15870"/>
    <cellStyle name="Normal 3 4 3 2 2 3 2 2 2 3" xfId="15871"/>
    <cellStyle name="Normal 3 4 3 2 2 3 2 2 3" xfId="15872"/>
    <cellStyle name="Normal 3 4 3 2 2 3 2 2 3 2" xfId="15873"/>
    <cellStyle name="Normal 3 4 3 2 2 3 2 2 4" xfId="15874"/>
    <cellStyle name="Normal 3 4 3 2 2 3 2 3" xfId="15875"/>
    <cellStyle name="Normal 3 4 3 2 2 3 2 3 2" xfId="15876"/>
    <cellStyle name="Normal 3 4 3 2 2 3 2 3 2 2" xfId="15877"/>
    <cellStyle name="Normal 3 4 3 2 2 3 2 3 3" xfId="15878"/>
    <cellStyle name="Normal 3 4 3 2 2 3 2 4" xfId="15879"/>
    <cellStyle name="Normal 3 4 3 2 2 3 2 4 2" xfId="15880"/>
    <cellStyle name="Normal 3 4 3 2 2 3 2 5" xfId="15881"/>
    <cellStyle name="Normal 3 4 3 2 2 3 3" xfId="15882"/>
    <cellStyle name="Normal 3 4 3 2 2 3 3 2" xfId="15883"/>
    <cellStyle name="Normal 3 4 3 2 2 3 3 2 2" xfId="15884"/>
    <cellStyle name="Normal 3 4 3 2 2 3 3 2 2 2" xfId="15885"/>
    <cellStyle name="Normal 3 4 3 2 2 3 3 2 3" xfId="15886"/>
    <cellStyle name="Normal 3 4 3 2 2 3 3 3" xfId="15887"/>
    <cellStyle name="Normal 3 4 3 2 2 3 3 3 2" xfId="15888"/>
    <cellStyle name="Normal 3 4 3 2 2 3 3 4" xfId="15889"/>
    <cellStyle name="Normal 3 4 3 2 2 3 4" xfId="15890"/>
    <cellStyle name="Normal 3 4 3 2 2 3 4 2" xfId="15891"/>
    <cellStyle name="Normal 3 4 3 2 2 3 4 2 2" xfId="15892"/>
    <cellStyle name="Normal 3 4 3 2 2 3 4 3" xfId="15893"/>
    <cellStyle name="Normal 3 4 3 2 2 3 5" xfId="15894"/>
    <cellStyle name="Normal 3 4 3 2 2 3 5 2" xfId="15895"/>
    <cellStyle name="Normal 3 4 3 2 2 3 6" xfId="15896"/>
    <cellStyle name="Normal 3 4 3 2 2 4" xfId="15897"/>
    <cellStyle name="Normal 3 4 3 2 2 4 2" xfId="15898"/>
    <cellStyle name="Normal 3 4 3 2 2 4 2 2" xfId="15899"/>
    <cellStyle name="Normal 3 4 3 2 2 4 2 2 2" xfId="15900"/>
    <cellStyle name="Normal 3 4 3 2 2 4 2 2 2 2" xfId="15901"/>
    <cellStyle name="Normal 3 4 3 2 2 4 2 2 3" xfId="15902"/>
    <cellStyle name="Normal 3 4 3 2 2 4 2 3" xfId="15903"/>
    <cellStyle name="Normal 3 4 3 2 2 4 2 3 2" xfId="15904"/>
    <cellStyle name="Normal 3 4 3 2 2 4 2 4" xfId="15905"/>
    <cellStyle name="Normal 3 4 3 2 2 4 3" xfId="15906"/>
    <cellStyle name="Normal 3 4 3 2 2 4 3 2" xfId="15907"/>
    <cellStyle name="Normal 3 4 3 2 2 4 3 2 2" xfId="15908"/>
    <cellStyle name="Normal 3 4 3 2 2 4 3 3" xfId="15909"/>
    <cellStyle name="Normal 3 4 3 2 2 4 4" xfId="15910"/>
    <cellStyle name="Normal 3 4 3 2 2 4 4 2" xfId="15911"/>
    <cellStyle name="Normal 3 4 3 2 2 4 5" xfId="15912"/>
    <cellStyle name="Normal 3 4 3 2 2 5" xfId="15913"/>
    <cellStyle name="Normal 3 4 3 2 2 5 2" xfId="15914"/>
    <cellStyle name="Normal 3 4 3 2 2 5 2 2" xfId="15915"/>
    <cellStyle name="Normal 3 4 3 2 2 5 2 2 2" xfId="15916"/>
    <cellStyle name="Normal 3 4 3 2 2 5 2 3" xfId="15917"/>
    <cellStyle name="Normal 3 4 3 2 2 5 3" xfId="15918"/>
    <cellStyle name="Normal 3 4 3 2 2 5 3 2" xfId="15919"/>
    <cellStyle name="Normal 3 4 3 2 2 5 4" xfId="15920"/>
    <cellStyle name="Normal 3 4 3 2 2 6" xfId="15921"/>
    <cellStyle name="Normal 3 4 3 2 2 6 2" xfId="15922"/>
    <cellStyle name="Normal 3 4 3 2 2 6 2 2" xfId="15923"/>
    <cellStyle name="Normal 3 4 3 2 2 6 3" xfId="15924"/>
    <cellStyle name="Normal 3 4 3 2 2 7" xfId="15925"/>
    <cellStyle name="Normal 3 4 3 2 2 7 2" xfId="15926"/>
    <cellStyle name="Normal 3 4 3 2 2 8" xfId="15927"/>
    <cellStyle name="Normal 3 4 3 2 3" xfId="15928"/>
    <cellStyle name="Normal 3 4 3 2 3 2" xfId="15929"/>
    <cellStyle name="Normal 3 4 3 2 3 2 2" xfId="15930"/>
    <cellStyle name="Normal 3 4 3 2 3 2 2 2" xfId="15931"/>
    <cellStyle name="Normal 3 4 3 2 3 2 2 2 2" xfId="15932"/>
    <cellStyle name="Normal 3 4 3 2 3 2 2 2 2 2" xfId="15933"/>
    <cellStyle name="Normal 3 4 3 2 3 2 2 2 2 2 2" xfId="15934"/>
    <cellStyle name="Normal 3 4 3 2 3 2 2 2 2 3" xfId="15935"/>
    <cellStyle name="Normal 3 4 3 2 3 2 2 2 3" xfId="15936"/>
    <cellStyle name="Normal 3 4 3 2 3 2 2 2 3 2" xfId="15937"/>
    <cellStyle name="Normal 3 4 3 2 3 2 2 2 4" xfId="15938"/>
    <cellStyle name="Normal 3 4 3 2 3 2 2 3" xfId="15939"/>
    <cellStyle name="Normal 3 4 3 2 3 2 2 3 2" xfId="15940"/>
    <cellStyle name="Normal 3 4 3 2 3 2 2 3 2 2" xfId="15941"/>
    <cellStyle name="Normal 3 4 3 2 3 2 2 3 3" xfId="15942"/>
    <cellStyle name="Normal 3 4 3 2 3 2 2 4" xfId="15943"/>
    <cellStyle name="Normal 3 4 3 2 3 2 2 4 2" xfId="15944"/>
    <cellStyle name="Normal 3 4 3 2 3 2 2 5" xfId="15945"/>
    <cellStyle name="Normal 3 4 3 2 3 2 3" xfId="15946"/>
    <cellStyle name="Normal 3 4 3 2 3 2 3 2" xfId="15947"/>
    <cellStyle name="Normal 3 4 3 2 3 2 3 2 2" xfId="15948"/>
    <cellStyle name="Normal 3 4 3 2 3 2 3 2 2 2" xfId="15949"/>
    <cellStyle name="Normal 3 4 3 2 3 2 3 2 3" xfId="15950"/>
    <cellStyle name="Normal 3 4 3 2 3 2 3 3" xfId="15951"/>
    <cellStyle name="Normal 3 4 3 2 3 2 3 3 2" xfId="15952"/>
    <cellStyle name="Normal 3 4 3 2 3 2 3 4" xfId="15953"/>
    <cellStyle name="Normal 3 4 3 2 3 2 4" xfId="15954"/>
    <cellStyle name="Normal 3 4 3 2 3 2 4 2" xfId="15955"/>
    <cellStyle name="Normal 3 4 3 2 3 2 4 2 2" xfId="15956"/>
    <cellStyle name="Normal 3 4 3 2 3 2 4 3" xfId="15957"/>
    <cellStyle name="Normal 3 4 3 2 3 2 5" xfId="15958"/>
    <cellStyle name="Normal 3 4 3 2 3 2 5 2" xfId="15959"/>
    <cellStyle name="Normal 3 4 3 2 3 2 6" xfId="15960"/>
    <cellStyle name="Normal 3 4 3 2 3 3" xfId="15961"/>
    <cellStyle name="Normal 3 4 3 2 3 3 2" xfId="15962"/>
    <cellStyle name="Normal 3 4 3 2 3 3 2 2" xfId="15963"/>
    <cellStyle name="Normal 3 4 3 2 3 3 2 2 2" xfId="15964"/>
    <cellStyle name="Normal 3 4 3 2 3 3 2 2 2 2" xfId="15965"/>
    <cellStyle name="Normal 3 4 3 2 3 3 2 2 3" xfId="15966"/>
    <cellStyle name="Normal 3 4 3 2 3 3 2 3" xfId="15967"/>
    <cellStyle name="Normal 3 4 3 2 3 3 2 3 2" xfId="15968"/>
    <cellStyle name="Normal 3 4 3 2 3 3 2 4" xfId="15969"/>
    <cellStyle name="Normal 3 4 3 2 3 3 3" xfId="15970"/>
    <cellStyle name="Normal 3 4 3 2 3 3 3 2" xfId="15971"/>
    <cellStyle name="Normal 3 4 3 2 3 3 3 2 2" xfId="15972"/>
    <cellStyle name="Normal 3 4 3 2 3 3 3 3" xfId="15973"/>
    <cellStyle name="Normal 3 4 3 2 3 3 4" xfId="15974"/>
    <cellStyle name="Normal 3 4 3 2 3 3 4 2" xfId="15975"/>
    <cellStyle name="Normal 3 4 3 2 3 3 5" xfId="15976"/>
    <cellStyle name="Normal 3 4 3 2 3 4" xfId="15977"/>
    <cellStyle name="Normal 3 4 3 2 3 4 2" xfId="15978"/>
    <cellStyle name="Normal 3 4 3 2 3 4 2 2" xfId="15979"/>
    <cellStyle name="Normal 3 4 3 2 3 4 2 2 2" xfId="15980"/>
    <cellStyle name="Normal 3 4 3 2 3 4 2 3" xfId="15981"/>
    <cellStyle name="Normal 3 4 3 2 3 4 3" xfId="15982"/>
    <cellStyle name="Normal 3 4 3 2 3 4 3 2" xfId="15983"/>
    <cellStyle name="Normal 3 4 3 2 3 4 4" xfId="15984"/>
    <cellStyle name="Normal 3 4 3 2 3 5" xfId="15985"/>
    <cellStyle name="Normal 3 4 3 2 3 5 2" xfId="15986"/>
    <cellStyle name="Normal 3 4 3 2 3 5 2 2" xfId="15987"/>
    <cellStyle name="Normal 3 4 3 2 3 5 3" xfId="15988"/>
    <cellStyle name="Normal 3 4 3 2 3 6" xfId="15989"/>
    <cellStyle name="Normal 3 4 3 2 3 6 2" xfId="15990"/>
    <cellStyle name="Normal 3 4 3 2 3 7" xfId="15991"/>
    <cellStyle name="Normal 3 4 3 2 4" xfId="15992"/>
    <cellStyle name="Normal 3 4 3 2 4 2" xfId="15993"/>
    <cellStyle name="Normal 3 4 3 2 4 2 2" xfId="15994"/>
    <cellStyle name="Normal 3 4 3 2 4 2 2 2" xfId="15995"/>
    <cellStyle name="Normal 3 4 3 2 4 2 2 2 2" xfId="15996"/>
    <cellStyle name="Normal 3 4 3 2 4 2 2 2 2 2" xfId="15997"/>
    <cellStyle name="Normal 3 4 3 2 4 2 2 2 3" xfId="15998"/>
    <cellStyle name="Normal 3 4 3 2 4 2 2 3" xfId="15999"/>
    <cellStyle name="Normal 3 4 3 2 4 2 2 3 2" xfId="16000"/>
    <cellStyle name="Normal 3 4 3 2 4 2 2 4" xfId="16001"/>
    <cellStyle name="Normal 3 4 3 2 4 2 3" xfId="16002"/>
    <cellStyle name="Normal 3 4 3 2 4 2 3 2" xfId="16003"/>
    <cellStyle name="Normal 3 4 3 2 4 2 3 2 2" xfId="16004"/>
    <cellStyle name="Normal 3 4 3 2 4 2 3 3" xfId="16005"/>
    <cellStyle name="Normal 3 4 3 2 4 2 4" xfId="16006"/>
    <cellStyle name="Normal 3 4 3 2 4 2 4 2" xfId="16007"/>
    <cellStyle name="Normal 3 4 3 2 4 2 5" xfId="16008"/>
    <cellStyle name="Normal 3 4 3 2 4 3" xfId="16009"/>
    <cellStyle name="Normal 3 4 3 2 4 3 2" xfId="16010"/>
    <cellStyle name="Normal 3 4 3 2 4 3 2 2" xfId="16011"/>
    <cellStyle name="Normal 3 4 3 2 4 3 2 2 2" xfId="16012"/>
    <cellStyle name="Normal 3 4 3 2 4 3 2 3" xfId="16013"/>
    <cellStyle name="Normal 3 4 3 2 4 3 3" xfId="16014"/>
    <cellStyle name="Normal 3 4 3 2 4 3 3 2" xfId="16015"/>
    <cellStyle name="Normal 3 4 3 2 4 3 4" xfId="16016"/>
    <cellStyle name="Normal 3 4 3 2 4 4" xfId="16017"/>
    <cellStyle name="Normal 3 4 3 2 4 4 2" xfId="16018"/>
    <cellStyle name="Normal 3 4 3 2 4 4 2 2" xfId="16019"/>
    <cellStyle name="Normal 3 4 3 2 4 4 3" xfId="16020"/>
    <cellStyle name="Normal 3 4 3 2 4 5" xfId="16021"/>
    <cellStyle name="Normal 3 4 3 2 4 5 2" xfId="16022"/>
    <cellStyle name="Normal 3 4 3 2 4 6" xfId="16023"/>
    <cellStyle name="Normal 3 4 3 2 5" xfId="16024"/>
    <cellStyle name="Normal 3 4 3 2 5 2" xfId="16025"/>
    <cellStyle name="Normal 3 4 3 2 5 2 2" xfId="16026"/>
    <cellStyle name="Normal 3 4 3 2 5 2 2 2" xfId="16027"/>
    <cellStyle name="Normal 3 4 3 2 5 2 2 2 2" xfId="16028"/>
    <cellStyle name="Normal 3 4 3 2 5 2 2 3" xfId="16029"/>
    <cellStyle name="Normal 3 4 3 2 5 2 3" xfId="16030"/>
    <cellStyle name="Normal 3 4 3 2 5 2 3 2" xfId="16031"/>
    <cellStyle name="Normal 3 4 3 2 5 2 4" xfId="16032"/>
    <cellStyle name="Normal 3 4 3 2 5 3" xfId="16033"/>
    <cellStyle name="Normal 3 4 3 2 5 3 2" xfId="16034"/>
    <cellStyle name="Normal 3 4 3 2 5 3 2 2" xfId="16035"/>
    <cellStyle name="Normal 3 4 3 2 5 3 3" xfId="16036"/>
    <cellStyle name="Normal 3 4 3 2 5 4" xfId="16037"/>
    <cellStyle name="Normal 3 4 3 2 5 4 2" xfId="16038"/>
    <cellStyle name="Normal 3 4 3 2 5 5" xfId="16039"/>
    <cellStyle name="Normal 3 4 3 2 6" xfId="16040"/>
    <cellStyle name="Normal 3 4 3 2 6 2" xfId="16041"/>
    <cellStyle name="Normal 3 4 3 2 6 2 2" xfId="16042"/>
    <cellStyle name="Normal 3 4 3 2 6 2 2 2" xfId="16043"/>
    <cellStyle name="Normal 3 4 3 2 6 2 3" xfId="16044"/>
    <cellStyle name="Normal 3 4 3 2 6 3" xfId="16045"/>
    <cellStyle name="Normal 3 4 3 2 6 3 2" xfId="16046"/>
    <cellStyle name="Normal 3 4 3 2 6 4" xfId="16047"/>
    <cellStyle name="Normal 3 4 3 2 7" xfId="16048"/>
    <cellStyle name="Normal 3 4 3 2 7 2" xfId="16049"/>
    <cellStyle name="Normal 3 4 3 2 7 2 2" xfId="16050"/>
    <cellStyle name="Normal 3 4 3 2 7 3" xfId="16051"/>
    <cellStyle name="Normal 3 4 3 2 8" xfId="16052"/>
    <cellStyle name="Normal 3 4 3 2 8 2" xfId="16053"/>
    <cellStyle name="Normal 3 4 3 2 9" xfId="16054"/>
    <cellStyle name="Normal 3 4 3 3" xfId="16055"/>
    <cellStyle name="Normal 3 4 3 3 2" xfId="16056"/>
    <cellStyle name="Normal 3 4 3 3 2 2" xfId="16057"/>
    <cellStyle name="Normal 3 4 3 3 2 2 2" xfId="16058"/>
    <cellStyle name="Normal 3 4 3 3 2 2 2 2" xfId="16059"/>
    <cellStyle name="Normal 3 4 3 3 2 2 2 2 2" xfId="16060"/>
    <cellStyle name="Normal 3 4 3 3 2 2 2 2 2 2" xfId="16061"/>
    <cellStyle name="Normal 3 4 3 3 2 2 2 2 2 2 2" xfId="16062"/>
    <cellStyle name="Normal 3 4 3 3 2 2 2 2 2 3" xfId="16063"/>
    <cellStyle name="Normal 3 4 3 3 2 2 2 2 3" xfId="16064"/>
    <cellStyle name="Normal 3 4 3 3 2 2 2 2 3 2" xfId="16065"/>
    <cellStyle name="Normal 3 4 3 3 2 2 2 2 4" xfId="16066"/>
    <cellStyle name="Normal 3 4 3 3 2 2 2 3" xfId="16067"/>
    <cellStyle name="Normal 3 4 3 3 2 2 2 3 2" xfId="16068"/>
    <cellStyle name="Normal 3 4 3 3 2 2 2 3 2 2" xfId="16069"/>
    <cellStyle name="Normal 3 4 3 3 2 2 2 3 3" xfId="16070"/>
    <cellStyle name="Normal 3 4 3 3 2 2 2 4" xfId="16071"/>
    <cellStyle name="Normal 3 4 3 3 2 2 2 4 2" xfId="16072"/>
    <cellStyle name="Normal 3 4 3 3 2 2 2 5" xfId="16073"/>
    <cellStyle name="Normal 3 4 3 3 2 2 3" xfId="16074"/>
    <cellStyle name="Normal 3 4 3 3 2 2 3 2" xfId="16075"/>
    <cellStyle name="Normal 3 4 3 3 2 2 3 2 2" xfId="16076"/>
    <cellStyle name="Normal 3 4 3 3 2 2 3 2 2 2" xfId="16077"/>
    <cellStyle name="Normal 3 4 3 3 2 2 3 2 3" xfId="16078"/>
    <cellStyle name="Normal 3 4 3 3 2 2 3 3" xfId="16079"/>
    <cellStyle name="Normal 3 4 3 3 2 2 3 3 2" xfId="16080"/>
    <cellStyle name="Normal 3 4 3 3 2 2 3 4" xfId="16081"/>
    <cellStyle name="Normal 3 4 3 3 2 2 4" xfId="16082"/>
    <cellStyle name="Normal 3 4 3 3 2 2 4 2" xfId="16083"/>
    <cellStyle name="Normal 3 4 3 3 2 2 4 2 2" xfId="16084"/>
    <cellStyle name="Normal 3 4 3 3 2 2 4 3" xfId="16085"/>
    <cellStyle name="Normal 3 4 3 3 2 2 5" xfId="16086"/>
    <cellStyle name="Normal 3 4 3 3 2 2 5 2" xfId="16087"/>
    <cellStyle name="Normal 3 4 3 3 2 2 6" xfId="16088"/>
    <cellStyle name="Normal 3 4 3 3 2 3" xfId="16089"/>
    <cellStyle name="Normal 3 4 3 3 2 3 2" xfId="16090"/>
    <cellStyle name="Normal 3 4 3 3 2 3 2 2" xfId="16091"/>
    <cellStyle name="Normal 3 4 3 3 2 3 2 2 2" xfId="16092"/>
    <cellStyle name="Normal 3 4 3 3 2 3 2 2 2 2" xfId="16093"/>
    <cellStyle name="Normal 3 4 3 3 2 3 2 2 3" xfId="16094"/>
    <cellStyle name="Normal 3 4 3 3 2 3 2 3" xfId="16095"/>
    <cellStyle name="Normal 3 4 3 3 2 3 2 3 2" xfId="16096"/>
    <cellStyle name="Normal 3 4 3 3 2 3 2 4" xfId="16097"/>
    <cellStyle name="Normal 3 4 3 3 2 3 3" xfId="16098"/>
    <cellStyle name="Normal 3 4 3 3 2 3 3 2" xfId="16099"/>
    <cellStyle name="Normal 3 4 3 3 2 3 3 2 2" xfId="16100"/>
    <cellStyle name="Normal 3 4 3 3 2 3 3 3" xfId="16101"/>
    <cellStyle name="Normal 3 4 3 3 2 3 4" xfId="16102"/>
    <cellStyle name="Normal 3 4 3 3 2 3 4 2" xfId="16103"/>
    <cellStyle name="Normal 3 4 3 3 2 3 5" xfId="16104"/>
    <cellStyle name="Normal 3 4 3 3 2 4" xfId="16105"/>
    <cellStyle name="Normal 3 4 3 3 2 4 2" xfId="16106"/>
    <cellStyle name="Normal 3 4 3 3 2 4 2 2" xfId="16107"/>
    <cellStyle name="Normal 3 4 3 3 2 4 2 2 2" xfId="16108"/>
    <cellStyle name="Normal 3 4 3 3 2 4 2 3" xfId="16109"/>
    <cellStyle name="Normal 3 4 3 3 2 4 3" xfId="16110"/>
    <cellStyle name="Normal 3 4 3 3 2 4 3 2" xfId="16111"/>
    <cellStyle name="Normal 3 4 3 3 2 4 4" xfId="16112"/>
    <cellStyle name="Normal 3 4 3 3 2 5" xfId="16113"/>
    <cellStyle name="Normal 3 4 3 3 2 5 2" xfId="16114"/>
    <cellStyle name="Normal 3 4 3 3 2 5 2 2" xfId="16115"/>
    <cellStyle name="Normal 3 4 3 3 2 5 3" xfId="16116"/>
    <cellStyle name="Normal 3 4 3 3 2 6" xfId="16117"/>
    <cellStyle name="Normal 3 4 3 3 2 6 2" xfId="16118"/>
    <cellStyle name="Normal 3 4 3 3 2 7" xfId="16119"/>
    <cellStyle name="Normal 3 4 3 3 3" xfId="16120"/>
    <cellStyle name="Normal 3 4 3 3 3 2" xfId="16121"/>
    <cellStyle name="Normal 3 4 3 3 3 2 2" xfId="16122"/>
    <cellStyle name="Normal 3 4 3 3 3 2 2 2" xfId="16123"/>
    <cellStyle name="Normal 3 4 3 3 3 2 2 2 2" xfId="16124"/>
    <cellStyle name="Normal 3 4 3 3 3 2 2 2 2 2" xfId="16125"/>
    <cellStyle name="Normal 3 4 3 3 3 2 2 2 3" xfId="16126"/>
    <cellStyle name="Normal 3 4 3 3 3 2 2 3" xfId="16127"/>
    <cellStyle name="Normal 3 4 3 3 3 2 2 3 2" xfId="16128"/>
    <cellStyle name="Normal 3 4 3 3 3 2 2 4" xfId="16129"/>
    <cellStyle name="Normal 3 4 3 3 3 2 3" xfId="16130"/>
    <cellStyle name="Normal 3 4 3 3 3 2 3 2" xfId="16131"/>
    <cellStyle name="Normal 3 4 3 3 3 2 3 2 2" xfId="16132"/>
    <cellStyle name="Normal 3 4 3 3 3 2 3 3" xfId="16133"/>
    <cellStyle name="Normal 3 4 3 3 3 2 4" xfId="16134"/>
    <cellStyle name="Normal 3 4 3 3 3 2 4 2" xfId="16135"/>
    <cellStyle name="Normal 3 4 3 3 3 2 5" xfId="16136"/>
    <cellStyle name="Normal 3 4 3 3 3 3" xfId="16137"/>
    <cellStyle name="Normal 3 4 3 3 3 3 2" xfId="16138"/>
    <cellStyle name="Normal 3 4 3 3 3 3 2 2" xfId="16139"/>
    <cellStyle name="Normal 3 4 3 3 3 3 2 2 2" xfId="16140"/>
    <cellStyle name="Normal 3 4 3 3 3 3 2 3" xfId="16141"/>
    <cellStyle name="Normal 3 4 3 3 3 3 3" xfId="16142"/>
    <cellStyle name="Normal 3 4 3 3 3 3 3 2" xfId="16143"/>
    <cellStyle name="Normal 3 4 3 3 3 3 4" xfId="16144"/>
    <cellStyle name="Normal 3 4 3 3 3 4" xfId="16145"/>
    <cellStyle name="Normal 3 4 3 3 3 4 2" xfId="16146"/>
    <cellStyle name="Normal 3 4 3 3 3 4 2 2" xfId="16147"/>
    <cellStyle name="Normal 3 4 3 3 3 4 3" xfId="16148"/>
    <cellStyle name="Normal 3 4 3 3 3 5" xfId="16149"/>
    <cellStyle name="Normal 3 4 3 3 3 5 2" xfId="16150"/>
    <cellStyle name="Normal 3 4 3 3 3 6" xfId="16151"/>
    <cellStyle name="Normal 3 4 3 3 4" xfId="16152"/>
    <cellStyle name="Normal 3 4 3 3 4 2" xfId="16153"/>
    <cellStyle name="Normal 3 4 3 3 4 2 2" xfId="16154"/>
    <cellStyle name="Normal 3 4 3 3 4 2 2 2" xfId="16155"/>
    <cellStyle name="Normal 3 4 3 3 4 2 2 2 2" xfId="16156"/>
    <cellStyle name="Normal 3 4 3 3 4 2 2 3" xfId="16157"/>
    <cellStyle name="Normal 3 4 3 3 4 2 3" xfId="16158"/>
    <cellStyle name="Normal 3 4 3 3 4 2 3 2" xfId="16159"/>
    <cellStyle name="Normal 3 4 3 3 4 2 4" xfId="16160"/>
    <cellStyle name="Normal 3 4 3 3 4 3" xfId="16161"/>
    <cellStyle name="Normal 3 4 3 3 4 3 2" xfId="16162"/>
    <cellStyle name="Normal 3 4 3 3 4 3 2 2" xfId="16163"/>
    <cellStyle name="Normal 3 4 3 3 4 3 3" xfId="16164"/>
    <cellStyle name="Normal 3 4 3 3 4 4" xfId="16165"/>
    <cellStyle name="Normal 3 4 3 3 4 4 2" xfId="16166"/>
    <cellStyle name="Normal 3 4 3 3 4 5" xfId="16167"/>
    <cellStyle name="Normal 3 4 3 3 5" xfId="16168"/>
    <cellStyle name="Normal 3 4 3 3 5 2" xfId="16169"/>
    <cellStyle name="Normal 3 4 3 3 5 2 2" xfId="16170"/>
    <cellStyle name="Normal 3 4 3 3 5 2 2 2" xfId="16171"/>
    <cellStyle name="Normal 3 4 3 3 5 2 3" xfId="16172"/>
    <cellStyle name="Normal 3 4 3 3 5 3" xfId="16173"/>
    <cellStyle name="Normal 3 4 3 3 5 3 2" xfId="16174"/>
    <cellStyle name="Normal 3 4 3 3 5 4" xfId="16175"/>
    <cellStyle name="Normal 3 4 3 3 6" xfId="16176"/>
    <cellStyle name="Normal 3 4 3 3 6 2" xfId="16177"/>
    <cellStyle name="Normal 3 4 3 3 6 2 2" xfId="16178"/>
    <cellStyle name="Normal 3 4 3 3 6 3" xfId="16179"/>
    <cellStyle name="Normal 3 4 3 3 7" xfId="16180"/>
    <cellStyle name="Normal 3 4 3 3 7 2" xfId="16181"/>
    <cellStyle name="Normal 3 4 3 3 8" xfId="16182"/>
    <cellStyle name="Normal 3 4 3 4" xfId="16183"/>
    <cellStyle name="Normal 3 4 3 4 2" xfId="16184"/>
    <cellStyle name="Normal 3 4 3 4 2 2" xfId="16185"/>
    <cellStyle name="Normal 3 4 3 4 2 2 2" xfId="16186"/>
    <cellStyle name="Normal 3 4 3 4 2 2 2 2" xfId="16187"/>
    <cellStyle name="Normal 3 4 3 4 2 2 2 2 2" xfId="16188"/>
    <cellStyle name="Normal 3 4 3 4 2 2 2 2 2 2" xfId="16189"/>
    <cellStyle name="Normal 3 4 3 4 2 2 2 2 3" xfId="16190"/>
    <cellStyle name="Normal 3 4 3 4 2 2 2 3" xfId="16191"/>
    <cellStyle name="Normal 3 4 3 4 2 2 2 3 2" xfId="16192"/>
    <cellStyle name="Normal 3 4 3 4 2 2 2 4" xfId="16193"/>
    <cellStyle name="Normal 3 4 3 4 2 2 3" xfId="16194"/>
    <cellStyle name="Normal 3 4 3 4 2 2 3 2" xfId="16195"/>
    <cellStyle name="Normal 3 4 3 4 2 2 3 2 2" xfId="16196"/>
    <cellStyle name="Normal 3 4 3 4 2 2 3 3" xfId="16197"/>
    <cellStyle name="Normal 3 4 3 4 2 2 4" xfId="16198"/>
    <cellStyle name="Normal 3 4 3 4 2 2 4 2" xfId="16199"/>
    <cellStyle name="Normal 3 4 3 4 2 2 5" xfId="16200"/>
    <cellStyle name="Normal 3 4 3 4 2 3" xfId="16201"/>
    <cellStyle name="Normal 3 4 3 4 2 3 2" xfId="16202"/>
    <cellStyle name="Normal 3 4 3 4 2 3 2 2" xfId="16203"/>
    <cellStyle name="Normal 3 4 3 4 2 3 2 2 2" xfId="16204"/>
    <cellStyle name="Normal 3 4 3 4 2 3 2 3" xfId="16205"/>
    <cellStyle name="Normal 3 4 3 4 2 3 3" xfId="16206"/>
    <cellStyle name="Normal 3 4 3 4 2 3 3 2" xfId="16207"/>
    <cellStyle name="Normal 3 4 3 4 2 3 4" xfId="16208"/>
    <cellStyle name="Normal 3 4 3 4 2 4" xfId="16209"/>
    <cellStyle name="Normal 3 4 3 4 2 4 2" xfId="16210"/>
    <cellStyle name="Normal 3 4 3 4 2 4 2 2" xfId="16211"/>
    <cellStyle name="Normal 3 4 3 4 2 4 3" xfId="16212"/>
    <cellStyle name="Normal 3 4 3 4 2 5" xfId="16213"/>
    <cellStyle name="Normal 3 4 3 4 2 5 2" xfId="16214"/>
    <cellStyle name="Normal 3 4 3 4 2 6" xfId="16215"/>
    <cellStyle name="Normal 3 4 3 4 3" xfId="16216"/>
    <cellStyle name="Normal 3 4 3 4 3 2" xfId="16217"/>
    <cellStyle name="Normal 3 4 3 4 3 2 2" xfId="16218"/>
    <cellStyle name="Normal 3 4 3 4 3 2 2 2" xfId="16219"/>
    <cellStyle name="Normal 3 4 3 4 3 2 2 2 2" xfId="16220"/>
    <cellStyle name="Normal 3 4 3 4 3 2 2 3" xfId="16221"/>
    <cellStyle name="Normal 3 4 3 4 3 2 3" xfId="16222"/>
    <cellStyle name="Normal 3 4 3 4 3 2 3 2" xfId="16223"/>
    <cellStyle name="Normal 3 4 3 4 3 2 4" xfId="16224"/>
    <cellStyle name="Normal 3 4 3 4 3 3" xfId="16225"/>
    <cellStyle name="Normal 3 4 3 4 3 3 2" xfId="16226"/>
    <cellStyle name="Normal 3 4 3 4 3 3 2 2" xfId="16227"/>
    <cellStyle name="Normal 3 4 3 4 3 3 3" xfId="16228"/>
    <cellStyle name="Normal 3 4 3 4 3 4" xfId="16229"/>
    <cellStyle name="Normal 3 4 3 4 3 4 2" xfId="16230"/>
    <cellStyle name="Normal 3 4 3 4 3 5" xfId="16231"/>
    <cellStyle name="Normal 3 4 3 4 4" xfId="16232"/>
    <cellStyle name="Normal 3 4 3 4 4 2" xfId="16233"/>
    <cellStyle name="Normal 3 4 3 4 4 2 2" xfId="16234"/>
    <cellStyle name="Normal 3 4 3 4 4 2 2 2" xfId="16235"/>
    <cellStyle name="Normal 3 4 3 4 4 2 3" xfId="16236"/>
    <cellStyle name="Normal 3 4 3 4 4 3" xfId="16237"/>
    <cellStyle name="Normal 3 4 3 4 4 3 2" xfId="16238"/>
    <cellStyle name="Normal 3 4 3 4 4 4" xfId="16239"/>
    <cellStyle name="Normal 3 4 3 4 5" xfId="16240"/>
    <cellStyle name="Normal 3 4 3 4 5 2" xfId="16241"/>
    <cellStyle name="Normal 3 4 3 4 5 2 2" xfId="16242"/>
    <cellStyle name="Normal 3 4 3 4 5 3" xfId="16243"/>
    <cellStyle name="Normal 3 4 3 4 6" xfId="16244"/>
    <cellStyle name="Normal 3 4 3 4 6 2" xfId="16245"/>
    <cellStyle name="Normal 3 4 3 4 7" xfId="16246"/>
    <cellStyle name="Normal 3 4 3 5" xfId="16247"/>
    <cellStyle name="Normal 3 4 3 5 2" xfId="16248"/>
    <cellStyle name="Normal 3 4 3 5 2 2" xfId="16249"/>
    <cellStyle name="Normal 3 4 3 5 2 2 2" xfId="16250"/>
    <cellStyle name="Normal 3 4 3 5 2 2 2 2" xfId="16251"/>
    <cellStyle name="Normal 3 4 3 5 2 2 2 2 2" xfId="16252"/>
    <cellStyle name="Normal 3 4 3 5 2 2 2 3" xfId="16253"/>
    <cellStyle name="Normal 3 4 3 5 2 2 3" xfId="16254"/>
    <cellStyle name="Normal 3 4 3 5 2 2 3 2" xfId="16255"/>
    <cellStyle name="Normal 3 4 3 5 2 2 4" xfId="16256"/>
    <cellStyle name="Normal 3 4 3 5 2 3" xfId="16257"/>
    <cellStyle name="Normal 3 4 3 5 2 3 2" xfId="16258"/>
    <cellStyle name="Normal 3 4 3 5 2 3 2 2" xfId="16259"/>
    <cellStyle name="Normal 3 4 3 5 2 3 3" xfId="16260"/>
    <cellStyle name="Normal 3 4 3 5 2 4" xfId="16261"/>
    <cellStyle name="Normal 3 4 3 5 2 4 2" xfId="16262"/>
    <cellStyle name="Normal 3 4 3 5 2 5" xfId="16263"/>
    <cellStyle name="Normal 3 4 3 5 3" xfId="16264"/>
    <cellStyle name="Normal 3 4 3 5 3 2" xfId="16265"/>
    <cellStyle name="Normal 3 4 3 5 3 2 2" xfId="16266"/>
    <cellStyle name="Normal 3 4 3 5 3 2 2 2" xfId="16267"/>
    <cellStyle name="Normal 3 4 3 5 3 2 3" xfId="16268"/>
    <cellStyle name="Normal 3 4 3 5 3 3" xfId="16269"/>
    <cellStyle name="Normal 3 4 3 5 3 3 2" xfId="16270"/>
    <cellStyle name="Normal 3 4 3 5 3 4" xfId="16271"/>
    <cellStyle name="Normal 3 4 3 5 4" xfId="16272"/>
    <cellStyle name="Normal 3 4 3 5 4 2" xfId="16273"/>
    <cellStyle name="Normal 3 4 3 5 4 2 2" xfId="16274"/>
    <cellStyle name="Normal 3 4 3 5 4 3" xfId="16275"/>
    <cellStyle name="Normal 3 4 3 5 5" xfId="16276"/>
    <cellStyle name="Normal 3 4 3 5 5 2" xfId="16277"/>
    <cellStyle name="Normal 3 4 3 5 6" xfId="16278"/>
    <cellStyle name="Normal 3 4 3 6" xfId="16279"/>
    <cellStyle name="Normal 3 4 3 6 2" xfId="16280"/>
    <cellStyle name="Normal 3 4 3 6 2 2" xfId="16281"/>
    <cellStyle name="Normal 3 4 3 6 2 2 2" xfId="16282"/>
    <cellStyle name="Normal 3 4 3 6 2 2 2 2" xfId="16283"/>
    <cellStyle name="Normal 3 4 3 6 2 2 3" xfId="16284"/>
    <cellStyle name="Normal 3 4 3 6 2 3" xfId="16285"/>
    <cellStyle name="Normal 3 4 3 6 2 3 2" xfId="16286"/>
    <cellStyle name="Normal 3 4 3 6 2 4" xfId="16287"/>
    <cellStyle name="Normal 3 4 3 6 3" xfId="16288"/>
    <cellStyle name="Normal 3 4 3 6 3 2" xfId="16289"/>
    <cellStyle name="Normal 3 4 3 6 3 2 2" xfId="16290"/>
    <cellStyle name="Normal 3 4 3 6 3 3" xfId="16291"/>
    <cellStyle name="Normal 3 4 3 6 4" xfId="16292"/>
    <cellStyle name="Normal 3 4 3 6 4 2" xfId="16293"/>
    <cellStyle name="Normal 3 4 3 6 5" xfId="16294"/>
    <cellStyle name="Normal 3 4 3 7" xfId="16295"/>
    <cellStyle name="Normal 3 4 3 7 2" xfId="16296"/>
    <cellStyle name="Normal 3 4 3 7 2 2" xfId="16297"/>
    <cellStyle name="Normal 3 4 3 7 2 2 2" xfId="16298"/>
    <cellStyle name="Normal 3 4 3 7 2 3" xfId="16299"/>
    <cellStyle name="Normal 3 4 3 7 3" xfId="16300"/>
    <cellStyle name="Normal 3 4 3 7 3 2" xfId="16301"/>
    <cellStyle name="Normal 3 4 3 7 4" xfId="16302"/>
    <cellStyle name="Normal 3 4 3 8" xfId="16303"/>
    <cellStyle name="Normal 3 4 3 8 2" xfId="16304"/>
    <cellStyle name="Normal 3 4 3 8 2 2" xfId="16305"/>
    <cellStyle name="Normal 3 4 3 8 3" xfId="16306"/>
    <cellStyle name="Normal 3 4 3 9" xfId="16307"/>
    <cellStyle name="Normal 3 4 3 9 2" xfId="16308"/>
    <cellStyle name="Normal 3 4 4" xfId="16309"/>
    <cellStyle name="Normal 3 4 4 2" xfId="16310"/>
    <cellStyle name="Normal 3 4 4 2 2" xfId="16311"/>
    <cellStyle name="Normal 3 4 4 2 2 2" xfId="16312"/>
    <cellStyle name="Normal 3 4 4 2 2 2 2" xfId="16313"/>
    <cellStyle name="Normal 3 4 4 2 2 2 2 2" xfId="16314"/>
    <cellStyle name="Normal 3 4 4 2 2 2 2 2 2" xfId="16315"/>
    <cellStyle name="Normal 3 4 4 2 2 2 2 2 2 2" xfId="16316"/>
    <cellStyle name="Normal 3 4 4 2 2 2 2 2 2 2 2" xfId="16317"/>
    <cellStyle name="Normal 3 4 4 2 2 2 2 2 2 3" xfId="16318"/>
    <cellStyle name="Normal 3 4 4 2 2 2 2 2 3" xfId="16319"/>
    <cellStyle name="Normal 3 4 4 2 2 2 2 2 3 2" xfId="16320"/>
    <cellStyle name="Normal 3 4 4 2 2 2 2 2 4" xfId="16321"/>
    <cellStyle name="Normal 3 4 4 2 2 2 2 3" xfId="16322"/>
    <cellStyle name="Normal 3 4 4 2 2 2 2 3 2" xfId="16323"/>
    <cellStyle name="Normal 3 4 4 2 2 2 2 3 2 2" xfId="16324"/>
    <cellStyle name="Normal 3 4 4 2 2 2 2 3 3" xfId="16325"/>
    <cellStyle name="Normal 3 4 4 2 2 2 2 4" xfId="16326"/>
    <cellStyle name="Normal 3 4 4 2 2 2 2 4 2" xfId="16327"/>
    <cellStyle name="Normal 3 4 4 2 2 2 2 5" xfId="16328"/>
    <cellStyle name="Normal 3 4 4 2 2 2 3" xfId="16329"/>
    <cellStyle name="Normal 3 4 4 2 2 2 3 2" xfId="16330"/>
    <cellStyle name="Normal 3 4 4 2 2 2 3 2 2" xfId="16331"/>
    <cellStyle name="Normal 3 4 4 2 2 2 3 2 2 2" xfId="16332"/>
    <cellStyle name="Normal 3 4 4 2 2 2 3 2 3" xfId="16333"/>
    <cellStyle name="Normal 3 4 4 2 2 2 3 3" xfId="16334"/>
    <cellStyle name="Normal 3 4 4 2 2 2 3 3 2" xfId="16335"/>
    <cellStyle name="Normal 3 4 4 2 2 2 3 4" xfId="16336"/>
    <cellStyle name="Normal 3 4 4 2 2 2 4" xfId="16337"/>
    <cellStyle name="Normal 3 4 4 2 2 2 4 2" xfId="16338"/>
    <cellStyle name="Normal 3 4 4 2 2 2 4 2 2" xfId="16339"/>
    <cellStyle name="Normal 3 4 4 2 2 2 4 3" xfId="16340"/>
    <cellStyle name="Normal 3 4 4 2 2 2 5" xfId="16341"/>
    <cellStyle name="Normal 3 4 4 2 2 2 5 2" xfId="16342"/>
    <cellStyle name="Normal 3 4 4 2 2 2 6" xfId="16343"/>
    <cellStyle name="Normal 3 4 4 2 2 3" xfId="16344"/>
    <cellStyle name="Normal 3 4 4 2 2 3 2" xfId="16345"/>
    <cellStyle name="Normal 3 4 4 2 2 3 2 2" xfId="16346"/>
    <cellStyle name="Normal 3 4 4 2 2 3 2 2 2" xfId="16347"/>
    <cellStyle name="Normal 3 4 4 2 2 3 2 2 2 2" xfId="16348"/>
    <cellStyle name="Normal 3 4 4 2 2 3 2 2 3" xfId="16349"/>
    <cellStyle name="Normal 3 4 4 2 2 3 2 3" xfId="16350"/>
    <cellStyle name="Normal 3 4 4 2 2 3 2 3 2" xfId="16351"/>
    <cellStyle name="Normal 3 4 4 2 2 3 2 4" xfId="16352"/>
    <cellStyle name="Normal 3 4 4 2 2 3 3" xfId="16353"/>
    <cellStyle name="Normal 3 4 4 2 2 3 3 2" xfId="16354"/>
    <cellStyle name="Normal 3 4 4 2 2 3 3 2 2" xfId="16355"/>
    <cellStyle name="Normal 3 4 4 2 2 3 3 3" xfId="16356"/>
    <cellStyle name="Normal 3 4 4 2 2 3 4" xfId="16357"/>
    <cellStyle name="Normal 3 4 4 2 2 3 4 2" xfId="16358"/>
    <cellStyle name="Normal 3 4 4 2 2 3 5" xfId="16359"/>
    <cellStyle name="Normal 3 4 4 2 2 4" xfId="16360"/>
    <cellStyle name="Normal 3 4 4 2 2 4 2" xfId="16361"/>
    <cellStyle name="Normal 3 4 4 2 2 4 2 2" xfId="16362"/>
    <cellStyle name="Normal 3 4 4 2 2 4 2 2 2" xfId="16363"/>
    <cellStyle name="Normal 3 4 4 2 2 4 2 3" xfId="16364"/>
    <cellStyle name="Normal 3 4 4 2 2 4 3" xfId="16365"/>
    <cellStyle name="Normal 3 4 4 2 2 4 3 2" xfId="16366"/>
    <cellStyle name="Normal 3 4 4 2 2 4 4" xfId="16367"/>
    <cellStyle name="Normal 3 4 4 2 2 5" xfId="16368"/>
    <cellStyle name="Normal 3 4 4 2 2 5 2" xfId="16369"/>
    <cellStyle name="Normal 3 4 4 2 2 5 2 2" xfId="16370"/>
    <cellStyle name="Normal 3 4 4 2 2 5 3" xfId="16371"/>
    <cellStyle name="Normal 3 4 4 2 2 6" xfId="16372"/>
    <cellStyle name="Normal 3 4 4 2 2 6 2" xfId="16373"/>
    <cellStyle name="Normal 3 4 4 2 2 7" xfId="16374"/>
    <cellStyle name="Normal 3 4 4 2 3" xfId="16375"/>
    <cellStyle name="Normal 3 4 4 2 3 2" xfId="16376"/>
    <cellStyle name="Normal 3 4 4 2 3 2 2" xfId="16377"/>
    <cellStyle name="Normal 3 4 4 2 3 2 2 2" xfId="16378"/>
    <cellStyle name="Normal 3 4 4 2 3 2 2 2 2" xfId="16379"/>
    <cellStyle name="Normal 3 4 4 2 3 2 2 2 2 2" xfId="16380"/>
    <cellStyle name="Normal 3 4 4 2 3 2 2 2 3" xfId="16381"/>
    <cellStyle name="Normal 3 4 4 2 3 2 2 3" xfId="16382"/>
    <cellStyle name="Normal 3 4 4 2 3 2 2 3 2" xfId="16383"/>
    <cellStyle name="Normal 3 4 4 2 3 2 2 4" xfId="16384"/>
    <cellStyle name="Normal 3 4 4 2 3 2 3" xfId="16385"/>
    <cellStyle name="Normal 3 4 4 2 3 2 3 2" xfId="16386"/>
    <cellStyle name="Normal 3 4 4 2 3 2 3 2 2" xfId="16387"/>
    <cellStyle name="Normal 3 4 4 2 3 2 3 3" xfId="16388"/>
    <cellStyle name="Normal 3 4 4 2 3 2 4" xfId="16389"/>
    <cellStyle name="Normal 3 4 4 2 3 2 4 2" xfId="16390"/>
    <cellStyle name="Normal 3 4 4 2 3 2 5" xfId="16391"/>
    <cellStyle name="Normal 3 4 4 2 3 3" xfId="16392"/>
    <cellStyle name="Normal 3 4 4 2 3 3 2" xfId="16393"/>
    <cellStyle name="Normal 3 4 4 2 3 3 2 2" xfId="16394"/>
    <cellStyle name="Normal 3 4 4 2 3 3 2 2 2" xfId="16395"/>
    <cellStyle name="Normal 3 4 4 2 3 3 2 3" xfId="16396"/>
    <cellStyle name="Normal 3 4 4 2 3 3 3" xfId="16397"/>
    <cellStyle name="Normal 3 4 4 2 3 3 3 2" xfId="16398"/>
    <cellStyle name="Normal 3 4 4 2 3 3 4" xfId="16399"/>
    <cellStyle name="Normal 3 4 4 2 3 4" xfId="16400"/>
    <cellStyle name="Normal 3 4 4 2 3 4 2" xfId="16401"/>
    <cellStyle name="Normal 3 4 4 2 3 4 2 2" xfId="16402"/>
    <cellStyle name="Normal 3 4 4 2 3 4 3" xfId="16403"/>
    <cellStyle name="Normal 3 4 4 2 3 5" xfId="16404"/>
    <cellStyle name="Normal 3 4 4 2 3 5 2" xfId="16405"/>
    <cellStyle name="Normal 3 4 4 2 3 6" xfId="16406"/>
    <cellStyle name="Normal 3 4 4 2 4" xfId="16407"/>
    <cellStyle name="Normal 3 4 4 2 4 2" xfId="16408"/>
    <cellStyle name="Normal 3 4 4 2 4 2 2" xfId="16409"/>
    <cellStyle name="Normal 3 4 4 2 4 2 2 2" xfId="16410"/>
    <cellStyle name="Normal 3 4 4 2 4 2 2 2 2" xfId="16411"/>
    <cellStyle name="Normal 3 4 4 2 4 2 2 3" xfId="16412"/>
    <cellStyle name="Normal 3 4 4 2 4 2 3" xfId="16413"/>
    <cellStyle name="Normal 3 4 4 2 4 2 3 2" xfId="16414"/>
    <cellStyle name="Normal 3 4 4 2 4 2 4" xfId="16415"/>
    <cellStyle name="Normal 3 4 4 2 4 3" xfId="16416"/>
    <cellStyle name="Normal 3 4 4 2 4 3 2" xfId="16417"/>
    <cellStyle name="Normal 3 4 4 2 4 3 2 2" xfId="16418"/>
    <cellStyle name="Normal 3 4 4 2 4 3 3" xfId="16419"/>
    <cellStyle name="Normal 3 4 4 2 4 4" xfId="16420"/>
    <cellStyle name="Normal 3 4 4 2 4 4 2" xfId="16421"/>
    <cellStyle name="Normal 3 4 4 2 4 5" xfId="16422"/>
    <cellStyle name="Normal 3 4 4 2 5" xfId="16423"/>
    <cellStyle name="Normal 3 4 4 2 5 2" xfId="16424"/>
    <cellStyle name="Normal 3 4 4 2 5 2 2" xfId="16425"/>
    <cellStyle name="Normal 3 4 4 2 5 2 2 2" xfId="16426"/>
    <cellStyle name="Normal 3 4 4 2 5 2 3" xfId="16427"/>
    <cellStyle name="Normal 3 4 4 2 5 3" xfId="16428"/>
    <cellStyle name="Normal 3 4 4 2 5 3 2" xfId="16429"/>
    <cellStyle name="Normal 3 4 4 2 5 4" xfId="16430"/>
    <cellStyle name="Normal 3 4 4 2 6" xfId="16431"/>
    <cellStyle name="Normal 3 4 4 2 6 2" xfId="16432"/>
    <cellStyle name="Normal 3 4 4 2 6 2 2" xfId="16433"/>
    <cellStyle name="Normal 3 4 4 2 6 3" xfId="16434"/>
    <cellStyle name="Normal 3 4 4 2 7" xfId="16435"/>
    <cellStyle name="Normal 3 4 4 2 7 2" xfId="16436"/>
    <cellStyle name="Normal 3 4 4 2 8" xfId="16437"/>
    <cellStyle name="Normal 3 4 4 3" xfId="16438"/>
    <cellStyle name="Normal 3 4 4 3 2" xfId="16439"/>
    <cellStyle name="Normal 3 4 4 3 2 2" xfId="16440"/>
    <cellStyle name="Normal 3 4 4 3 2 2 2" xfId="16441"/>
    <cellStyle name="Normal 3 4 4 3 2 2 2 2" xfId="16442"/>
    <cellStyle name="Normal 3 4 4 3 2 2 2 2 2" xfId="16443"/>
    <cellStyle name="Normal 3 4 4 3 2 2 2 2 2 2" xfId="16444"/>
    <cellStyle name="Normal 3 4 4 3 2 2 2 2 3" xfId="16445"/>
    <cellStyle name="Normal 3 4 4 3 2 2 2 3" xfId="16446"/>
    <cellStyle name="Normal 3 4 4 3 2 2 2 3 2" xfId="16447"/>
    <cellStyle name="Normal 3 4 4 3 2 2 2 4" xfId="16448"/>
    <cellStyle name="Normal 3 4 4 3 2 2 3" xfId="16449"/>
    <cellStyle name="Normal 3 4 4 3 2 2 3 2" xfId="16450"/>
    <cellStyle name="Normal 3 4 4 3 2 2 3 2 2" xfId="16451"/>
    <cellStyle name="Normal 3 4 4 3 2 2 3 3" xfId="16452"/>
    <cellStyle name="Normal 3 4 4 3 2 2 4" xfId="16453"/>
    <cellStyle name="Normal 3 4 4 3 2 2 4 2" xfId="16454"/>
    <cellStyle name="Normal 3 4 4 3 2 2 5" xfId="16455"/>
    <cellStyle name="Normal 3 4 4 3 2 3" xfId="16456"/>
    <cellStyle name="Normal 3 4 4 3 2 3 2" xfId="16457"/>
    <cellStyle name="Normal 3 4 4 3 2 3 2 2" xfId="16458"/>
    <cellStyle name="Normal 3 4 4 3 2 3 2 2 2" xfId="16459"/>
    <cellStyle name="Normal 3 4 4 3 2 3 2 3" xfId="16460"/>
    <cellStyle name="Normal 3 4 4 3 2 3 3" xfId="16461"/>
    <cellStyle name="Normal 3 4 4 3 2 3 3 2" xfId="16462"/>
    <cellStyle name="Normal 3 4 4 3 2 3 4" xfId="16463"/>
    <cellStyle name="Normal 3 4 4 3 2 4" xfId="16464"/>
    <cellStyle name="Normal 3 4 4 3 2 4 2" xfId="16465"/>
    <cellStyle name="Normal 3 4 4 3 2 4 2 2" xfId="16466"/>
    <cellStyle name="Normal 3 4 4 3 2 4 3" xfId="16467"/>
    <cellStyle name="Normal 3 4 4 3 2 5" xfId="16468"/>
    <cellStyle name="Normal 3 4 4 3 2 5 2" xfId="16469"/>
    <cellStyle name="Normal 3 4 4 3 2 6" xfId="16470"/>
    <cellStyle name="Normal 3 4 4 3 3" xfId="16471"/>
    <cellStyle name="Normal 3 4 4 3 3 2" xfId="16472"/>
    <cellStyle name="Normal 3 4 4 3 3 2 2" xfId="16473"/>
    <cellStyle name="Normal 3 4 4 3 3 2 2 2" xfId="16474"/>
    <cellStyle name="Normal 3 4 4 3 3 2 2 2 2" xfId="16475"/>
    <cellStyle name="Normal 3 4 4 3 3 2 2 3" xfId="16476"/>
    <cellStyle name="Normal 3 4 4 3 3 2 3" xfId="16477"/>
    <cellStyle name="Normal 3 4 4 3 3 2 3 2" xfId="16478"/>
    <cellStyle name="Normal 3 4 4 3 3 2 4" xfId="16479"/>
    <cellStyle name="Normal 3 4 4 3 3 3" xfId="16480"/>
    <cellStyle name="Normal 3 4 4 3 3 3 2" xfId="16481"/>
    <cellStyle name="Normal 3 4 4 3 3 3 2 2" xfId="16482"/>
    <cellStyle name="Normal 3 4 4 3 3 3 3" xfId="16483"/>
    <cellStyle name="Normal 3 4 4 3 3 4" xfId="16484"/>
    <cellStyle name="Normal 3 4 4 3 3 4 2" xfId="16485"/>
    <cellStyle name="Normal 3 4 4 3 3 5" xfId="16486"/>
    <cellStyle name="Normal 3 4 4 3 4" xfId="16487"/>
    <cellStyle name="Normal 3 4 4 3 4 2" xfId="16488"/>
    <cellStyle name="Normal 3 4 4 3 4 2 2" xfId="16489"/>
    <cellStyle name="Normal 3 4 4 3 4 2 2 2" xfId="16490"/>
    <cellStyle name="Normal 3 4 4 3 4 2 3" xfId="16491"/>
    <cellStyle name="Normal 3 4 4 3 4 3" xfId="16492"/>
    <cellStyle name="Normal 3 4 4 3 4 3 2" xfId="16493"/>
    <cellStyle name="Normal 3 4 4 3 4 4" xfId="16494"/>
    <cellStyle name="Normal 3 4 4 3 5" xfId="16495"/>
    <cellStyle name="Normal 3 4 4 3 5 2" xfId="16496"/>
    <cellStyle name="Normal 3 4 4 3 5 2 2" xfId="16497"/>
    <cellStyle name="Normal 3 4 4 3 5 3" xfId="16498"/>
    <cellStyle name="Normal 3 4 4 3 6" xfId="16499"/>
    <cellStyle name="Normal 3 4 4 3 6 2" xfId="16500"/>
    <cellStyle name="Normal 3 4 4 3 7" xfId="16501"/>
    <cellStyle name="Normal 3 4 4 4" xfId="16502"/>
    <cellStyle name="Normal 3 4 4 4 2" xfId="16503"/>
    <cellStyle name="Normal 3 4 4 4 2 2" xfId="16504"/>
    <cellStyle name="Normal 3 4 4 4 2 2 2" xfId="16505"/>
    <cellStyle name="Normal 3 4 4 4 2 2 2 2" xfId="16506"/>
    <cellStyle name="Normal 3 4 4 4 2 2 2 2 2" xfId="16507"/>
    <cellStyle name="Normal 3 4 4 4 2 2 2 3" xfId="16508"/>
    <cellStyle name="Normal 3 4 4 4 2 2 3" xfId="16509"/>
    <cellStyle name="Normal 3 4 4 4 2 2 3 2" xfId="16510"/>
    <cellStyle name="Normal 3 4 4 4 2 2 4" xfId="16511"/>
    <cellStyle name="Normal 3 4 4 4 2 3" xfId="16512"/>
    <cellStyle name="Normal 3 4 4 4 2 3 2" xfId="16513"/>
    <cellStyle name="Normal 3 4 4 4 2 3 2 2" xfId="16514"/>
    <cellStyle name="Normal 3 4 4 4 2 3 3" xfId="16515"/>
    <cellStyle name="Normal 3 4 4 4 2 4" xfId="16516"/>
    <cellStyle name="Normal 3 4 4 4 2 4 2" xfId="16517"/>
    <cellStyle name="Normal 3 4 4 4 2 5" xfId="16518"/>
    <cellStyle name="Normal 3 4 4 4 3" xfId="16519"/>
    <cellStyle name="Normal 3 4 4 4 3 2" xfId="16520"/>
    <cellStyle name="Normal 3 4 4 4 3 2 2" xfId="16521"/>
    <cellStyle name="Normal 3 4 4 4 3 2 2 2" xfId="16522"/>
    <cellStyle name="Normal 3 4 4 4 3 2 3" xfId="16523"/>
    <cellStyle name="Normal 3 4 4 4 3 3" xfId="16524"/>
    <cellStyle name="Normal 3 4 4 4 3 3 2" xfId="16525"/>
    <cellStyle name="Normal 3 4 4 4 3 4" xfId="16526"/>
    <cellStyle name="Normal 3 4 4 4 4" xfId="16527"/>
    <cellStyle name="Normal 3 4 4 4 4 2" xfId="16528"/>
    <cellStyle name="Normal 3 4 4 4 4 2 2" xfId="16529"/>
    <cellStyle name="Normal 3 4 4 4 4 3" xfId="16530"/>
    <cellStyle name="Normal 3 4 4 4 5" xfId="16531"/>
    <cellStyle name="Normal 3 4 4 4 5 2" xfId="16532"/>
    <cellStyle name="Normal 3 4 4 4 6" xfId="16533"/>
    <cellStyle name="Normal 3 4 4 5" xfId="16534"/>
    <cellStyle name="Normal 3 4 4 5 2" xfId="16535"/>
    <cellStyle name="Normal 3 4 4 5 2 2" xfId="16536"/>
    <cellStyle name="Normal 3 4 4 5 2 2 2" xfId="16537"/>
    <cellStyle name="Normal 3 4 4 5 2 2 2 2" xfId="16538"/>
    <cellStyle name="Normal 3 4 4 5 2 2 3" xfId="16539"/>
    <cellStyle name="Normal 3 4 4 5 2 3" xfId="16540"/>
    <cellStyle name="Normal 3 4 4 5 2 3 2" xfId="16541"/>
    <cellStyle name="Normal 3 4 4 5 2 4" xfId="16542"/>
    <cellStyle name="Normal 3 4 4 5 3" xfId="16543"/>
    <cellStyle name="Normal 3 4 4 5 3 2" xfId="16544"/>
    <cellStyle name="Normal 3 4 4 5 3 2 2" xfId="16545"/>
    <cellStyle name="Normal 3 4 4 5 3 3" xfId="16546"/>
    <cellStyle name="Normal 3 4 4 5 4" xfId="16547"/>
    <cellStyle name="Normal 3 4 4 5 4 2" xfId="16548"/>
    <cellStyle name="Normal 3 4 4 5 5" xfId="16549"/>
    <cellStyle name="Normal 3 4 4 6" xfId="16550"/>
    <cellStyle name="Normal 3 4 4 6 2" xfId="16551"/>
    <cellStyle name="Normal 3 4 4 6 2 2" xfId="16552"/>
    <cellStyle name="Normal 3 4 4 6 2 2 2" xfId="16553"/>
    <cellStyle name="Normal 3 4 4 6 2 3" xfId="16554"/>
    <cellStyle name="Normal 3 4 4 6 3" xfId="16555"/>
    <cellStyle name="Normal 3 4 4 6 3 2" xfId="16556"/>
    <cellStyle name="Normal 3 4 4 6 4" xfId="16557"/>
    <cellStyle name="Normal 3 4 4 7" xfId="16558"/>
    <cellStyle name="Normal 3 4 4 7 2" xfId="16559"/>
    <cellStyle name="Normal 3 4 4 7 2 2" xfId="16560"/>
    <cellStyle name="Normal 3 4 4 7 3" xfId="16561"/>
    <cellStyle name="Normal 3 4 4 8" xfId="16562"/>
    <cellStyle name="Normal 3 4 4 8 2" xfId="16563"/>
    <cellStyle name="Normal 3 4 4 9" xfId="16564"/>
    <cellStyle name="Normal 3 4 5" xfId="16565"/>
    <cellStyle name="Normal 3 4 5 2" xfId="16566"/>
    <cellStyle name="Normal 3 4 5 2 2" xfId="16567"/>
    <cellStyle name="Normal 3 4 5 2 2 2" xfId="16568"/>
    <cellStyle name="Normal 3 4 5 2 2 2 2" xfId="16569"/>
    <cellStyle name="Normal 3 4 5 2 2 2 2 2" xfId="16570"/>
    <cellStyle name="Normal 3 4 5 2 2 2 2 2 2" xfId="16571"/>
    <cellStyle name="Normal 3 4 5 2 2 2 2 2 2 2" xfId="16572"/>
    <cellStyle name="Normal 3 4 5 2 2 2 2 2 3" xfId="16573"/>
    <cellStyle name="Normal 3 4 5 2 2 2 2 3" xfId="16574"/>
    <cellStyle name="Normal 3 4 5 2 2 2 2 3 2" xfId="16575"/>
    <cellStyle name="Normal 3 4 5 2 2 2 2 4" xfId="16576"/>
    <cellStyle name="Normal 3 4 5 2 2 2 3" xfId="16577"/>
    <cellStyle name="Normal 3 4 5 2 2 2 3 2" xfId="16578"/>
    <cellStyle name="Normal 3 4 5 2 2 2 3 2 2" xfId="16579"/>
    <cellStyle name="Normal 3 4 5 2 2 2 3 3" xfId="16580"/>
    <cellStyle name="Normal 3 4 5 2 2 2 4" xfId="16581"/>
    <cellStyle name="Normal 3 4 5 2 2 2 4 2" xfId="16582"/>
    <cellStyle name="Normal 3 4 5 2 2 2 5" xfId="16583"/>
    <cellStyle name="Normal 3 4 5 2 2 3" xfId="16584"/>
    <cellStyle name="Normal 3 4 5 2 2 3 2" xfId="16585"/>
    <cellStyle name="Normal 3 4 5 2 2 3 2 2" xfId="16586"/>
    <cellStyle name="Normal 3 4 5 2 2 3 2 2 2" xfId="16587"/>
    <cellStyle name="Normal 3 4 5 2 2 3 2 3" xfId="16588"/>
    <cellStyle name="Normal 3 4 5 2 2 3 3" xfId="16589"/>
    <cellStyle name="Normal 3 4 5 2 2 3 3 2" xfId="16590"/>
    <cellStyle name="Normal 3 4 5 2 2 3 4" xfId="16591"/>
    <cellStyle name="Normal 3 4 5 2 2 4" xfId="16592"/>
    <cellStyle name="Normal 3 4 5 2 2 4 2" xfId="16593"/>
    <cellStyle name="Normal 3 4 5 2 2 4 2 2" xfId="16594"/>
    <cellStyle name="Normal 3 4 5 2 2 4 3" xfId="16595"/>
    <cellStyle name="Normal 3 4 5 2 2 5" xfId="16596"/>
    <cellStyle name="Normal 3 4 5 2 2 5 2" xfId="16597"/>
    <cellStyle name="Normal 3 4 5 2 2 6" xfId="16598"/>
    <cellStyle name="Normal 3 4 5 2 3" xfId="16599"/>
    <cellStyle name="Normal 3 4 5 2 3 2" xfId="16600"/>
    <cellStyle name="Normal 3 4 5 2 3 2 2" xfId="16601"/>
    <cellStyle name="Normal 3 4 5 2 3 2 2 2" xfId="16602"/>
    <cellStyle name="Normal 3 4 5 2 3 2 2 2 2" xfId="16603"/>
    <cellStyle name="Normal 3 4 5 2 3 2 2 3" xfId="16604"/>
    <cellStyle name="Normal 3 4 5 2 3 2 3" xfId="16605"/>
    <cellStyle name="Normal 3 4 5 2 3 2 3 2" xfId="16606"/>
    <cellStyle name="Normal 3 4 5 2 3 2 4" xfId="16607"/>
    <cellStyle name="Normal 3 4 5 2 3 3" xfId="16608"/>
    <cellStyle name="Normal 3 4 5 2 3 3 2" xfId="16609"/>
    <cellStyle name="Normal 3 4 5 2 3 3 2 2" xfId="16610"/>
    <cellStyle name="Normal 3 4 5 2 3 3 3" xfId="16611"/>
    <cellStyle name="Normal 3 4 5 2 3 4" xfId="16612"/>
    <cellStyle name="Normal 3 4 5 2 3 4 2" xfId="16613"/>
    <cellStyle name="Normal 3 4 5 2 3 5" xfId="16614"/>
    <cellStyle name="Normal 3 4 5 2 4" xfId="16615"/>
    <cellStyle name="Normal 3 4 5 2 4 2" xfId="16616"/>
    <cellStyle name="Normal 3 4 5 2 4 2 2" xfId="16617"/>
    <cellStyle name="Normal 3 4 5 2 4 2 2 2" xfId="16618"/>
    <cellStyle name="Normal 3 4 5 2 4 2 3" xfId="16619"/>
    <cellStyle name="Normal 3 4 5 2 4 3" xfId="16620"/>
    <cellStyle name="Normal 3 4 5 2 4 3 2" xfId="16621"/>
    <cellStyle name="Normal 3 4 5 2 4 4" xfId="16622"/>
    <cellStyle name="Normal 3 4 5 2 5" xfId="16623"/>
    <cellStyle name="Normal 3 4 5 2 5 2" xfId="16624"/>
    <cellStyle name="Normal 3 4 5 2 5 2 2" xfId="16625"/>
    <cellStyle name="Normal 3 4 5 2 5 3" xfId="16626"/>
    <cellStyle name="Normal 3 4 5 2 6" xfId="16627"/>
    <cellStyle name="Normal 3 4 5 2 6 2" xfId="16628"/>
    <cellStyle name="Normal 3 4 5 2 7" xfId="16629"/>
    <cellStyle name="Normal 3 4 5 3" xfId="16630"/>
    <cellStyle name="Normal 3 4 5 3 2" xfId="16631"/>
    <cellStyle name="Normal 3 4 5 3 2 2" xfId="16632"/>
    <cellStyle name="Normal 3 4 5 3 2 2 2" xfId="16633"/>
    <cellStyle name="Normal 3 4 5 3 2 2 2 2" xfId="16634"/>
    <cellStyle name="Normal 3 4 5 3 2 2 2 2 2" xfId="16635"/>
    <cellStyle name="Normal 3 4 5 3 2 2 2 3" xfId="16636"/>
    <cellStyle name="Normal 3 4 5 3 2 2 3" xfId="16637"/>
    <cellStyle name="Normal 3 4 5 3 2 2 3 2" xfId="16638"/>
    <cellStyle name="Normal 3 4 5 3 2 2 4" xfId="16639"/>
    <cellStyle name="Normal 3 4 5 3 2 3" xfId="16640"/>
    <cellStyle name="Normal 3 4 5 3 2 3 2" xfId="16641"/>
    <cellStyle name="Normal 3 4 5 3 2 3 2 2" xfId="16642"/>
    <cellStyle name="Normal 3 4 5 3 2 3 3" xfId="16643"/>
    <cellStyle name="Normal 3 4 5 3 2 4" xfId="16644"/>
    <cellStyle name="Normal 3 4 5 3 2 4 2" xfId="16645"/>
    <cellStyle name="Normal 3 4 5 3 2 5" xfId="16646"/>
    <cellStyle name="Normal 3 4 5 3 3" xfId="16647"/>
    <cellStyle name="Normal 3 4 5 3 3 2" xfId="16648"/>
    <cellStyle name="Normal 3 4 5 3 3 2 2" xfId="16649"/>
    <cellStyle name="Normal 3 4 5 3 3 2 2 2" xfId="16650"/>
    <cellStyle name="Normal 3 4 5 3 3 2 3" xfId="16651"/>
    <cellStyle name="Normal 3 4 5 3 3 3" xfId="16652"/>
    <cellStyle name="Normal 3 4 5 3 3 3 2" xfId="16653"/>
    <cellStyle name="Normal 3 4 5 3 3 4" xfId="16654"/>
    <cellStyle name="Normal 3 4 5 3 4" xfId="16655"/>
    <cellStyle name="Normal 3 4 5 3 4 2" xfId="16656"/>
    <cellStyle name="Normal 3 4 5 3 4 2 2" xfId="16657"/>
    <cellStyle name="Normal 3 4 5 3 4 3" xfId="16658"/>
    <cellStyle name="Normal 3 4 5 3 5" xfId="16659"/>
    <cellStyle name="Normal 3 4 5 3 5 2" xfId="16660"/>
    <cellStyle name="Normal 3 4 5 3 6" xfId="16661"/>
    <cellStyle name="Normal 3 4 5 4" xfId="16662"/>
    <cellStyle name="Normal 3 4 5 4 2" xfId="16663"/>
    <cellStyle name="Normal 3 4 5 4 2 2" xfId="16664"/>
    <cellStyle name="Normal 3 4 5 4 2 2 2" xfId="16665"/>
    <cellStyle name="Normal 3 4 5 4 2 2 2 2" xfId="16666"/>
    <cellStyle name="Normal 3 4 5 4 2 2 3" xfId="16667"/>
    <cellStyle name="Normal 3 4 5 4 2 3" xfId="16668"/>
    <cellStyle name="Normal 3 4 5 4 2 3 2" xfId="16669"/>
    <cellStyle name="Normal 3 4 5 4 2 4" xfId="16670"/>
    <cellStyle name="Normal 3 4 5 4 3" xfId="16671"/>
    <cellStyle name="Normal 3 4 5 4 3 2" xfId="16672"/>
    <cellStyle name="Normal 3 4 5 4 3 2 2" xfId="16673"/>
    <cellStyle name="Normal 3 4 5 4 3 3" xfId="16674"/>
    <cellStyle name="Normal 3 4 5 4 4" xfId="16675"/>
    <cellStyle name="Normal 3 4 5 4 4 2" xfId="16676"/>
    <cellStyle name="Normal 3 4 5 4 5" xfId="16677"/>
    <cellStyle name="Normal 3 4 5 5" xfId="16678"/>
    <cellStyle name="Normal 3 4 5 5 2" xfId="16679"/>
    <cellStyle name="Normal 3 4 5 5 2 2" xfId="16680"/>
    <cellStyle name="Normal 3 4 5 5 2 2 2" xfId="16681"/>
    <cellStyle name="Normal 3 4 5 5 2 3" xfId="16682"/>
    <cellStyle name="Normal 3 4 5 5 3" xfId="16683"/>
    <cellStyle name="Normal 3 4 5 5 3 2" xfId="16684"/>
    <cellStyle name="Normal 3 4 5 5 4" xfId="16685"/>
    <cellStyle name="Normal 3 4 5 6" xfId="16686"/>
    <cellStyle name="Normal 3 4 5 6 2" xfId="16687"/>
    <cellStyle name="Normal 3 4 5 6 2 2" xfId="16688"/>
    <cellStyle name="Normal 3 4 5 6 3" xfId="16689"/>
    <cellStyle name="Normal 3 4 5 7" xfId="16690"/>
    <cellStyle name="Normal 3 4 5 7 2" xfId="16691"/>
    <cellStyle name="Normal 3 4 5 8" xfId="16692"/>
    <cellStyle name="Normal 3 4 6" xfId="16693"/>
    <cellStyle name="Normal 3 4 6 2" xfId="16694"/>
    <cellStyle name="Normal 3 4 6 2 2" xfId="16695"/>
    <cellStyle name="Normal 3 4 6 2 2 2" xfId="16696"/>
    <cellStyle name="Normal 3 4 6 2 2 2 2" xfId="16697"/>
    <cellStyle name="Normal 3 4 6 2 2 2 2 2" xfId="16698"/>
    <cellStyle name="Normal 3 4 6 2 2 2 2 2 2" xfId="16699"/>
    <cellStyle name="Normal 3 4 6 2 2 2 2 3" xfId="16700"/>
    <cellStyle name="Normal 3 4 6 2 2 2 3" xfId="16701"/>
    <cellStyle name="Normal 3 4 6 2 2 2 3 2" xfId="16702"/>
    <cellStyle name="Normal 3 4 6 2 2 2 4" xfId="16703"/>
    <cellStyle name="Normal 3 4 6 2 2 3" xfId="16704"/>
    <cellStyle name="Normal 3 4 6 2 2 3 2" xfId="16705"/>
    <cellStyle name="Normal 3 4 6 2 2 3 2 2" xfId="16706"/>
    <cellStyle name="Normal 3 4 6 2 2 3 3" xfId="16707"/>
    <cellStyle name="Normal 3 4 6 2 2 4" xfId="16708"/>
    <cellStyle name="Normal 3 4 6 2 2 4 2" xfId="16709"/>
    <cellStyle name="Normal 3 4 6 2 2 5" xfId="16710"/>
    <cellStyle name="Normal 3 4 6 2 3" xfId="16711"/>
    <cellStyle name="Normal 3 4 6 2 3 2" xfId="16712"/>
    <cellStyle name="Normal 3 4 6 2 3 2 2" xfId="16713"/>
    <cellStyle name="Normal 3 4 6 2 3 2 2 2" xfId="16714"/>
    <cellStyle name="Normal 3 4 6 2 3 2 3" xfId="16715"/>
    <cellStyle name="Normal 3 4 6 2 3 3" xfId="16716"/>
    <cellStyle name="Normal 3 4 6 2 3 3 2" xfId="16717"/>
    <cellStyle name="Normal 3 4 6 2 3 4" xfId="16718"/>
    <cellStyle name="Normal 3 4 6 2 4" xfId="16719"/>
    <cellStyle name="Normal 3 4 6 2 4 2" xfId="16720"/>
    <cellStyle name="Normal 3 4 6 2 4 2 2" xfId="16721"/>
    <cellStyle name="Normal 3 4 6 2 4 3" xfId="16722"/>
    <cellStyle name="Normal 3 4 6 2 5" xfId="16723"/>
    <cellStyle name="Normal 3 4 6 2 5 2" xfId="16724"/>
    <cellStyle name="Normal 3 4 6 2 6" xfId="16725"/>
    <cellStyle name="Normal 3 4 6 3" xfId="16726"/>
    <cellStyle name="Normal 3 4 6 3 2" xfId="16727"/>
    <cellStyle name="Normal 3 4 6 3 2 2" xfId="16728"/>
    <cellStyle name="Normal 3 4 6 3 2 2 2" xfId="16729"/>
    <cellStyle name="Normal 3 4 6 3 2 2 2 2" xfId="16730"/>
    <cellStyle name="Normal 3 4 6 3 2 2 3" xfId="16731"/>
    <cellStyle name="Normal 3 4 6 3 2 3" xfId="16732"/>
    <cellStyle name="Normal 3 4 6 3 2 3 2" xfId="16733"/>
    <cellStyle name="Normal 3 4 6 3 2 4" xfId="16734"/>
    <cellStyle name="Normal 3 4 6 3 3" xfId="16735"/>
    <cellStyle name="Normal 3 4 6 3 3 2" xfId="16736"/>
    <cellStyle name="Normal 3 4 6 3 3 2 2" xfId="16737"/>
    <cellStyle name="Normal 3 4 6 3 3 3" xfId="16738"/>
    <cellStyle name="Normal 3 4 6 3 4" xfId="16739"/>
    <cellStyle name="Normal 3 4 6 3 4 2" xfId="16740"/>
    <cellStyle name="Normal 3 4 6 3 5" xfId="16741"/>
    <cellStyle name="Normal 3 4 6 4" xfId="16742"/>
    <cellStyle name="Normal 3 4 6 4 2" xfId="16743"/>
    <cellStyle name="Normal 3 4 6 4 2 2" xfId="16744"/>
    <cellStyle name="Normal 3 4 6 4 2 2 2" xfId="16745"/>
    <cellStyle name="Normal 3 4 6 4 2 3" xfId="16746"/>
    <cellStyle name="Normal 3 4 6 4 3" xfId="16747"/>
    <cellStyle name="Normal 3 4 6 4 3 2" xfId="16748"/>
    <cellStyle name="Normal 3 4 6 4 4" xfId="16749"/>
    <cellStyle name="Normal 3 4 6 5" xfId="16750"/>
    <cellStyle name="Normal 3 4 6 5 2" xfId="16751"/>
    <cellStyle name="Normal 3 4 6 5 2 2" xfId="16752"/>
    <cellStyle name="Normal 3 4 6 5 3" xfId="16753"/>
    <cellStyle name="Normal 3 4 6 6" xfId="16754"/>
    <cellStyle name="Normal 3 4 6 6 2" xfId="16755"/>
    <cellStyle name="Normal 3 4 6 7" xfId="16756"/>
    <cellStyle name="Normal 3 4 7" xfId="16757"/>
    <cellStyle name="Normal 3 4 7 2" xfId="16758"/>
    <cellStyle name="Normal 3 4 7 2 2" xfId="16759"/>
    <cellStyle name="Normal 3 4 7 2 2 2" xfId="16760"/>
    <cellStyle name="Normal 3 4 7 2 2 2 2" xfId="16761"/>
    <cellStyle name="Normal 3 4 7 2 2 2 2 2" xfId="16762"/>
    <cellStyle name="Normal 3 4 7 2 2 2 3" xfId="16763"/>
    <cellStyle name="Normal 3 4 7 2 2 3" xfId="16764"/>
    <cellStyle name="Normal 3 4 7 2 2 3 2" xfId="16765"/>
    <cellStyle name="Normal 3 4 7 2 2 4" xfId="16766"/>
    <cellStyle name="Normal 3 4 7 2 3" xfId="16767"/>
    <cellStyle name="Normal 3 4 7 2 3 2" xfId="16768"/>
    <cellStyle name="Normal 3 4 7 2 3 2 2" xfId="16769"/>
    <cellStyle name="Normal 3 4 7 2 3 3" xfId="16770"/>
    <cellStyle name="Normal 3 4 7 2 4" xfId="16771"/>
    <cellStyle name="Normal 3 4 7 2 4 2" xfId="16772"/>
    <cellStyle name="Normal 3 4 7 2 5" xfId="16773"/>
    <cellStyle name="Normal 3 4 7 3" xfId="16774"/>
    <cellStyle name="Normal 3 4 7 3 2" xfId="16775"/>
    <cellStyle name="Normal 3 4 7 3 2 2" xfId="16776"/>
    <cellStyle name="Normal 3 4 7 3 2 2 2" xfId="16777"/>
    <cellStyle name="Normal 3 4 7 3 2 3" xfId="16778"/>
    <cellStyle name="Normal 3 4 7 3 3" xfId="16779"/>
    <cellStyle name="Normal 3 4 7 3 3 2" xfId="16780"/>
    <cellStyle name="Normal 3 4 7 3 4" xfId="16781"/>
    <cellStyle name="Normal 3 4 7 4" xfId="16782"/>
    <cellStyle name="Normal 3 4 7 4 2" xfId="16783"/>
    <cellStyle name="Normal 3 4 7 4 2 2" xfId="16784"/>
    <cellStyle name="Normal 3 4 7 4 3" xfId="16785"/>
    <cellStyle name="Normal 3 4 7 5" xfId="16786"/>
    <cellStyle name="Normal 3 4 7 5 2" xfId="16787"/>
    <cellStyle name="Normal 3 4 7 6" xfId="16788"/>
    <cellStyle name="Normal 3 4 8" xfId="16789"/>
    <cellStyle name="Normal 3 4 8 2" xfId="16790"/>
    <cellStyle name="Normal 3 4 8 2 2" xfId="16791"/>
    <cellStyle name="Normal 3 4 8 2 2 2" xfId="16792"/>
    <cellStyle name="Normal 3 4 8 2 2 2 2" xfId="16793"/>
    <cellStyle name="Normal 3 4 8 2 2 3" xfId="16794"/>
    <cellStyle name="Normal 3 4 8 2 3" xfId="16795"/>
    <cellStyle name="Normal 3 4 8 2 3 2" xfId="16796"/>
    <cellStyle name="Normal 3 4 8 2 4" xfId="16797"/>
    <cellStyle name="Normal 3 4 8 3" xfId="16798"/>
    <cellStyle name="Normal 3 4 8 3 2" xfId="16799"/>
    <cellStyle name="Normal 3 4 8 3 2 2" xfId="16800"/>
    <cellStyle name="Normal 3 4 8 3 3" xfId="16801"/>
    <cellStyle name="Normal 3 4 8 4" xfId="16802"/>
    <cellStyle name="Normal 3 4 8 4 2" xfId="16803"/>
    <cellStyle name="Normal 3 4 8 5" xfId="16804"/>
    <cellStyle name="Normal 3 4 9" xfId="16805"/>
    <cellStyle name="Normal 3 4 9 2" xfId="16806"/>
    <cellStyle name="Normal 3 4 9 2 2" xfId="16807"/>
    <cellStyle name="Normal 3 4 9 2 2 2" xfId="16808"/>
    <cellStyle name="Normal 3 4 9 2 3" xfId="16809"/>
    <cellStyle name="Normal 3 4 9 3" xfId="16810"/>
    <cellStyle name="Normal 3 4 9 3 2" xfId="16811"/>
    <cellStyle name="Normal 3 4 9 4" xfId="16812"/>
    <cellStyle name="Normal 3 5" xfId="211"/>
    <cellStyle name="Normal 3 5 10" xfId="16813"/>
    <cellStyle name="Normal 3 5 10 2" xfId="16814"/>
    <cellStyle name="Normal 3 5 11" xfId="16815"/>
    <cellStyle name="Normal 3 5 12" xfId="16816"/>
    <cellStyle name="Normal 3 5 2" xfId="16817"/>
    <cellStyle name="Normal 3 5 2 10" xfId="16818"/>
    <cellStyle name="Normal 3 5 2 2" xfId="16819"/>
    <cellStyle name="Normal 3 5 2 2 2" xfId="16820"/>
    <cellStyle name="Normal 3 5 2 2 2 2" xfId="16821"/>
    <cellStyle name="Normal 3 5 2 2 2 2 2" xfId="16822"/>
    <cellStyle name="Normal 3 5 2 2 2 2 2 2" xfId="16823"/>
    <cellStyle name="Normal 3 5 2 2 2 2 2 2 2" xfId="16824"/>
    <cellStyle name="Normal 3 5 2 2 2 2 2 2 2 2" xfId="16825"/>
    <cellStyle name="Normal 3 5 2 2 2 2 2 2 2 2 2" xfId="16826"/>
    <cellStyle name="Normal 3 5 2 2 2 2 2 2 2 2 2 2" xfId="16827"/>
    <cellStyle name="Normal 3 5 2 2 2 2 2 2 2 2 3" xfId="16828"/>
    <cellStyle name="Normal 3 5 2 2 2 2 2 2 2 3" xfId="16829"/>
    <cellStyle name="Normal 3 5 2 2 2 2 2 2 2 3 2" xfId="16830"/>
    <cellStyle name="Normal 3 5 2 2 2 2 2 2 2 4" xfId="16831"/>
    <cellStyle name="Normal 3 5 2 2 2 2 2 2 3" xfId="16832"/>
    <cellStyle name="Normal 3 5 2 2 2 2 2 2 3 2" xfId="16833"/>
    <cellStyle name="Normal 3 5 2 2 2 2 2 2 3 2 2" xfId="16834"/>
    <cellStyle name="Normal 3 5 2 2 2 2 2 2 3 3" xfId="16835"/>
    <cellStyle name="Normal 3 5 2 2 2 2 2 2 4" xfId="16836"/>
    <cellStyle name="Normal 3 5 2 2 2 2 2 2 4 2" xfId="16837"/>
    <cellStyle name="Normal 3 5 2 2 2 2 2 2 5" xfId="16838"/>
    <cellStyle name="Normal 3 5 2 2 2 2 2 3" xfId="16839"/>
    <cellStyle name="Normal 3 5 2 2 2 2 2 3 2" xfId="16840"/>
    <cellStyle name="Normal 3 5 2 2 2 2 2 3 2 2" xfId="16841"/>
    <cellStyle name="Normal 3 5 2 2 2 2 2 3 2 2 2" xfId="16842"/>
    <cellStyle name="Normal 3 5 2 2 2 2 2 3 2 3" xfId="16843"/>
    <cellStyle name="Normal 3 5 2 2 2 2 2 3 3" xfId="16844"/>
    <cellStyle name="Normal 3 5 2 2 2 2 2 3 3 2" xfId="16845"/>
    <cellStyle name="Normal 3 5 2 2 2 2 2 3 4" xfId="16846"/>
    <cellStyle name="Normal 3 5 2 2 2 2 2 4" xfId="16847"/>
    <cellStyle name="Normal 3 5 2 2 2 2 2 4 2" xfId="16848"/>
    <cellStyle name="Normal 3 5 2 2 2 2 2 4 2 2" xfId="16849"/>
    <cellStyle name="Normal 3 5 2 2 2 2 2 4 3" xfId="16850"/>
    <cellStyle name="Normal 3 5 2 2 2 2 2 5" xfId="16851"/>
    <cellStyle name="Normal 3 5 2 2 2 2 2 5 2" xfId="16852"/>
    <cellStyle name="Normal 3 5 2 2 2 2 2 6" xfId="16853"/>
    <cellStyle name="Normal 3 5 2 2 2 2 3" xfId="16854"/>
    <cellStyle name="Normal 3 5 2 2 2 2 3 2" xfId="16855"/>
    <cellStyle name="Normal 3 5 2 2 2 2 3 2 2" xfId="16856"/>
    <cellStyle name="Normal 3 5 2 2 2 2 3 2 2 2" xfId="16857"/>
    <cellStyle name="Normal 3 5 2 2 2 2 3 2 2 2 2" xfId="16858"/>
    <cellStyle name="Normal 3 5 2 2 2 2 3 2 2 3" xfId="16859"/>
    <cellStyle name="Normal 3 5 2 2 2 2 3 2 3" xfId="16860"/>
    <cellStyle name="Normal 3 5 2 2 2 2 3 2 3 2" xfId="16861"/>
    <cellStyle name="Normal 3 5 2 2 2 2 3 2 4" xfId="16862"/>
    <cellStyle name="Normal 3 5 2 2 2 2 3 3" xfId="16863"/>
    <cellStyle name="Normal 3 5 2 2 2 2 3 3 2" xfId="16864"/>
    <cellStyle name="Normal 3 5 2 2 2 2 3 3 2 2" xfId="16865"/>
    <cellStyle name="Normal 3 5 2 2 2 2 3 3 3" xfId="16866"/>
    <cellStyle name="Normal 3 5 2 2 2 2 3 4" xfId="16867"/>
    <cellStyle name="Normal 3 5 2 2 2 2 3 4 2" xfId="16868"/>
    <cellStyle name="Normal 3 5 2 2 2 2 3 5" xfId="16869"/>
    <cellStyle name="Normal 3 5 2 2 2 2 4" xfId="16870"/>
    <cellStyle name="Normal 3 5 2 2 2 2 4 2" xfId="16871"/>
    <cellStyle name="Normal 3 5 2 2 2 2 4 2 2" xfId="16872"/>
    <cellStyle name="Normal 3 5 2 2 2 2 4 2 2 2" xfId="16873"/>
    <cellStyle name="Normal 3 5 2 2 2 2 4 2 3" xfId="16874"/>
    <cellStyle name="Normal 3 5 2 2 2 2 4 3" xfId="16875"/>
    <cellStyle name="Normal 3 5 2 2 2 2 4 3 2" xfId="16876"/>
    <cellStyle name="Normal 3 5 2 2 2 2 4 4" xfId="16877"/>
    <cellStyle name="Normal 3 5 2 2 2 2 5" xfId="16878"/>
    <cellStyle name="Normal 3 5 2 2 2 2 5 2" xfId="16879"/>
    <cellStyle name="Normal 3 5 2 2 2 2 5 2 2" xfId="16880"/>
    <cellStyle name="Normal 3 5 2 2 2 2 5 3" xfId="16881"/>
    <cellStyle name="Normal 3 5 2 2 2 2 6" xfId="16882"/>
    <cellStyle name="Normal 3 5 2 2 2 2 6 2" xfId="16883"/>
    <cellStyle name="Normal 3 5 2 2 2 2 7" xfId="16884"/>
    <cellStyle name="Normal 3 5 2 2 2 3" xfId="16885"/>
    <cellStyle name="Normal 3 5 2 2 2 3 2" xfId="16886"/>
    <cellStyle name="Normal 3 5 2 2 2 3 2 2" xfId="16887"/>
    <cellStyle name="Normal 3 5 2 2 2 3 2 2 2" xfId="16888"/>
    <cellStyle name="Normal 3 5 2 2 2 3 2 2 2 2" xfId="16889"/>
    <cellStyle name="Normal 3 5 2 2 2 3 2 2 2 2 2" xfId="16890"/>
    <cellStyle name="Normal 3 5 2 2 2 3 2 2 2 3" xfId="16891"/>
    <cellStyle name="Normal 3 5 2 2 2 3 2 2 3" xfId="16892"/>
    <cellStyle name="Normal 3 5 2 2 2 3 2 2 3 2" xfId="16893"/>
    <cellStyle name="Normal 3 5 2 2 2 3 2 2 4" xfId="16894"/>
    <cellStyle name="Normal 3 5 2 2 2 3 2 3" xfId="16895"/>
    <cellStyle name="Normal 3 5 2 2 2 3 2 3 2" xfId="16896"/>
    <cellStyle name="Normal 3 5 2 2 2 3 2 3 2 2" xfId="16897"/>
    <cellStyle name="Normal 3 5 2 2 2 3 2 3 3" xfId="16898"/>
    <cellStyle name="Normal 3 5 2 2 2 3 2 4" xfId="16899"/>
    <cellStyle name="Normal 3 5 2 2 2 3 2 4 2" xfId="16900"/>
    <cellStyle name="Normal 3 5 2 2 2 3 2 5" xfId="16901"/>
    <cellStyle name="Normal 3 5 2 2 2 3 3" xfId="16902"/>
    <cellStyle name="Normal 3 5 2 2 2 3 3 2" xfId="16903"/>
    <cellStyle name="Normal 3 5 2 2 2 3 3 2 2" xfId="16904"/>
    <cellStyle name="Normal 3 5 2 2 2 3 3 2 2 2" xfId="16905"/>
    <cellStyle name="Normal 3 5 2 2 2 3 3 2 3" xfId="16906"/>
    <cellStyle name="Normal 3 5 2 2 2 3 3 3" xfId="16907"/>
    <cellStyle name="Normal 3 5 2 2 2 3 3 3 2" xfId="16908"/>
    <cellStyle name="Normal 3 5 2 2 2 3 3 4" xfId="16909"/>
    <cellStyle name="Normal 3 5 2 2 2 3 4" xfId="16910"/>
    <cellStyle name="Normal 3 5 2 2 2 3 4 2" xfId="16911"/>
    <cellStyle name="Normal 3 5 2 2 2 3 4 2 2" xfId="16912"/>
    <cellStyle name="Normal 3 5 2 2 2 3 4 3" xfId="16913"/>
    <cellStyle name="Normal 3 5 2 2 2 3 5" xfId="16914"/>
    <cellStyle name="Normal 3 5 2 2 2 3 5 2" xfId="16915"/>
    <cellStyle name="Normal 3 5 2 2 2 3 6" xfId="16916"/>
    <cellStyle name="Normal 3 5 2 2 2 4" xfId="16917"/>
    <cellStyle name="Normal 3 5 2 2 2 4 2" xfId="16918"/>
    <cellStyle name="Normal 3 5 2 2 2 4 2 2" xfId="16919"/>
    <cellStyle name="Normal 3 5 2 2 2 4 2 2 2" xfId="16920"/>
    <cellStyle name="Normal 3 5 2 2 2 4 2 2 2 2" xfId="16921"/>
    <cellStyle name="Normal 3 5 2 2 2 4 2 2 3" xfId="16922"/>
    <cellStyle name="Normal 3 5 2 2 2 4 2 3" xfId="16923"/>
    <cellStyle name="Normal 3 5 2 2 2 4 2 3 2" xfId="16924"/>
    <cellStyle name="Normal 3 5 2 2 2 4 2 4" xfId="16925"/>
    <cellStyle name="Normal 3 5 2 2 2 4 3" xfId="16926"/>
    <cellStyle name="Normal 3 5 2 2 2 4 3 2" xfId="16927"/>
    <cellStyle name="Normal 3 5 2 2 2 4 3 2 2" xfId="16928"/>
    <cellStyle name="Normal 3 5 2 2 2 4 3 3" xfId="16929"/>
    <cellStyle name="Normal 3 5 2 2 2 4 4" xfId="16930"/>
    <cellStyle name="Normal 3 5 2 2 2 4 4 2" xfId="16931"/>
    <cellStyle name="Normal 3 5 2 2 2 4 5" xfId="16932"/>
    <cellStyle name="Normal 3 5 2 2 2 5" xfId="16933"/>
    <cellStyle name="Normal 3 5 2 2 2 5 2" xfId="16934"/>
    <cellStyle name="Normal 3 5 2 2 2 5 2 2" xfId="16935"/>
    <cellStyle name="Normal 3 5 2 2 2 5 2 2 2" xfId="16936"/>
    <cellStyle name="Normal 3 5 2 2 2 5 2 3" xfId="16937"/>
    <cellStyle name="Normal 3 5 2 2 2 5 3" xfId="16938"/>
    <cellStyle name="Normal 3 5 2 2 2 5 3 2" xfId="16939"/>
    <cellStyle name="Normal 3 5 2 2 2 5 4" xfId="16940"/>
    <cellStyle name="Normal 3 5 2 2 2 6" xfId="16941"/>
    <cellStyle name="Normal 3 5 2 2 2 6 2" xfId="16942"/>
    <cellStyle name="Normal 3 5 2 2 2 6 2 2" xfId="16943"/>
    <cellStyle name="Normal 3 5 2 2 2 6 3" xfId="16944"/>
    <cellStyle name="Normal 3 5 2 2 2 7" xfId="16945"/>
    <cellStyle name="Normal 3 5 2 2 2 7 2" xfId="16946"/>
    <cellStyle name="Normal 3 5 2 2 2 8" xfId="16947"/>
    <cellStyle name="Normal 3 5 2 2 3" xfId="16948"/>
    <cellStyle name="Normal 3 5 2 2 3 2" xfId="16949"/>
    <cellStyle name="Normal 3 5 2 2 3 2 2" xfId="16950"/>
    <cellStyle name="Normal 3 5 2 2 3 2 2 2" xfId="16951"/>
    <cellStyle name="Normal 3 5 2 2 3 2 2 2 2" xfId="16952"/>
    <cellStyle name="Normal 3 5 2 2 3 2 2 2 2 2" xfId="16953"/>
    <cellStyle name="Normal 3 5 2 2 3 2 2 2 2 2 2" xfId="16954"/>
    <cellStyle name="Normal 3 5 2 2 3 2 2 2 2 3" xfId="16955"/>
    <cellStyle name="Normal 3 5 2 2 3 2 2 2 3" xfId="16956"/>
    <cellStyle name="Normal 3 5 2 2 3 2 2 2 3 2" xfId="16957"/>
    <cellStyle name="Normal 3 5 2 2 3 2 2 2 4" xfId="16958"/>
    <cellStyle name="Normal 3 5 2 2 3 2 2 3" xfId="16959"/>
    <cellStyle name="Normal 3 5 2 2 3 2 2 3 2" xfId="16960"/>
    <cellStyle name="Normal 3 5 2 2 3 2 2 3 2 2" xfId="16961"/>
    <cellStyle name="Normal 3 5 2 2 3 2 2 3 3" xfId="16962"/>
    <cellStyle name="Normal 3 5 2 2 3 2 2 4" xfId="16963"/>
    <cellStyle name="Normal 3 5 2 2 3 2 2 4 2" xfId="16964"/>
    <cellStyle name="Normal 3 5 2 2 3 2 2 5" xfId="16965"/>
    <cellStyle name="Normal 3 5 2 2 3 2 3" xfId="16966"/>
    <cellStyle name="Normal 3 5 2 2 3 2 3 2" xfId="16967"/>
    <cellStyle name="Normal 3 5 2 2 3 2 3 2 2" xfId="16968"/>
    <cellStyle name="Normal 3 5 2 2 3 2 3 2 2 2" xfId="16969"/>
    <cellStyle name="Normal 3 5 2 2 3 2 3 2 3" xfId="16970"/>
    <cellStyle name="Normal 3 5 2 2 3 2 3 3" xfId="16971"/>
    <cellStyle name="Normal 3 5 2 2 3 2 3 3 2" xfId="16972"/>
    <cellStyle name="Normal 3 5 2 2 3 2 3 4" xfId="16973"/>
    <cellStyle name="Normal 3 5 2 2 3 2 4" xfId="16974"/>
    <cellStyle name="Normal 3 5 2 2 3 2 4 2" xfId="16975"/>
    <cellStyle name="Normal 3 5 2 2 3 2 4 2 2" xfId="16976"/>
    <cellStyle name="Normal 3 5 2 2 3 2 4 3" xfId="16977"/>
    <cellStyle name="Normal 3 5 2 2 3 2 5" xfId="16978"/>
    <cellStyle name="Normal 3 5 2 2 3 2 5 2" xfId="16979"/>
    <cellStyle name="Normal 3 5 2 2 3 2 6" xfId="16980"/>
    <cellStyle name="Normal 3 5 2 2 3 3" xfId="16981"/>
    <cellStyle name="Normal 3 5 2 2 3 3 2" xfId="16982"/>
    <cellStyle name="Normal 3 5 2 2 3 3 2 2" xfId="16983"/>
    <cellStyle name="Normal 3 5 2 2 3 3 2 2 2" xfId="16984"/>
    <cellStyle name="Normal 3 5 2 2 3 3 2 2 2 2" xfId="16985"/>
    <cellStyle name="Normal 3 5 2 2 3 3 2 2 3" xfId="16986"/>
    <cellStyle name="Normal 3 5 2 2 3 3 2 3" xfId="16987"/>
    <cellStyle name="Normal 3 5 2 2 3 3 2 3 2" xfId="16988"/>
    <cellStyle name="Normal 3 5 2 2 3 3 2 4" xfId="16989"/>
    <cellStyle name="Normal 3 5 2 2 3 3 3" xfId="16990"/>
    <cellStyle name="Normal 3 5 2 2 3 3 3 2" xfId="16991"/>
    <cellStyle name="Normal 3 5 2 2 3 3 3 2 2" xfId="16992"/>
    <cellStyle name="Normal 3 5 2 2 3 3 3 3" xfId="16993"/>
    <cellStyle name="Normal 3 5 2 2 3 3 4" xfId="16994"/>
    <cellStyle name="Normal 3 5 2 2 3 3 4 2" xfId="16995"/>
    <cellStyle name="Normal 3 5 2 2 3 3 5" xfId="16996"/>
    <cellStyle name="Normal 3 5 2 2 3 4" xfId="16997"/>
    <cellStyle name="Normal 3 5 2 2 3 4 2" xfId="16998"/>
    <cellStyle name="Normal 3 5 2 2 3 4 2 2" xfId="16999"/>
    <cellStyle name="Normal 3 5 2 2 3 4 2 2 2" xfId="17000"/>
    <cellStyle name="Normal 3 5 2 2 3 4 2 3" xfId="17001"/>
    <cellStyle name="Normal 3 5 2 2 3 4 3" xfId="17002"/>
    <cellStyle name="Normal 3 5 2 2 3 4 3 2" xfId="17003"/>
    <cellStyle name="Normal 3 5 2 2 3 4 4" xfId="17004"/>
    <cellStyle name="Normal 3 5 2 2 3 5" xfId="17005"/>
    <cellStyle name="Normal 3 5 2 2 3 5 2" xfId="17006"/>
    <cellStyle name="Normal 3 5 2 2 3 5 2 2" xfId="17007"/>
    <cellStyle name="Normal 3 5 2 2 3 5 3" xfId="17008"/>
    <cellStyle name="Normal 3 5 2 2 3 6" xfId="17009"/>
    <cellStyle name="Normal 3 5 2 2 3 6 2" xfId="17010"/>
    <cellStyle name="Normal 3 5 2 2 3 7" xfId="17011"/>
    <cellStyle name="Normal 3 5 2 2 4" xfId="17012"/>
    <cellStyle name="Normal 3 5 2 2 4 2" xfId="17013"/>
    <cellStyle name="Normal 3 5 2 2 4 2 2" xfId="17014"/>
    <cellStyle name="Normal 3 5 2 2 4 2 2 2" xfId="17015"/>
    <cellStyle name="Normal 3 5 2 2 4 2 2 2 2" xfId="17016"/>
    <cellStyle name="Normal 3 5 2 2 4 2 2 2 2 2" xfId="17017"/>
    <cellStyle name="Normal 3 5 2 2 4 2 2 2 3" xfId="17018"/>
    <cellStyle name="Normal 3 5 2 2 4 2 2 3" xfId="17019"/>
    <cellStyle name="Normal 3 5 2 2 4 2 2 3 2" xfId="17020"/>
    <cellStyle name="Normal 3 5 2 2 4 2 2 4" xfId="17021"/>
    <cellStyle name="Normal 3 5 2 2 4 2 3" xfId="17022"/>
    <cellStyle name="Normal 3 5 2 2 4 2 3 2" xfId="17023"/>
    <cellStyle name="Normal 3 5 2 2 4 2 3 2 2" xfId="17024"/>
    <cellStyle name="Normal 3 5 2 2 4 2 3 3" xfId="17025"/>
    <cellStyle name="Normal 3 5 2 2 4 2 4" xfId="17026"/>
    <cellStyle name="Normal 3 5 2 2 4 2 4 2" xfId="17027"/>
    <cellStyle name="Normal 3 5 2 2 4 2 5" xfId="17028"/>
    <cellStyle name="Normal 3 5 2 2 4 3" xfId="17029"/>
    <cellStyle name="Normal 3 5 2 2 4 3 2" xfId="17030"/>
    <cellStyle name="Normal 3 5 2 2 4 3 2 2" xfId="17031"/>
    <cellStyle name="Normal 3 5 2 2 4 3 2 2 2" xfId="17032"/>
    <cellStyle name="Normal 3 5 2 2 4 3 2 3" xfId="17033"/>
    <cellStyle name="Normal 3 5 2 2 4 3 3" xfId="17034"/>
    <cellStyle name="Normal 3 5 2 2 4 3 3 2" xfId="17035"/>
    <cellStyle name="Normal 3 5 2 2 4 3 4" xfId="17036"/>
    <cellStyle name="Normal 3 5 2 2 4 4" xfId="17037"/>
    <cellStyle name="Normal 3 5 2 2 4 4 2" xfId="17038"/>
    <cellStyle name="Normal 3 5 2 2 4 4 2 2" xfId="17039"/>
    <cellStyle name="Normal 3 5 2 2 4 4 3" xfId="17040"/>
    <cellStyle name="Normal 3 5 2 2 4 5" xfId="17041"/>
    <cellStyle name="Normal 3 5 2 2 4 5 2" xfId="17042"/>
    <cellStyle name="Normal 3 5 2 2 4 6" xfId="17043"/>
    <cellStyle name="Normal 3 5 2 2 5" xfId="17044"/>
    <cellStyle name="Normal 3 5 2 2 5 2" xfId="17045"/>
    <cellStyle name="Normal 3 5 2 2 5 2 2" xfId="17046"/>
    <cellStyle name="Normal 3 5 2 2 5 2 2 2" xfId="17047"/>
    <cellStyle name="Normal 3 5 2 2 5 2 2 2 2" xfId="17048"/>
    <cellStyle name="Normal 3 5 2 2 5 2 2 3" xfId="17049"/>
    <cellStyle name="Normal 3 5 2 2 5 2 3" xfId="17050"/>
    <cellStyle name="Normal 3 5 2 2 5 2 3 2" xfId="17051"/>
    <cellStyle name="Normal 3 5 2 2 5 2 4" xfId="17052"/>
    <cellStyle name="Normal 3 5 2 2 5 3" xfId="17053"/>
    <cellStyle name="Normal 3 5 2 2 5 3 2" xfId="17054"/>
    <cellStyle name="Normal 3 5 2 2 5 3 2 2" xfId="17055"/>
    <cellStyle name="Normal 3 5 2 2 5 3 3" xfId="17056"/>
    <cellStyle name="Normal 3 5 2 2 5 4" xfId="17057"/>
    <cellStyle name="Normal 3 5 2 2 5 4 2" xfId="17058"/>
    <cellStyle name="Normal 3 5 2 2 5 5" xfId="17059"/>
    <cellStyle name="Normal 3 5 2 2 6" xfId="17060"/>
    <cellStyle name="Normal 3 5 2 2 6 2" xfId="17061"/>
    <cellStyle name="Normal 3 5 2 2 6 2 2" xfId="17062"/>
    <cellStyle name="Normal 3 5 2 2 6 2 2 2" xfId="17063"/>
    <cellStyle name="Normal 3 5 2 2 6 2 3" xfId="17064"/>
    <cellStyle name="Normal 3 5 2 2 6 3" xfId="17065"/>
    <cellStyle name="Normal 3 5 2 2 6 3 2" xfId="17066"/>
    <cellStyle name="Normal 3 5 2 2 6 4" xfId="17067"/>
    <cellStyle name="Normal 3 5 2 2 7" xfId="17068"/>
    <cellStyle name="Normal 3 5 2 2 7 2" xfId="17069"/>
    <cellStyle name="Normal 3 5 2 2 7 2 2" xfId="17070"/>
    <cellStyle name="Normal 3 5 2 2 7 3" xfId="17071"/>
    <cellStyle name="Normal 3 5 2 2 8" xfId="17072"/>
    <cellStyle name="Normal 3 5 2 2 8 2" xfId="17073"/>
    <cellStyle name="Normal 3 5 2 2 9" xfId="17074"/>
    <cellStyle name="Normal 3 5 2 3" xfId="17075"/>
    <cellStyle name="Normal 3 5 2 3 2" xfId="17076"/>
    <cellStyle name="Normal 3 5 2 3 2 2" xfId="17077"/>
    <cellStyle name="Normal 3 5 2 3 2 2 2" xfId="17078"/>
    <cellStyle name="Normal 3 5 2 3 2 2 2 2" xfId="17079"/>
    <cellStyle name="Normal 3 5 2 3 2 2 2 2 2" xfId="17080"/>
    <cellStyle name="Normal 3 5 2 3 2 2 2 2 2 2" xfId="17081"/>
    <cellStyle name="Normal 3 5 2 3 2 2 2 2 2 2 2" xfId="17082"/>
    <cellStyle name="Normal 3 5 2 3 2 2 2 2 2 3" xfId="17083"/>
    <cellStyle name="Normal 3 5 2 3 2 2 2 2 3" xfId="17084"/>
    <cellStyle name="Normal 3 5 2 3 2 2 2 2 3 2" xfId="17085"/>
    <cellStyle name="Normal 3 5 2 3 2 2 2 2 4" xfId="17086"/>
    <cellStyle name="Normal 3 5 2 3 2 2 2 3" xfId="17087"/>
    <cellStyle name="Normal 3 5 2 3 2 2 2 3 2" xfId="17088"/>
    <cellStyle name="Normal 3 5 2 3 2 2 2 3 2 2" xfId="17089"/>
    <cellStyle name="Normal 3 5 2 3 2 2 2 3 3" xfId="17090"/>
    <cellStyle name="Normal 3 5 2 3 2 2 2 4" xfId="17091"/>
    <cellStyle name="Normal 3 5 2 3 2 2 2 4 2" xfId="17092"/>
    <cellStyle name="Normal 3 5 2 3 2 2 2 5" xfId="17093"/>
    <cellStyle name="Normal 3 5 2 3 2 2 3" xfId="17094"/>
    <cellStyle name="Normal 3 5 2 3 2 2 3 2" xfId="17095"/>
    <cellStyle name="Normal 3 5 2 3 2 2 3 2 2" xfId="17096"/>
    <cellStyle name="Normal 3 5 2 3 2 2 3 2 2 2" xfId="17097"/>
    <cellStyle name="Normal 3 5 2 3 2 2 3 2 3" xfId="17098"/>
    <cellStyle name="Normal 3 5 2 3 2 2 3 3" xfId="17099"/>
    <cellStyle name="Normal 3 5 2 3 2 2 3 3 2" xfId="17100"/>
    <cellStyle name="Normal 3 5 2 3 2 2 3 4" xfId="17101"/>
    <cellStyle name="Normal 3 5 2 3 2 2 4" xfId="17102"/>
    <cellStyle name="Normal 3 5 2 3 2 2 4 2" xfId="17103"/>
    <cellStyle name="Normal 3 5 2 3 2 2 4 2 2" xfId="17104"/>
    <cellStyle name="Normal 3 5 2 3 2 2 4 3" xfId="17105"/>
    <cellStyle name="Normal 3 5 2 3 2 2 5" xfId="17106"/>
    <cellStyle name="Normal 3 5 2 3 2 2 5 2" xfId="17107"/>
    <cellStyle name="Normal 3 5 2 3 2 2 6" xfId="17108"/>
    <cellStyle name="Normal 3 5 2 3 2 3" xfId="17109"/>
    <cellStyle name="Normal 3 5 2 3 2 3 2" xfId="17110"/>
    <cellStyle name="Normal 3 5 2 3 2 3 2 2" xfId="17111"/>
    <cellStyle name="Normal 3 5 2 3 2 3 2 2 2" xfId="17112"/>
    <cellStyle name="Normal 3 5 2 3 2 3 2 2 2 2" xfId="17113"/>
    <cellStyle name="Normal 3 5 2 3 2 3 2 2 3" xfId="17114"/>
    <cellStyle name="Normal 3 5 2 3 2 3 2 3" xfId="17115"/>
    <cellStyle name="Normal 3 5 2 3 2 3 2 3 2" xfId="17116"/>
    <cellStyle name="Normal 3 5 2 3 2 3 2 4" xfId="17117"/>
    <cellStyle name="Normal 3 5 2 3 2 3 3" xfId="17118"/>
    <cellStyle name="Normal 3 5 2 3 2 3 3 2" xfId="17119"/>
    <cellStyle name="Normal 3 5 2 3 2 3 3 2 2" xfId="17120"/>
    <cellStyle name="Normal 3 5 2 3 2 3 3 3" xfId="17121"/>
    <cellStyle name="Normal 3 5 2 3 2 3 4" xfId="17122"/>
    <cellStyle name="Normal 3 5 2 3 2 3 4 2" xfId="17123"/>
    <cellStyle name="Normal 3 5 2 3 2 3 5" xfId="17124"/>
    <cellStyle name="Normal 3 5 2 3 2 4" xfId="17125"/>
    <cellStyle name="Normal 3 5 2 3 2 4 2" xfId="17126"/>
    <cellStyle name="Normal 3 5 2 3 2 4 2 2" xfId="17127"/>
    <cellStyle name="Normal 3 5 2 3 2 4 2 2 2" xfId="17128"/>
    <cellStyle name="Normal 3 5 2 3 2 4 2 3" xfId="17129"/>
    <cellStyle name="Normal 3 5 2 3 2 4 3" xfId="17130"/>
    <cellStyle name="Normal 3 5 2 3 2 4 3 2" xfId="17131"/>
    <cellStyle name="Normal 3 5 2 3 2 4 4" xfId="17132"/>
    <cellStyle name="Normal 3 5 2 3 2 5" xfId="17133"/>
    <cellStyle name="Normal 3 5 2 3 2 5 2" xfId="17134"/>
    <cellStyle name="Normal 3 5 2 3 2 5 2 2" xfId="17135"/>
    <cellStyle name="Normal 3 5 2 3 2 5 3" xfId="17136"/>
    <cellStyle name="Normal 3 5 2 3 2 6" xfId="17137"/>
    <cellStyle name="Normal 3 5 2 3 2 6 2" xfId="17138"/>
    <cellStyle name="Normal 3 5 2 3 2 7" xfId="17139"/>
    <cellStyle name="Normal 3 5 2 3 3" xfId="17140"/>
    <cellStyle name="Normal 3 5 2 3 3 2" xfId="17141"/>
    <cellStyle name="Normal 3 5 2 3 3 2 2" xfId="17142"/>
    <cellStyle name="Normal 3 5 2 3 3 2 2 2" xfId="17143"/>
    <cellStyle name="Normal 3 5 2 3 3 2 2 2 2" xfId="17144"/>
    <cellStyle name="Normal 3 5 2 3 3 2 2 2 2 2" xfId="17145"/>
    <cellStyle name="Normal 3 5 2 3 3 2 2 2 3" xfId="17146"/>
    <cellStyle name="Normal 3 5 2 3 3 2 2 3" xfId="17147"/>
    <cellStyle name="Normal 3 5 2 3 3 2 2 3 2" xfId="17148"/>
    <cellStyle name="Normal 3 5 2 3 3 2 2 4" xfId="17149"/>
    <cellStyle name="Normal 3 5 2 3 3 2 3" xfId="17150"/>
    <cellStyle name="Normal 3 5 2 3 3 2 3 2" xfId="17151"/>
    <cellStyle name="Normal 3 5 2 3 3 2 3 2 2" xfId="17152"/>
    <cellStyle name="Normal 3 5 2 3 3 2 3 3" xfId="17153"/>
    <cellStyle name="Normal 3 5 2 3 3 2 4" xfId="17154"/>
    <cellStyle name="Normal 3 5 2 3 3 2 4 2" xfId="17155"/>
    <cellStyle name="Normal 3 5 2 3 3 2 5" xfId="17156"/>
    <cellStyle name="Normal 3 5 2 3 3 3" xfId="17157"/>
    <cellStyle name="Normal 3 5 2 3 3 3 2" xfId="17158"/>
    <cellStyle name="Normal 3 5 2 3 3 3 2 2" xfId="17159"/>
    <cellStyle name="Normal 3 5 2 3 3 3 2 2 2" xfId="17160"/>
    <cellStyle name="Normal 3 5 2 3 3 3 2 3" xfId="17161"/>
    <cellStyle name="Normal 3 5 2 3 3 3 3" xfId="17162"/>
    <cellStyle name="Normal 3 5 2 3 3 3 3 2" xfId="17163"/>
    <cellStyle name="Normal 3 5 2 3 3 3 4" xfId="17164"/>
    <cellStyle name="Normal 3 5 2 3 3 4" xfId="17165"/>
    <cellStyle name="Normal 3 5 2 3 3 4 2" xfId="17166"/>
    <cellStyle name="Normal 3 5 2 3 3 4 2 2" xfId="17167"/>
    <cellStyle name="Normal 3 5 2 3 3 4 3" xfId="17168"/>
    <cellStyle name="Normal 3 5 2 3 3 5" xfId="17169"/>
    <cellStyle name="Normal 3 5 2 3 3 5 2" xfId="17170"/>
    <cellStyle name="Normal 3 5 2 3 3 6" xfId="17171"/>
    <cellStyle name="Normal 3 5 2 3 4" xfId="17172"/>
    <cellStyle name="Normal 3 5 2 3 4 2" xfId="17173"/>
    <cellStyle name="Normal 3 5 2 3 4 2 2" xfId="17174"/>
    <cellStyle name="Normal 3 5 2 3 4 2 2 2" xfId="17175"/>
    <cellStyle name="Normal 3 5 2 3 4 2 2 2 2" xfId="17176"/>
    <cellStyle name="Normal 3 5 2 3 4 2 2 3" xfId="17177"/>
    <cellStyle name="Normal 3 5 2 3 4 2 3" xfId="17178"/>
    <cellStyle name="Normal 3 5 2 3 4 2 3 2" xfId="17179"/>
    <cellStyle name="Normal 3 5 2 3 4 2 4" xfId="17180"/>
    <cellStyle name="Normal 3 5 2 3 4 3" xfId="17181"/>
    <cellStyle name="Normal 3 5 2 3 4 3 2" xfId="17182"/>
    <cellStyle name="Normal 3 5 2 3 4 3 2 2" xfId="17183"/>
    <cellStyle name="Normal 3 5 2 3 4 3 3" xfId="17184"/>
    <cellStyle name="Normal 3 5 2 3 4 4" xfId="17185"/>
    <cellStyle name="Normal 3 5 2 3 4 4 2" xfId="17186"/>
    <cellStyle name="Normal 3 5 2 3 4 5" xfId="17187"/>
    <cellStyle name="Normal 3 5 2 3 5" xfId="17188"/>
    <cellStyle name="Normal 3 5 2 3 5 2" xfId="17189"/>
    <cellStyle name="Normal 3 5 2 3 5 2 2" xfId="17190"/>
    <cellStyle name="Normal 3 5 2 3 5 2 2 2" xfId="17191"/>
    <cellStyle name="Normal 3 5 2 3 5 2 3" xfId="17192"/>
    <cellStyle name="Normal 3 5 2 3 5 3" xfId="17193"/>
    <cellStyle name="Normal 3 5 2 3 5 3 2" xfId="17194"/>
    <cellStyle name="Normal 3 5 2 3 5 4" xfId="17195"/>
    <cellStyle name="Normal 3 5 2 3 6" xfId="17196"/>
    <cellStyle name="Normal 3 5 2 3 6 2" xfId="17197"/>
    <cellStyle name="Normal 3 5 2 3 6 2 2" xfId="17198"/>
    <cellStyle name="Normal 3 5 2 3 6 3" xfId="17199"/>
    <cellStyle name="Normal 3 5 2 3 7" xfId="17200"/>
    <cellStyle name="Normal 3 5 2 3 7 2" xfId="17201"/>
    <cellStyle name="Normal 3 5 2 3 8" xfId="17202"/>
    <cellStyle name="Normal 3 5 2 4" xfId="17203"/>
    <cellStyle name="Normal 3 5 2 4 2" xfId="17204"/>
    <cellStyle name="Normal 3 5 2 4 2 2" xfId="17205"/>
    <cellStyle name="Normal 3 5 2 4 2 2 2" xfId="17206"/>
    <cellStyle name="Normal 3 5 2 4 2 2 2 2" xfId="17207"/>
    <cellStyle name="Normal 3 5 2 4 2 2 2 2 2" xfId="17208"/>
    <cellStyle name="Normal 3 5 2 4 2 2 2 2 2 2" xfId="17209"/>
    <cellStyle name="Normal 3 5 2 4 2 2 2 2 3" xfId="17210"/>
    <cellStyle name="Normal 3 5 2 4 2 2 2 3" xfId="17211"/>
    <cellStyle name="Normal 3 5 2 4 2 2 2 3 2" xfId="17212"/>
    <cellStyle name="Normal 3 5 2 4 2 2 2 4" xfId="17213"/>
    <cellStyle name="Normal 3 5 2 4 2 2 3" xfId="17214"/>
    <cellStyle name="Normal 3 5 2 4 2 2 3 2" xfId="17215"/>
    <cellStyle name="Normal 3 5 2 4 2 2 3 2 2" xfId="17216"/>
    <cellStyle name="Normal 3 5 2 4 2 2 3 3" xfId="17217"/>
    <cellStyle name="Normal 3 5 2 4 2 2 4" xfId="17218"/>
    <cellStyle name="Normal 3 5 2 4 2 2 4 2" xfId="17219"/>
    <cellStyle name="Normal 3 5 2 4 2 2 5" xfId="17220"/>
    <cellStyle name="Normal 3 5 2 4 2 3" xfId="17221"/>
    <cellStyle name="Normal 3 5 2 4 2 3 2" xfId="17222"/>
    <cellStyle name="Normal 3 5 2 4 2 3 2 2" xfId="17223"/>
    <cellStyle name="Normal 3 5 2 4 2 3 2 2 2" xfId="17224"/>
    <cellStyle name="Normal 3 5 2 4 2 3 2 3" xfId="17225"/>
    <cellStyle name="Normal 3 5 2 4 2 3 3" xfId="17226"/>
    <cellStyle name="Normal 3 5 2 4 2 3 3 2" xfId="17227"/>
    <cellStyle name="Normal 3 5 2 4 2 3 4" xfId="17228"/>
    <cellStyle name="Normal 3 5 2 4 2 4" xfId="17229"/>
    <cellStyle name="Normal 3 5 2 4 2 4 2" xfId="17230"/>
    <cellStyle name="Normal 3 5 2 4 2 4 2 2" xfId="17231"/>
    <cellStyle name="Normal 3 5 2 4 2 4 3" xfId="17232"/>
    <cellStyle name="Normal 3 5 2 4 2 5" xfId="17233"/>
    <cellStyle name="Normal 3 5 2 4 2 5 2" xfId="17234"/>
    <cellStyle name="Normal 3 5 2 4 2 6" xfId="17235"/>
    <cellStyle name="Normal 3 5 2 4 3" xfId="17236"/>
    <cellStyle name="Normal 3 5 2 4 3 2" xfId="17237"/>
    <cellStyle name="Normal 3 5 2 4 3 2 2" xfId="17238"/>
    <cellStyle name="Normal 3 5 2 4 3 2 2 2" xfId="17239"/>
    <cellStyle name="Normal 3 5 2 4 3 2 2 2 2" xfId="17240"/>
    <cellStyle name="Normal 3 5 2 4 3 2 2 3" xfId="17241"/>
    <cellStyle name="Normal 3 5 2 4 3 2 3" xfId="17242"/>
    <cellStyle name="Normal 3 5 2 4 3 2 3 2" xfId="17243"/>
    <cellStyle name="Normal 3 5 2 4 3 2 4" xfId="17244"/>
    <cellStyle name="Normal 3 5 2 4 3 3" xfId="17245"/>
    <cellStyle name="Normal 3 5 2 4 3 3 2" xfId="17246"/>
    <cellStyle name="Normal 3 5 2 4 3 3 2 2" xfId="17247"/>
    <cellStyle name="Normal 3 5 2 4 3 3 3" xfId="17248"/>
    <cellStyle name="Normal 3 5 2 4 3 4" xfId="17249"/>
    <cellStyle name="Normal 3 5 2 4 3 4 2" xfId="17250"/>
    <cellStyle name="Normal 3 5 2 4 3 5" xfId="17251"/>
    <cellStyle name="Normal 3 5 2 4 4" xfId="17252"/>
    <cellStyle name="Normal 3 5 2 4 4 2" xfId="17253"/>
    <cellStyle name="Normal 3 5 2 4 4 2 2" xfId="17254"/>
    <cellStyle name="Normal 3 5 2 4 4 2 2 2" xfId="17255"/>
    <cellStyle name="Normal 3 5 2 4 4 2 3" xfId="17256"/>
    <cellStyle name="Normal 3 5 2 4 4 3" xfId="17257"/>
    <cellStyle name="Normal 3 5 2 4 4 3 2" xfId="17258"/>
    <cellStyle name="Normal 3 5 2 4 4 4" xfId="17259"/>
    <cellStyle name="Normal 3 5 2 4 5" xfId="17260"/>
    <cellStyle name="Normal 3 5 2 4 5 2" xfId="17261"/>
    <cellStyle name="Normal 3 5 2 4 5 2 2" xfId="17262"/>
    <cellStyle name="Normal 3 5 2 4 5 3" xfId="17263"/>
    <cellStyle name="Normal 3 5 2 4 6" xfId="17264"/>
    <cellStyle name="Normal 3 5 2 4 6 2" xfId="17265"/>
    <cellStyle name="Normal 3 5 2 4 7" xfId="17266"/>
    <cellStyle name="Normal 3 5 2 5" xfId="17267"/>
    <cellStyle name="Normal 3 5 2 5 2" xfId="17268"/>
    <cellStyle name="Normal 3 5 2 5 2 2" xfId="17269"/>
    <cellStyle name="Normal 3 5 2 5 2 2 2" xfId="17270"/>
    <cellStyle name="Normal 3 5 2 5 2 2 2 2" xfId="17271"/>
    <cellStyle name="Normal 3 5 2 5 2 2 2 2 2" xfId="17272"/>
    <cellStyle name="Normal 3 5 2 5 2 2 2 3" xfId="17273"/>
    <cellStyle name="Normal 3 5 2 5 2 2 3" xfId="17274"/>
    <cellStyle name="Normal 3 5 2 5 2 2 3 2" xfId="17275"/>
    <cellStyle name="Normal 3 5 2 5 2 2 4" xfId="17276"/>
    <cellStyle name="Normal 3 5 2 5 2 3" xfId="17277"/>
    <cellStyle name="Normal 3 5 2 5 2 3 2" xfId="17278"/>
    <cellStyle name="Normal 3 5 2 5 2 3 2 2" xfId="17279"/>
    <cellStyle name="Normal 3 5 2 5 2 3 3" xfId="17280"/>
    <cellStyle name="Normal 3 5 2 5 2 4" xfId="17281"/>
    <cellStyle name="Normal 3 5 2 5 2 4 2" xfId="17282"/>
    <cellStyle name="Normal 3 5 2 5 2 5" xfId="17283"/>
    <cellStyle name="Normal 3 5 2 5 3" xfId="17284"/>
    <cellStyle name="Normal 3 5 2 5 3 2" xfId="17285"/>
    <cellStyle name="Normal 3 5 2 5 3 2 2" xfId="17286"/>
    <cellStyle name="Normal 3 5 2 5 3 2 2 2" xfId="17287"/>
    <cellStyle name="Normal 3 5 2 5 3 2 3" xfId="17288"/>
    <cellStyle name="Normal 3 5 2 5 3 3" xfId="17289"/>
    <cellStyle name="Normal 3 5 2 5 3 3 2" xfId="17290"/>
    <cellStyle name="Normal 3 5 2 5 3 4" xfId="17291"/>
    <cellStyle name="Normal 3 5 2 5 4" xfId="17292"/>
    <cellStyle name="Normal 3 5 2 5 4 2" xfId="17293"/>
    <cellStyle name="Normal 3 5 2 5 4 2 2" xfId="17294"/>
    <cellStyle name="Normal 3 5 2 5 4 3" xfId="17295"/>
    <cellStyle name="Normal 3 5 2 5 5" xfId="17296"/>
    <cellStyle name="Normal 3 5 2 5 5 2" xfId="17297"/>
    <cellStyle name="Normal 3 5 2 5 6" xfId="17298"/>
    <cellStyle name="Normal 3 5 2 6" xfId="17299"/>
    <cellStyle name="Normal 3 5 2 6 2" xfId="17300"/>
    <cellStyle name="Normal 3 5 2 6 2 2" xfId="17301"/>
    <cellStyle name="Normal 3 5 2 6 2 2 2" xfId="17302"/>
    <cellStyle name="Normal 3 5 2 6 2 2 2 2" xfId="17303"/>
    <cellStyle name="Normal 3 5 2 6 2 2 3" xfId="17304"/>
    <cellStyle name="Normal 3 5 2 6 2 3" xfId="17305"/>
    <cellStyle name="Normal 3 5 2 6 2 3 2" xfId="17306"/>
    <cellStyle name="Normal 3 5 2 6 2 4" xfId="17307"/>
    <cellStyle name="Normal 3 5 2 6 3" xfId="17308"/>
    <cellStyle name="Normal 3 5 2 6 3 2" xfId="17309"/>
    <cellStyle name="Normal 3 5 2 6 3 2 2" xfId="17310"/>
    <cellStyle name="Normal 3 5 2 6 3 3" xfId="17311"/>
    <cellStyle name="Normal 3 5 2 6 4" xfId="17312"/>
    <cellStyle name="Normal 3 5 2 6 4 2" xfId="17313"/>
    <cellStyle name="Normal 3 5 2 6 5" xfId="17314"/>
    <cellStyle name="Normal 3 5 2 7" xfId="17315"/>
    <cellStyle name="Normal 3 5 2 7 2" xfId="17316"/>
    <cellStyle name="Normal 3 5 2 7 2 2" xfId="17317"/>
    <cellStyle name="Normal 3 5 2 7 2 2 2" xfId="17318"/>
    <cellStyle name="Normal 3 5 2 7 2 3" xfId="17319"/>
    <cellStyle name="Normal 3 5 2 7 3" xfId="17320"/>
    <cellStyle name="Normal 3 5 2 7 3 2" xfId="17321"/>
    <cellStyle name="Normal 3 5 2 7 4" xfId="17322"/>
    <cellStyle name="Normal 3 5 2 8" xfId="17323"/>
    <cellStyle name="Normal 3 5 2 8 2" xfId="17324"/>
    <cellStyle name="Normal 3 5 2 8 2 2" xfId="17325"/>
    <cellStyle name="Normal 3 5 2 8 3" xfId="17326"/>
    <cellStyle name="Normal 3 5 2 9" xfId="17327"/>
    <cellStyle name="Normal 3 5 2 9 2" xfId="17328"/>
    <cellStyle name="Normal 3 5 3" xfId="17329"/>
    <cellStyle name="Normal 3 5 3 2" xfId="17330"/>
    <cellStyle name="Normal 3 5 3 2 2" xfId="17331"/>
    <cellStyle name="Normal 3 5 3 2 2 2" xfId="17332"/>
    <cellStyle name="Normal 3 5 3 2 2 2 2" xfId="17333"/>
    <cellStyle name="Normal 3 5 3 2 2 2 2 2" xfId="17334"/>
    <cellStyle name="Normal 3 5 3 2 2 2 2 2 2" xfId="17335"/>
    <cellStyle name="Normal 3 5 3 2 2 2 2 2 2 2" xfId="17336"/>
    <cellStyle name="Normal 3 5 3 2 2 2 2 2 2 2 2" xfId="17337"/>
    <cellStyle name="Normal 3 5 3 2 2 2 2 2 2 3" xfId="17338"/>
    <cellStyle name="Normal 3 5 3 2 2 2 2 2 3" xfId="17339"/>
    <cellStyle name="Normal 3 5 3 2 2 2 2 2 3 2" xfId="17340"/>
    <cellStyle name="Normal 3 5 3 2 2 2 2 2 4" xfId="17341"/>
    <cellStyle name="Normal 3 5 3 2 2 2 2 3" xfId="17342"/>
    <cellStyle name="Normal 3 5 3 2 2 2 2 3 2" xfId="17343"/>
    <cellStyle name="Normal 3 5 3 2 2 2 2 3 2 2" xfId="17344"/>
    <cellStyle name="Normal 3 5 3 2 2 2 2 3 3" xfId="17345"/>
    <cellStyle name="Normal 3 5 3 2 2 2 2 4" xfId="17346"/>
    <cellStyle name="Normal 3 5 3 2 2 2 2 4 2" xfId="17347"/>
    <cellStyle name="Normal 3 5 3 2 2 2 2 5" xfId="17348"/>
    <cellStyle name="Normal 3 5 3 2 2 2 3" xfId="17349"/>
    <cellStyle name="Normal 3 5 3 2 2 2 3 2" xfId="17350"/>
    <cellStyle name="Normal 3 5 3 2 2 2 3 2 2" xfId="17351"/>
    <cellStyle name="Normal 3 5 3 2 2 2 3 2 2 2" xfId="17352"/>
    <cellStyle name="Normal 3 5 3 2 2 2 3 2 3" xfId="17353"/>
    <cellStyle name="Normal 3 5 3 2 2 2 3 3" xfId="17354"/>
    <cellStyle name="Normal 3 5 3 2 2 2 3 3 2" xfId="17355"/>
    <cellStyle name="Normal 3 5 3 2 2 2 3 4" xfId="17356"/>
    <cellStyle name="Normal 3 5 3 2 2 2 4" xfId="17357"/>
    <cellStyle name="Normal 3 5 3 2 2 2 4 2" xfId="17358"/>
    <cellStyle name="Normal 3 5 3 2 2 2 4 2 2" xfId="17359"/>
    <cellStyle name="Normal 3 5 3 2 2 2 4 3" xfId="17360"/>
    <cellStyle name="Normal 3 5 3 2 2 2 5" xfId="17361"/>
    <cellStyle name="Normal 3 5 3 2 2 2 5 2" xfId="17362"/>
    <cellStyle name="Normal 3 5 3 2 2 2 6" xfId="17363"/>
    <cellStyle name="Normal 3 5 3 2 2 3" xfId="17364"/>
    <cellStyle name="Normal 3 5 3 2 2 3 2" xfId="17365"/>
    <cellStyle name="Normal 3 5 3 2 2 3 2 2" xfId="17366"/>
    <cellStyle name="Normal 3 5 3 2 2 3 2 2 2" xfId="17367"/>
    <cellStyle name="Normal 3 5 3 2 2 3 2 2 2 2" xfId="17368"/>
    <cellStyle name="Normal 3 5 3 2 2 3 2 2 3" xfId="17369"/>
    <cellStyle name="Normal 3 5 3 2 2 3 2 3" xfId="17370"/>
    <cellStyle name="Normal 3 5 3 2 2 3 2 3 2" xfId="17371"/>
    <cellStyle name="Normal 3 5 3 2 2 3 2 4" xfId="17372"/>
    <cellStyle name="Normal 3 5 3 2 2 3 3" xfId="17373"/>
    <cellStyle name="Normal 3 5 3 2 2 3 3 2" xfId="17374"/>
    <cellStyle name="Normal 3 5 3 2 2 3 3 2 2" xfId="17375"/>
    <cellStyle name="Normal 3 5 3 2 2 3 3 3" xfId="17376"/>
    <cellStyle name="Normal 3 5 3 2 2 3 4" xfId="17377"/>
    <cellStyle name="Normal 3 5 3 2 2 3 4 2" xfId="17378"/>
    <cellStyle name="Normal 3 5 3 2 2 3 5" xfId="17379"/>
    <cellStyle name="Normal 3 5 3 2 2 4" xfId="17380"/>
    <cellStyle name="Normal 3 5 3 2 2 4 2" xfId="17381"/>
    <cellStyle name="Normal 3 5 3 2 2 4 2 2" xfId="17382"/>
    <cellStyle name="Normal 3 5 3 2 2 4 2 2 2" xfId="17383"/>
    <cellStyle name="Normal 3 5 3 2 2 4 2 3" xfId="17384"/>
    <cellStyle name="Normal 3 5 3 2 2 4 3" xfId="17385"/>
    <cellStyle name="Normal 3 5 3 2 2 4 3 2" xfId="17386"/>
    <cellStyle name="Normal 3 5 3 2 2 4 4" xfId="17387"/>
    <cellStyle name="Normal 3 5 3 2 2 5" xfId="17388"/>
    <cellStyle name="Normal 3 5 3 2 2 5 2" xfId="17389"/>
    <cellStyle name="Normal 3 5 3 2 2 5 2 2" xfId="17390"/>
    <cellStyle name="Normal 3 5 3 2 2 5 3" xfId="17391"/>
    <cellStyle name="Normal 3 5 3 2 2 6" xfId="17392"/>
    <cellStyle name="Normal 3 5 3 2 2 6 2" xfId="17393"/>
    <cellStyle name="Normal 3 5 3 2 2 7" xfId="17394"/>
    <cellStyle name="Normal 3 5 3 2 3" xfId="17395"/>
    <cellStyle name="Normal 3 5 3 2 3 2" xfId="17396"/>
    <cellStyle name="Normal 3 5 3 2 3 2 2" xfId="17397"/>
    <cellStyle name="Normal 3 5 3 2 3 2 2 2" xfId="17398"/>
    <cellStyle name="Normal 3 5 3 2 3 2 2 2 2" xfId="17399"/>
    <cellStyle name="Normal 3 5 3 2 3 2 2 2 2 2" xfId="17400"/>
    <cellStyle name="Normal 3 5 3 2 3 2 2 2 3" xfId="17401"/>
    <cellStyle name="Normal 3 5 3 2 3 2 2 3" xfId="17402"/>
    <cellStyle name="Normal 3 5 3 2 3 2 2 3 2" xfId="17403"/>
    <cellStyle name="Normal 3 5 3 2 3 2 2 4" xfId="17404"/>
    <cellStyle name="Normal 3 5 3 2 3 2 3" xfId="17405"/>
    <cellStyle name="Normal 3 5 3 2 3 2 3 2" xfId="17406"/>
    <cellStyle name="Normal 3 5 3 2 3 2 3 2 2" xfId="17407"/>
    <cellStyle name="Normal 3 5 3 2 3 2 3 3" xfId="17408"/>
    <cellStyle name="Normal 3 5 3 2 3 2 4" xfId="17409"/>
    <cellStyle name="Normal 3 5 3 2 3 2 4 2" xfId="17410"/>
    <cellStyle name="Normal 3 5 3 2 3 2 5" xfId="17411"/>
    <cellStyle name="Normal 3 5 3 2 3 3" xfId="17412"/>
    <cellStyle name="Normal 3 5 3 2 3 3 2" xfId="17413"/>
    <cellStyle name="Normal 3 5 3 2 3 3 2 2" xfId="17414"/>
    <cellStyle name="Normal 3 5 3 2 3 3 2 2 2" xfId="17415"/>
    <cellStyle name="Normal 3 5 3 2 3 3 2 3" xfId="17416"/>
    <cellStyle name="Normal 3 5 3 2 3 3 3" xfId="17417"/>
    <cellStyle name="Normal 3 5 3 2 3 3 3 2" xfId="17418"/>
    <cellStyle name="Normal 3 5 3 2 3 3 4" xfId="17419"/>
    <cellStyle name="Normal 3 5 3 2 3 4" xfId="17420"/>
    <cellStyle name="Normal 3 5 3 2 3 4 2" xfId="17421"/>
    <cellStyle name="Normal 3 5 3 2 3 4 2 2" xfId="17422"/>
    <cellStyle name="Normal 3 5 3 2 3 4 3" xfId="17423"/>
    <cellStyle name="Normal 3 5 3 2 3 5" xfId="17424"/>
    <cellStyle name="Normal 3 5 3 2 3 5 2" xfId="17425"/>
    <cellStyle name="Normal 3 5 3 2 3 6" xfId="17426"/>
    <cellStyle name="Normal 3 5 3 2 4" xfId="17427"/>
    <cellStyle name="Normal 3 5 3 2 4 2" xfId="17428"/>
    <cellStyle name="Normal 3 5 3 2 4 2 2" xfId="17429"/>
    <cellStyle name="Normal 3 5 3 2 4 2 2 2" xfId="17430"/>
    <cellStyle name="Normal 3 5 3 2 4 2 2 2 2" xfId="17431"/>
    <cellStyle name="Normal 3 5 3 2 4 2 2 3" xfId="17432"/>
    <cellStyle name="Normal 3 5 3 2 4 2 3" xfId="17433"/>
    <cellStyle name="Normal 3 5 3 2 4 2 3 2" xfId="17434"/>
    <cellStyle name="Normal 3 5 3 2 4 2 4" xfId="17435"/>
    <cellStyle name="Normal 3 5 3 2 4 3" xfId="17436"/>
    <cellStyle name="Normal 3 5 3 2 4 3 2" xfId="17437"/>
    <cellStyle name="Normal 3 5 3 2 4 3 2 2" xfId="17438"/>
    <cellStyle name="Normal 3 5 3 2 4 3 3" xfId="17439"/>
    <cellStyle name="Normal 3 5 3 2 4 4" xfId="17440"/>
    <cellStyle name="Normal 3 5 3 2 4 4 2" xfId="17441"/>
    <cellStyle name="Normal 3 5 3 2 4 5" xfId="17442"/>
    <cellStyle name="Normal 3 5 3 2 5" xfId="17443"/>
    <cellStyle name="Normal 3 5 3 2 5 2" xfId="17444"/>
    <cellStyle name="Normal 3 5 3 2 5 2 2" xfId="17445"/>
    <cellStyle name="Normal 3 5 3 2 5 2 2 2" xfId="17446"/>
    <cellStyle name="Normal 3 5 3 2 5 2 3" xfId="17447"/>
    <cellStyle name="Normal 3 5 3 2 5 3" xfId="17448"/>
    <cellStyle name="Normal 3 5 3 2 5 3 2" xfId="17449"/>
    <cellStyle name="Normal 3 5 3 2 5 4" xfId="17450"/>
    <cellStyle name="Normal 3 5 3 2 6" xfId="17451"/>
    <cellStyle name="Normal 3 5 3 2 6 2" xfId="17452"/>
    <cellStyle name="Normal 3 5 3 2 6 2 2" xfId="17453"/>
    <cellStyle name="Normal 3 5 3 2 6 3" xfId="17454"/>
    <cellStyle name="Normal 3 5 3 2 7" xfId="17455"/>
    <cellStyle name="Normal 3 5 3 2 7 2" xfId="17456"/>
    <cellStyle name="Normal 3 5 3 2 8" xfId="17457"/>
    <cellStyle name="Normal 3 5 3 3" xfId="17458"/>
    <cellStyle name="Normal 3 5 3 3 2" xfId="17459"/>
    <cellStyle name="Normal 3 5 3 3 2 2" xfId="17460"/>
    <cellStyle name="Normal 3 5 3 3 2 2 2" xfId="17461"/>
    <cellStyle name="Normal 3 5 3 3 2 2 2 2" xfId="17462"/>
    <cellStyle name="Normal 3 5 3 3 2 2 2 2 2" xfId="17463"/>
    <cellStyle name="Normal 3 5 3 3 2 2 2 2 2 2" xfId="17464"/>
    <cellStyle name="Normal 3 5 3 3 2 2 2 2 3" xfId="17465"/>
    <cellStyle name="Normal 3 5 3 3 2 2 2 3" xfId="17466"/>
    <cellStyle name="Normal 3 5 3 3 2 2 2 3 2" xfId="17467"/>
    <cellStyle name="Normal 3 5 3 3 2 2 2 4" xfId="17468"/>
    <cellStyle name="Normal 3 5 3 3 2 2 3" xfId="17469"/>
    <cellStyle name="Normal 3 5 3 3 2 2 3 2" xfId="17470"/>
    <cellStyle name="Normal 3 5 3 3 2 2 3 2 2" xfId="17471"/>
    <cellStyle name="Normal 3 5 3 3 2 2 3 3" xfId="17472"/>
    <cellStyle name="Normal 3 5 3 3 2 2 4" xfId="17473"/>
    <cellStyle name="Normal 3 5 3 3 2 2 4 2" xfId="17474"/>
    <cellStyle name="Normal 3 5 3 3 2 2 5" xfId="17475"/>
    <cellStyle name="Normal 3 5 3 3 2 3" xfId="17476"/>
    <cellStyle name="Normal 3 5 3 3 2 3 2" xfId="17477"/>
    <cellStyle name="Normal 3 5 3 3 2 3 2 2" xfId="17478"/>
    <cellStyle name="Normal 3 5 3 3 2 3 2 2 2" xfId="17479"/>
    <cellStyle name="Normal 3 5 3 3 2 3 2 3" xfId="17480"/>
    <cellStyle name="Normal 3 5 3 3 2 3 3" xfId="17481"/>
    <cellStyle name="Normal 3 5 3 3 2 3 3 2" xfId="17482"/>
    <cellStyle name="Normal 3 5 3 3 2 3 4" xfId="17483"/>
    <cellStyle name="Normal 3 5 3 3 2 4" xfId="17484"/>
    <cellStyle name="Normal 3 5 3 3 2 4 2" xfId="17485"/>
    <cellStyle name="Normal 3 5 3 3 2 4 2 2" xfId="17486"/>
    <cellStyle name="Normal 3 5 3 3 2 4 3" xfId="17487"/>
    <cellStyle name="Normal 3 5 3 3 2 5" xfId="17488"/>
    <cellStyle name="Normal 3 5 3 3 2 5 2" xfId="17489"/>
    <cellStyle name="Normal 3 5 3 3 2 6" xfId="17490"/>
    <cellStyle name="Normal 3 5 3 3 3" xfId="17491"/>
    <cellStyle name="Normal 3 5 3 3 3 2" xfId="17492"/>
    <cellStyle name="Normal 3 5 3 3 3 2 2" xfId="17493"/>
    <cellStyle name="Normal 3 5 3 3 3 2 2 2" xfId="17494"/>
    <cellStyle name="Normal 3 5 3 3 3 2 2 2 2" xfId="17495"/>
    <cellStyle name="Normal 3 5 3 3 3 2 2 3" xfId="17496"/>
    <cellStyle name="Normal 3 5 3 3 3 2 3" xfId="17497"/>
    <cellStyle name="Normal 3 5 3 3 3 2 3 2" xfId="17498"/>
    <cellStyle name="Normal 3 5 3 3 3 2 4" xfId="17499"/>
    <cellStyle name="Normal 3 5 3 3 3 3" xfId="17500"/>
    <cellStyle name="Normal 3 5 3 3 3 3 2" xfId="17501"/>
    <cellStyle name="Normal 3 5 3 3 3 3 2 2" xfId="17502"/>
    <cellStyle name="Normal 3 5 3 3 3 3 3" xfId="17503"/>
    <cellStyle name="Normal 3 5 3 3 3 4" xfId="17504"/>
    <cellStyle name="Normal 3 5 3 3 3 4 2" xfId="17505"/>
    <cellStyle name="Normal 3 5 3 3 3 5" xfId="17506"/>
    <cellStyle name="Normal 3 5 3 3 4" xfId="17507"/>
    <cellStyle name="Normal 3 5 3 3 4 2" xfId="17508"/>
    <cellStyle name="Normal 3 5 3 3 4 2 2" xfId="17509"/>
    <cellStyle name="Normal 3 5 3 3 4 2 2 2" xfId="17510"/>
    <cellStyle name="Normal 3 5 3 3 4 2 3" xfId="17511"/>
    <cellStyle name="Normal 3 5 3 3 4 3" xfId="17512"/>
    <cellStyle name="Normal 3 5 3 3 4 3 2" xfId="17513"/>
    <cellStyle name="Normal 3 5 3 3 4 4" xfId="17514"/>
    <cellStyle name="Normal 3 5 3 3 5" xfId="17515"/>
    <cellStyle name="Normal 3 5 3 3 5 2" xfId="17516"/>
    <cellStyle name="Normal 3 5 3 3 5 2 2" xfId="17517"/>
    <cellStyle name="Normal 3 5 3 3 5 3" xfId="17518"/>
    <cellStyle name="Normal 3 5 3 3 6" xfId="17519"/>
    <cellStyle name="Normal 3 5 3 3 6 2" xfId="17520"/>
    <cellStyle name="Normal 3 5 3 3 7" xfId="17521"/>
    <cellStyle name="Normal 3 5 3 4" xfId="17522"/>
    <cellStyle name="Normal 3 5 3 4 2" xfId="17523"/>
    <cellStyle name="Normal 3 5 3 4 2 2" xfId="17524"/>
    <cellStyle name="Normal 3 5 3 4 2 2 2" xfId="17525"/>
    <cellStyle name="Normal 3 5 3 4 2 2 2 2" xfId="17526"/>
    <cellStyle name="Normal 3 5 3 4 2 2 2 2 2" xfId="17527"/>
    <cellStyle name="Normal 3 5 3 4 2 2 2 3" xfId="17528"/>
    <cellStyle name="Normal 3 5 3 4 2 2 3" xfId="17529"/>
    <cellStyle name="Normal 3 5 3 4 2 2 3 2" xfId="17530"/>
    <cellStyle name="Normal 3 5 3 4 2 2 4" xfId="17531"/>
    <cellStyle name="Normal 3 5 3 4 2 3" xfId="17532"/>
    <cellStyle name="Normal 3 5 3 4 2 3 2" xfId="17533"/>
    <cellStyle name="Normal 3 5 3 4 2 3 2 2" xfId="17534"/>
    <cellStyle name="Normal 3 5 3 4 2 3 3" xfId="17535"/>
    <cellStyle name="Normal 3 5 3 4 2 4" xfId="17536"/>
    <cellStyle name="Normal 3 5 3 4 2 4 2" xfId="17537"/>
    <cellStyle name="Normal 3 5 3 4 2 5" xfId="17538"/>
    <cellStyle name="Normal 3 5 3 4 3" xfId="17539"/>
    <cellStyle name="Normal 3 5 3 4 3 2" xfId="17540"/>
    <cellStyle name="Normal 3 5 3 4 3 2 2" xfId="17541"/>
    <cellStyle name="Normal 3 5 3 4 3 2 2 2" xfId="17542"/>
    <cellStyle name="Normal 3 5 3 4 3 2 3" xfId="17543"/>
    <cellStyle name="Normal 3 5 3 4 3 3" xfId="17544"/>
    <cellStyle name="Normal 3 5 3 4 3 3 2" xfId="17545"/>
    <cellStyle name="Normal 3 5 3 4 3 4" xfId="17546"/>
    <cellStyle name="Normal 3 5 3 4 4" xfId="17547"/>
    <cellStyle name="Normal 3 5 3 4 4 2" xfId="17548"/>
    <cellStyle name="Normal 3 5 3 4 4 2 2" xfId="17549"/>
    <cellStyle name="Normal 3 5 3 4 4 3" xfId="17550"/>
    <cellStyle name="Normal 3 5 3 4 5" xfId="17551"/>
    <cellStyle name="Normal 3 5 3 4 5 2" xfId="17552"/>
    <cellStyle name="Normal 3 5 3 4 6" xfId="17553"/>
    <cellStyle name="Normal 3 5 3 5" xfId="17554"/>
    <cellStyle name="Normal 3 5 3 5 2" xfId="17555"/>
    <cellStyle name="Normal 3 5 3 5 2 2" xfId="17556"/>
    <cellStyle name="Normal 3 5 3 5 2 2 2" xfId="17557"/>
    <cellStyle name="Normal 3 5 3 5 2 2 2 2" xfId="17558"/>
    <cellStyle name="Normal 3 5 3 5 2 2 3" xfId="17559"/>
    <cellStyle name="Normal 3 5 3 5 2 3" xfId="17560"/>
    <cellStyle name="Normal 3 5 3 5 2 3 2" xfId="17561"/>
    <cellStyle name="Normal 3 5 3 5 2 4" xfId="17562"/>
    <cellStyle name="Normal 3 5 3 5 3" xfId="17563"/>
    <cellStyle name="Normal 3 5 3 5 3 2" xfId="17564"/>
    <cellStyle name="Normal 3 5 3 5 3 2 2" xfId="17565"/>
    <cellStyle name="Normal 3 5 3 5 3 3" xfId="17566"/>
    <cellStyle name="Normal 3 5 3 5 4" xfId="17567"/>
    <cellStyle name="Normal 3 5 3 5 4 2" xfId="17568"/>
    <cellStyle name="Normal 3 5 3 5 5" xfId="17569"/>
    <cellStyle name="Normal 3 5 3 6" xfId="17570"/>
    <cellStyle name="Normal 3 5 3 6 2" xfId="17571"/>
    <cellStyle name="Normal 3 5 3 6 2 2" xfId="17572"/>
    <cellStyle name="Normal 3 5 3 6 2 2 2" xfId="17573"/>
    <cellStyle name="Normal 3 5 3 6 2 3" xfId="17574"/>
    <cellStyle name="Normal 3 5 3 6 3" xfId="17575"/>
    <cellStyle name="Normal 3 5 3 6 3 2" xfId="17576"/>
    <cellStyle name="Normal 3 5 3 6 4" xfId="17577"/>
    <cellStyle name="Normal 3 5 3 7" xfId="17578"/>
    <cellStyle name="Normal 3 5 3 7 2" xfId="17579"/>
    <cellStyle name="Normal 3 5 3 7 2 2" xfId="17580"/>
    <cellStyle name="Normal 3 5 3 7 3" xfId="17581"/>
    <cellStyle name="Normal 3 5 3 8" xfId="17582"/>
    <cellStyle name="Normal 3 5 3 8 2" xfId="17583"/>
    <cellStyle name="Normal 3 5 3 9" xfId="17584"/>
    <cellStyle name="Normal 3 5 4" xfId="17585"/>
    <cellStyle name="Normal 3 5 4 2" xfId="17586"/>
    <cellStyle name="Normal 3 5 4 2 2" xfId="17587"/>
    <cellStyle name="Normal 3 5 4 2 2 2" xfId="17588"/>
    <cellStyle name="Normal 3 5 4 2 2 2 2" xfId="17589"/>
    <cellStyle name="Normal 3 5 4 2 2 2 2 2" xfId="17590"/>
    <cellStyle name="Normal 3 5 4 2 2 2 2 2 2" xfId="17591"/>
    <cellStyle name="Normal 3 5 4 2 2 2 2 2 2 2" xfId="17592"/>
    <cellStyle name="Normal 3 5 4 2 2 2 2 2 3" xfId="17593"/>
    <cellStyle name="Normal 3 5 4 2 2 2 2 3" xfId="17594"/>
    <cellStyle name="Normal 3 5 4 2 2 2 2 3 2" xfId="17595"/>
    <cellStyle name="Normal 3 5 4 2 2 2 2 4" xfId="17596"/>
    <cellStyle name="Normal 3 5 4 2 2 2 3" xfId="17597"/>
    <cellStyle name="Normal 3 5 4 2 2 2 3 2" xfId="17598"/>
    <cellStyle name="Normal 3 5 4 2 2 2 3 2 2" xfId="17599"/>
    <cellStyle name="Normal 3 5 4 2 2 2 3 3" xfId="17600"/>
    <cellStyle name="Normal 3 5 4 2 2 2 4" xfId="17601"/>
    <cellStyle name="Normal 3 5 4 2 2 2 4 2" xfId="17602"/>
    <cellStyle name="Normal 3 5 4 2 2 2 5" xfId="17603"/>
    <cellStyle name="Normal 3 5 4 2 2 3" xfId="17604"/>
    <cellStyle name="Normal 3 5 4 2 2 3 2" xfId="17605"/>
    <cellStyle name="Normal 3 5 4 2 2 3 2 2" xfId="17606"/>
    <cellStyle name="Normal 3 5 4 2 2 3 2 2 2" xfId="17607"/>
    <cellStyle name="Normal 3 5 4 2 2 3 2 3" xfId="17608"/>
    <cellStyle name="Normal 3 5 4 2 2 3 3" xfId="17609"/>
    <cellStyle name="Normal 3 5 4 2 2 3 3 2" xfId="17610"/>
    <cellStyle name="Normal 3 5 4 2 2 3 4" xfId="17611"/>
    <cellStyle name="Normal 3 5 4 2 2 4" xfId="17612"/>
    <cellStyle name="Normal 3 5 4 2 2 4 2" xfId="17613"/>
    <cellStyle name="Normal 3 5 4 2 2 4 2 2" xfId="17614"/>
    <cellStyle name="Normal 3 5 4 2 2 4 3" xfId="17615"/>
    <cellStyle name="Normal 3 5 4 2 2 5" xfId="17616"/>
    <cellStyle name="Normal 3 5 4 2 2 5 2" xfId="17617"/>
    <cellStyle name="Normal 3 5 4 2 2 6" xfId="17618"/>
    <cellStyle name="Normal 3 5 4 2 3" xfId="17619"/>
    <cellStyle name="Normal 3 5 4 2 3 2" xfId="17620"/>
    <cellStyle name="Normal 3 5 4 2 3 2 2" xfId="17621"/>
    <cellStyle name="Normal 3 5 4 2 3 2 2 2" xfId="17622"/>
    <cellStyle name="Normal 3 5 4 2 3 2 2 2 2" xfId="17623"/>
    <cellStyle name="Normal 3 5 4 2 3 2 2 3" xfId="17624"/>
    <cellStyle name="Normal 3 5 4 2 3 2 3" xfId="17625"/>
    <cellStyle name="Normal 3 5 4 2 3 2 3 2" xfId="17626"/>
    <cellStyle name="Normal 3 5 4 2 3 2 4" xfId="17627"/>
    <cellStyle name="Normal 3 5 4 2 3 3" xfId="17628"/>
    <cellStyle name="Normal 3 5 4 2 3 3 2" xfId="17629"/>
    <cellStyle name="Normal 3 5 4 2 3 3 2 2" xfId="17630"/>
    <cellStyle name="Normal 3 5 4 2 3 3 3" xfId="17631"/>
    <cellStyle name="Normal 3 5 4 2 3 4" xfId="17632"/>
    <cellStyle name="Normal 3 5 4 2 3 4 2" xfId="17633"/>
    <cellStyle name="Normal 3 5 4 2 3 5" xfId="17634"/>
    <cellStyle name="Normal 3 5 4 2 4" xfId="17635"/>
    <cellStyle name="Normal 3 5 4 2 4 2" xfId="17636"/>
    <cellStyle name="Normal 3 5 4 2 4 2 2" xfId="17637"/>
    <cellStyle name="Normal 3 5 4 2 4 2 2 2" xfId="17638"/>
    <cellStyle name="Normal 3 5 4 2 4 2 3" xfId="17639"/>
    <cellStyle name="Normal 3 5 4 2 4 3" xfId="17640"/>
    <cellStyle name="Normal 3 5 4 2 4 3 2" xfId="17641"/>
    <cellStyle name="Normal 3 5 4 2 4 4" xfId="17642"/>
    <cellStyle name="Normal 3 5 4 2 5" xfId="17643"/>
    <cellStyle name="Normal 3 5 4 2 5 2" xfId="17644"/>
    <cellStyle name="Normal 3 5 4 2 5 2 2" xfId="17645"/>
    <cellStyle name="Normal 3 5 4 2 5 3" xfId="17646"/>
    <cellStyle name="Normal 3 5 4 2 6" xfId="17647"/>
    <cellStyle name="Normal 3 5 4 2 6 2" xfId="17648"/>
    <cellStyle name="Normal 3 5 4 2 7" xfId="17649"/>
    <cellStyle name="Normal 3 5 4 3" xfId="17650"/>
    <cellStyle name="Normal 3 5 4 3 2" xfId="17651"/>
    <cellStyle name="Normal 3 5 4 3 2 2" xfId="17652"/>
    <cellStyle name="Normal 3 5 4 3 2 2 2" xfId="17653"/>
    <cellStyle name="Normal 3 5 4 3 2 2 2 2" xfId="17654"/>
    <cellStyle name="Normal 3 5 4 3 2 2 2 2 2" xfId="17655"/>
    <cellStyle name="Normal 3 5 4 3 2 2 2 3" xfId="17656"/>
    <cellStyle name="Normal 3 5 4 3 2 2 3" xfId="17657"/>
    <cellStyle name="Normal 3 5 4 3 2 2 3 2" xfId="17658"/>
    <cellStyle name="Normal 3 5 4 3 2 2 4" xfId="17659"/>
    <cellStyle name="Normal 3 5 4 3 2 3" xfId="17660"/>
    <cellStyle name="Normal 3 5 4 3 2 3 2" xfId="17661"/>
    <cellStyle name="Normal 3 5 4 3 2 3 2 2" xfId="17662"/>
    <cellStyle name="Normal 3 5 4 3 2 3 3" xfId="17663"/>
    <cellStyle name="Normal 3 5 4 3 2 4" xfId="17664"/>
    <cellStyle name="Normal 3 5 4 3 2 4 2" xfId="17665"/>
    <cellStyle name="Normal 3 5 4 3 2 5" xfId="17666"/>
    <cellStyle name="Normal 3 5 4 3 3" xfId="17667"/>
    <cellStyle name="Normal 3 5 4 3 3 2" xfId="17668"/>
    <cellStyle name="Normal 3 5 4 3 3 2 2" xfId="17669"/>
    <cellStyle name="Normal 3 5 4 3 3 2 2 2" xfId="17670"/>
    <cellStyle name="Normal 3 5 4 3 3 2 3" xfId="17671"/>
    <cellStyle name="Normal 3 5 4 3 3 3" xfId="17672"/>
    <cellStyle name="Normal 3 5 4 3 3 3 2" xfId="17673"/>
    <cellStyle name="Normal 3 5 4 3 3 4" xfId="17674"/>
    <cellStyle name="Normal 3 5 4 3 4" xfId="17675"/>
    <cellStyle name="Normal 3 5 4 3 4 2" xfId="17676"/>
    <cellStyle name="Normal 3 5 4 3 4 2 2" xfId="17677"/>
    <cellStyle name="Normal 3 5 4 3 4 3" xfId="17678"/>
    <cellStyle name="Normal 3 5 4 3 5" xfId="17679"/>
    <cellStyle name="Normal 3 5 4 3 5 2" xfId="17680"/>
    <cellStyle name="Normal 3 5 4 3 6" xfId="17681"/>
    <cellStyle name="Normal 3 5 4 4" xfId="17682"/>
    <cellStyle name="Normal 3 5 4 4 2" xfId="17683"/>
    <cellStyle name="Normal 3 5 4 4 2 2" xfId="17684"/>
    <cellStyle name="Normal 3 5 4 4 2 2 2" xfId="17685"/>
    <cellStyle name="Normal 3 5 4 4 2 2 2 2" xfId="17686"/>
    <cellStyle name="Normal 3 5 4 4 2 2 3" xfId="17687"/>
    <cellStyle name="Normal 3 5 4 4 2 3" xfId="17688"/>
    <cellStyle name="Normal 3 5 4 4 2 3 2" xfId="17689"/>
    <cellStyle name="Normal 3 5 4 4 2 4" xfId="17690"/>
    <cellStyle name="Normal 3 5 4 4 3" xfId="17691"/>
    <cellStyle name="Normal 3 5 4 4 3 2" xfId="17692"/>
    <cellStyle name="Normal 3 5 4 4 3 2 2" xfId="17693"/>
    <cellStyle name="Normal 3 5 4 4 3 3" xfId="17694"/>
    <cellStyle name="Normal 3 5 4 4 4" xfId="17695"/>
    <cellStyle name="Normal 3 5 4 4 4 2" xfId="17696"/>
    <cellStyle name="Normal 3 5 4 4 5" xfId="17697"/>
    <cellStyle name="Normal 3 5 4 5" xfId="17698"/>
    <cellStyle name="Normal 3 5 4 5 2" xfId="17699"/>
    <cellStyle name="Normal 3 5 4 5 2 2" xfId="17700"/>
    <cellStyle name="Normal 3 5 4 5 2 2 2" xfId="17701"/>
    <cellStyle name="Normal 3 5 4 5 2 3" xfId="17702"/>
    <cellStyle name="Normal 3 5 4 5 3" xfId="17703"/>
    <cellStyle name="Normal 3 5 4 5 3 2" xfId="17704"/>
    <cellStyle name="Normal 3 5 4 5 4" xfId="17705"/>
    <cellStyle name="Normal 3 5 4 6" xfId="17706"/>
    <cellStyle name="Normal 3 5 4 6 2" xfId="17707"/>
    <cellStyle name="Normal 3 5 4 6 2 2" xfId="17708"/>
    <cellStyle name="Normal 3 5 4 6 3" xfId="17709"/>
    <cellStyle name="Normal 3 5 4 7" xfId="17710"/>
    <cellStyle name="Normal 3 5 4 7 2" xfId="17711"/>
    <cellStyle name="Normal 3 5 4 8" xfId="17712"/>
    <cellStyle name="Normal 3 5 5" xfId="17713"/>
    <cellStyle name="Normal 3 5 5 2" xfId="17714"/>
    <cellStyle name="Normal 3 5 5 2 2" xfId="17715"/>
    <cellStyle name="Normal 3 5 5 2 2 2" xfId="17716"/>
    <cellStyle name="Normal 3 5 5 2 2 2 2" xfId="17717"/>
    <cellStyle name="Normal 3 5 5 2 2 2 2 2" xfId="17718"/>
    <cellStyle name="Normal 3 5 5 2 2 2 2 2 2" xfId="17719"/>
    <cellStyle name="Normal 3 5 5 2 2 2 2 3" xfId="17720"/>
    <cellStyle name="Normal 3 5 5 2 2 2 3" xfId="17721"/>
    <cellStyle name="Normal 3 5 5 2 2 2 3 2" xfId="17722"/>
    <cellStyle name="Normal 3 5 5 2 2 2 4" xfId="17723"/>
    <cellStyle name="Normal 3 5 5 2 2 3" xfId="17724"/>
    <cellStyle name="Normal 3 5 5 2 2 3 2" xfId="17725"/>
    <cellStyle name="Normal 3 5 5 2 2 3 2 2" xfId="17726"/>
    <cellStyle name="Normal 3 5 5 2 2 3 3" xfId="17727"/>
    <cellStyle name="Normal 3 5 5 2 2 4" xfId="17728"/>
    <cellStyle name="Normal 3 5 5 2 2 4 2" xfId="17729"/>
    <cellStyle name="Normal 3 5 5 2 2 5" xfId="17730"/>
    <cellStyle name="Normal 3 5 5 2 3" xfId="17731"/>
    <cellStyle name="Normal 3 5 5 2 3 2" xfId="17732"/>
    <cellStyle name="Normal 3 5 5 2 3 2 2" xfId="17733"/>
    <cellStyle name="Normal 3 5 5 2 3 2 2 2" xfId="17734"/>
    <cellStyle name="Normal 3 5 5 2 3 2 3" xfId="17735"/>
    <cellStyle name="Normal 3 5 5 2 3 3" xfId="17736"/>
    <cellStyle name="Normal 3 5 5 2 3 3 2" xfId="17737"/>
    <cellStyle name="Normal 3 5 5 2 3 4" xfId="17738"/>
    <cellStyle name="Normal 3 5 5 2 4" xfId="17739"/>
    <cellStyle name="Normal 3 5 5 2 4 2" xfId="17740"/>
    <cellStyle name="Normal 3 5 5 2 4 2 2" xfId="17741"/>
    <cellStyle name="Normal 3 5 5 2 4 3" xfId="17742"/>
    <cellStyle name="Normal 3 5 5 2 5" xfId="17743"/>
    <cellStyle name="Normal 3 5 5 2 5 2" xfId="17744"/>
    <cellStyle name="Normal 3 5 5 2 6" xfId="17745"/>
    <cellStyle name="Normal 3 5 5 3" xfId="17746"/>
    <cellStyle name="Normal 3 5 5 3 2" xfId="17747"/>
    <cellStyle name="Normal 3 5 5 3 2 2" xfId="17748"/>
    <cellStyle name="Normal 3 5 5 3 2 2 2" xfId="17749"/>
    <cellStyle name="Normal 3 5 5 3 2 2 2 2" xfId="17750"/>
    <cellStyle name="Normal 3 5 5 3 2 2 3" xfId="17751"/>
    <cellStyle name="Normal 3 5 5 3 2 3" xfId="17752"/>
    <cellStyle name="Normal 3 5 5 3 2 3 2" xfId="17753"/>
    <cellStyle name="Normal 3 5 5 3 2 4" xfId="17754"/>
    <cellStyle name="Normal 3 5 5 3 3" xfId="17755"/>
    <cellStyle name="Normal 3 5 5 3 3 2" xfId="17756"/>
    <cellStyle name="Normal 3 5 5 3 3 2 2" xfId="17757"/>
    <cellStyle name="Normal 3 5 5 3 3 3" xfId="17758"/>
    <cellStyle name="Normal 3 5 5 3 4" xfId="17759"/>
    <cellStyle name="Normal 3 5 5 3 4 2" xfId="17760"/>
    <cellStyle name="Normal 3 5 5 3 5" xfId="17761"/>
    <cellStyle name="Normal 3 5 5 4" xfId="17762"/>
    <cellStyle name="Normal 3 5 5 4 2" xfId="17763"/>
    <cellStyle name="Normal 3 5 5 4 2 2" xfId="17764"/>
    <cellStyle name="Normal 3 5 5 4 2 2 2" xfId="17765"/>
    <cellStyle name="Normal 3 5 5 4 2 3" xfId="17766"/>
    <cellStyle name="Normal 3 5 5 4 3" xfId="17767"/>
    <cellStyle name="Normal 3 5 5 4 3 2" xfId="17768"/>
    <cellStyle name="Normal 3 5 5 4 4" xfId="17769"/>
    <cellStyle name="Normal 3 5 5 5" xfId="17770"/>
    <cellStyle name="Normal 3 5 5 5 2" xfId="17771"/>
    <cellStyle name="Normal 3 5 5 5 2 2" xfId="17772"/>
    <cellStyle name="Normal 3 5 5 5 3" xfId="17773"/>
    <cellStyle name="Normal 3 5 5 6" xfId="17774"/>
    <cellStyle name="Normal 3 5 5 6 2" xfId="17775"/>
    <cellStyle name="Normal 3 5 5 7" xfId="17776"/>
    <cellStyle name="Normal 3 5 6" xfId="17777"/>
    <cellStyle name="Normal 3 5 6 2" xfId="17778"/>
    <cellStyle name="Normal 3 5 6 2 2" xfId="17779"/>
    <cellStyle name="Normal 3 5 6 2 2 2" xfId="17780"/>
    <cellStyle name="Normal 3 5 6 2 2 2 2" xfId="17781"/>
    <cellStyle name="Normal 3 5 6 2 2 2 2 2" xfId="17782"/>
    <cellStyle name="Normal 3 5 6 2 2 2 3" xfId="17783"/>
    <cellStyle name="Normal 3 5 6 2 2 3" xfId="17784"/>
    <cellStyle name="Normal 3 5 6 2 2 3 2" xfId="17785"/>
    <cellStyle name="Normal 3 5 6 2 2 4" xfId="17786"/>
    <cellStyle name="Normal 3 5 6 2 3" xfId="17787"/>
    <cellStyle name="Normal 3 5 6 2 3 2" xfId="17788"/>
    <cellStyle name="Normal 3 5 6 2 3 2 2" xfId="17789"/>
    <cellStyle name="Normal 3 5 6 2 3 3" xfId="17790"/>
    <cellStyle name="Normal 3 5 6 2 4" xfId="17791"/>
    <cellStyle name="Normal 3 5 6 2 4 2" xfId="17792"/>
    <cellStyle name="Normal 3 5 6 2 5" xfId="17793"/>
    <cellStyle name="Normal 3 5 6 3" xfId="17794"/>
    <cellStyle name="Normal 3 5 6 3 2" xfId="17795"/>
    <cellStyle name="Normal 3 5 6 3 2 2" xfId="17796"/>
    <cellStyle name="Normal 3 5 6 3 2 2 2" xfId="17797"/>
    <cellStyle name="Normal 3 5 6 3 2 3" xfId="17798"/>
    <cellStyle name="Normal 3 5 6 3 3" xfId="17799"/>
    <cellStyle name="Normal 3 5 6 3 3 2" xfId="17800"/>
    <cellStyle name="Normal 3 5 6 3 4" xfId="17801"/>
    <cellStyle name="Normal 3 5 6 4" xfId="17802"/>
    <cellStyle name="Normal 3 5 6 4 2" xfId="17803"/>
    <cellStyle name="Normal 3 5 6 4 2 2" xfId="17804"/>
    <cellStyle name="Normal 3 5 6 4 3" xfId="17805"/>
    <cellStyle name="Normal 3 5 6 5" xfId="17806"/>
    <cellStyle name="Normal 3 5 6 5 2" xfId="17807"/>
    <cellStyle name="Normal 3 5 6 6" xfId="17808"/>
    <cellStyle name="Normal 3 5 7" xfId="17809"/>
    <cellStyle name="Normal 3 5 7 2" xfId="17810"/>
    <cellStyle name="Normal 3 5 7 2 2" xfId="17811"/>
    <cellStyle name="Normal 3 5 7 2 2 2" xfId="17812"/>
    <cellStyle name="Normal 3 5 7 2 2 2 2" xfId="17813"/>
    <cellStyle name="Normal 3 5 7 2 2 3" xfId="17814"/>
    <cellStyle name="Normal 3 5 7 2 3" xfId="17815"/>
    <cellStyle name="Normal 3 5 7 2 3 2" xfId="17816"/>
    <cellStyle name="Normal 3 5 7 2 4" xfId="17817"/>
    <cellStyle name="Normal 3 5 7 3" xfId="17818"/>
    <cellStyle name="Normal 3 5 7 3 2" xfId="17819"/>
    <cellStyle name="Normal 3 5 7 3 2 2" xfId="17820"/>
    <cellStyle name="Normal 3 5 7 3 3" xfId="17821"/>
    <cellStyle name="Normal 3 5 7 4" xfId="17822"/>
    <cellStyle name="Normal 3 5 7 4 2" xfId="17823"/>
    <cellStyle name="Normal 3 5 7 5" xfId="17824"/>
    <cellStyle name="Normal 3 5 8" xfId="17825"/>
    <cellStyle name="Normal 3 5 8 2" xfId="17826"/>
    <cellStyle name="Normal 3 5 8 2 2" xfId="17827"/>
    <cellStyle name="Normal 3 5 8 2 2 2" xfId="17828"/>
    <cellStyle name="Normal 3 5 8 2 3" xfId="17829"/>
    <cellStyle name="Normal 3 5 8 3" xfId="17830"/>
    <cellStyle name="Normal 3 5 8 3 2" xfId="17831"/>
    <cellStyle name="Normal 3 5 8 4" xfId="17832"/>
    <cellStyle name="Normal 3 5 9" xfId="17833"/>
    <cellStyle name="Normal 3 5 9 2" xfId="17834"/>
    <cellStyle name="Normal 3 5 9 2 2" xfId="17835"/>
    <cellStyle name="Normal 3 5 9 3" xfId="17836"/>
    <cellStyle name="Normal 3 6" xfId="212"/>
    <cellStyle name="Normal 3 6 10" xfId="17837"/>
    <cellStyle name="Normal 3 6 2" xfId="17838"/>
    <cellStyle name="Normal 3 6 2 2" xfId="17839"/>
    <cellStyle name="Normal 3 6 2 2 2" xfId="17840"/>
    <cellStyle name="Normal 3 6 2 2 2 2" xfId="17841"/>
    <cellStyle name="Normal 3 6 2 2 2 2 2" xfId="17842"/>
    <cellStyle name="Normal 3 6 2 2 2 2 2 2" xfId="17843"/>
    <cellStyle name="Normal 3 6 2 2 2 2 2 2 2" xfId="17844"/>
    <cellStyle name="Normal 3 6 2 2 2 2 2 2 2 2" xfId="17845"/>
    <cellStyle name="Normal 3 6 2 2 2 2 2 2 2 2 2" xfId="17846"/>
    <cellStyle name="Normal 3 6 2 2 2 2 2 2 2 3" xfId="17847"/>
    <cellStyle name="Normal 3 6 2 2 2 2 2 2 3" xfId="17848"/>
    <cellStyle name="Normal 3 6 2 2 2 2 2 2 3 2" xfId="17849"/>
    <cellStyle name="Normal 3 6 2 2 2 2 2 2 4" xfId="17850"/>
    <cellStyle name="Normal 3 6 2 2 2 2 2 3" xfId="17851"/>
    <cellStyle name="Normal 3 6 2 2 2 2 2 3 2" xfId="17852"/>
    <cellStyle name="Normal 3 6 2 2 2 2 2 3 2 2" xfId="17853"/>
    <cellStyle name="Normal 3 6 2 2 2 2 2 3 3" xfId="17854"/>
    <cellStyle name="Normal 3 6 2 2 2 2 2 4" xfId="17855"/>
    <cellStyle name="Normal 3 6 2 2 2 2 2 4 2" xfId="17856"/>
    <cellStyle name="Normal 3 6 2 2 2 2 2 5" xfId="17857"/>
    <cellStyle name="Normal 3 6 2 2 2 2 3" xfId="17858"/>
    <cellStyle name="Normal 3 6 2 2 2 2 3 2" xfId="17859"/>
    <cellStyle name="Normal 3 6 2 2 2 2 3 2 2" xfId="17860"/>
    <cellStyle name="Normal 3 6 2 2 2 2 3 2 2 2" xfId="17861"/>
    <cellStyle name="Normal 3 6 2 2 2 2 3 2 3" xfId="17862"/>
    <cellStyle name="Normal 3 6 2 2 2 2 3 3" xfId="17863"/>
    <cellStyle name="Normal 3 6 2 2 2 2 3 3 2" xfId="17864"/>
    <cellStyle name="Normal 3 6 2 2 2 2 3 4" xfId="17865"/>
    <cellStyle name="Normal 3 6 2 2 2 2 4" xfId="17866"/>
    <cellStyle name="Normal 3 6 2 2 2 2 4 2" xfId="17867"/>
    <cellStyle name="Normal 3 6 2 2 2 2 4 2 2" xfId="17868"/>
    <cellStyle name="Normal 3 6 2 2 2 2 4 3" xfId="17869"/>
    <cellStyle name="Normal 3 6 2 2 2 2 5" xfId="17870"/>
    <cellStyle name="Normal 3 6 2 2 2 2 5 2" xfId="17871"/>
    <cellStyle name="Normal 3 6 2 2 2 2 6" xfId="17872"/>
    <cellStyle name="Normal 3 6 2 2 2 3" xfId="17873"/>
    <cellStyle name="Normal 3 6 2 2 2 3 2" xfId="17874"/>
    <cellStyle name="Normal 3 6 2 2 2 3 2 2" xfId="17875"/>
    <cellStyle name="Normal 3 6 2 2 2 3 2 2 2" xfId="17876"/>
    <cellStyle name="Normal 3 6 2 2 2 3 2 2 2 2" xfId="17877"/>
    <cellStyle name="Normal 3 6 2 2 2 3 2 2 3" xfId="17878"/>
    <cellStyle name="Normal 3 6 2 2 2 3 2 3" xfId="17879"/>
    <cellStyle name="Normal 3 6 2 2 2 3 2 3 2" xfId="17880"/>
    <cellStyle name="Normal 3 6 2 2 2 3 2 4" xfId="17881"/>
    <cellStyle name="Normal 3 6 2 2 2 3 3" xfId="17882"/>
    <cellStyle name="Normal 3 6 2 2 2 3 3 2" xfId="17883"/>
    <cellStyle name="Normal 3 6 2 2 2 3 3 2 2" xfId="17884"/>
    <cellStyle name="Normal 3 6 2 2 2 3 3 3" xfId="17885"/>
    <cellStyle name="Normal 3 6 2 2 2 3 4" xfId="17886"/>
    <cellStyle name="Normal 3 6 2 2 2 3 4 2" xfId="17887"/>
    <cellStyle name="Normal 3 6 2 2 2 3 5" xfId="17888"/>
    <cellStyle name="Normal 3 6 2 2 2 4" xfId="17889"/>
    <cellStyle name="Normal 3 6 2 2 2 4 2" xfId="17890"/>
    <cellStyle name="Normal 3 6 2 2 2 4 2 2" xfId="17891"/>
    <cellStyle name="Normal 3 6 2 2 2 4 2 2 2" xfId="17892"/>
    <cellStyle name="Normal 3 6 2 2 2 4 2 3" xfId="17893"/>
    <cellStyle name="Normal 3 6 2 2 2 4 3" xfId="17894"/>
    <cellStyle name="Normal 3 6 2 2 2 4 3 2" xfId="17895"/>
    <cellStyle name="Normal 3 6 2 2 2 4 4" xfId="17896"/>
    <cellStyle name="Normal 3 6 2 2 2 5" xfId="17897"/>
    <cellStyle name="Normal 3 6 2 2 2 5 2" xfId="17898"/>
    <cellStyle name="Normal 3 6 2 2 2 5 2 2" xfId="17899"/>
    <cellStyle name="Normal 3 6 2 2 2 5 3" xfId="17900"/>
    <cellStyle name="Normal 3 6 2 2 2 6" xfId="17901"/>
    <cellStyle name="Normal 3 6 2 2 2 6 2" xfId="17902"/>
    <cellStyle name="Normal 3 6 2 2 2 7" xfId="17903"/>
    <cellStyle name="Normal 3 6 2 2 3" xfId="17904"/>
    <cellStyle name="Normal 3 6 2 2 3 2" xfId="17905"/>
    <cellStyle name="Normal 3 6 2 2 3 2 2" xfId="17906"/>
    <cellStyle name="Normal 3 6 2 2 3 2 2 2" xfId="17907"/>
    <cellStyle name="Normal 3 6 2 2 3 2 2 2 2" xfId="17908"/>
    <cellStyle name="Normal 3 6 2 2 3 2 2 2 2 2" xfId="17909"/>
    <cellStyle name="Normal 3 6 2 2 3 2 2 2 3" xfId="17910"/>
    <cellStyle name="Normal 3 6 2 2 3 2 2 3" xfId="17911"/>
    <cellStyle name="Normal 3 6 2 2 3 2 2 3 2" xfId="17912"/>
    <cellStyle name="Normal 3 6 2 2 3 2 2 4" xfId="17913"/>
    <cellStyle name="Normal 3 6 2 2 3 2 3" xfId="17914"/>
    <cellStyle name="Normal 3 6 2 2 3 2 3 2" xfId="17915"/>
    <cellStyle name="Normal 3 6 2 2 3 2 3 2 2" xfId="17916"/>
    <cellStyle name="Normal 3 6 2 2 3 2 3 3" xfId="17917"/>
    <cellStyle name="Normal 3 6 2 2 3 2 4" xfId="17918"/>
    <cellStyle name="Normal 3 6 2 2 3 2 4 2" xfId="17919"/>
    <cellStyle name="Normal 3 6 2 2 3 2 5" xfId="17920"/>
    <cellStyle name="Normal 3 6 2 2 3 3" xfId="17921"/>
    <cellStyle name="Normal 3 6 2 2 3 3 2" xfId="17922"/>
    <cellStyle name="Normal 3 6 2 2 3 3 2 2" xfId="17923"/>
    <cellStyle name="Normal 3 6 2 2 3 3 2 2 2" xfId="17924"/>
    <cellStyle name="Normal 3 6 2 2 3 3 2 3" xfId="17925"/>
    <cellStyle name="Normal 3 6 2 2 3 3 3" xfId="17926"/>
    <cellStyle name="Normal 3 6 2 2 3 3 3 2" xfId="17927"/>
    <cellStyle name="Normal 3 6 2 2 3 3 4" xfId="17928"/>
    <cellStyle name="Normal 3 6 2 2 3 4" xfId="17929"/>
    <cellStyle name="Normal 3 6 2 2 3 4 2" xfId="17930"/>
    <cellStyle name="Normal 3 6 2 2 3 4 2 2" xfId="17931"/>
    <cellStyle name="Normal 3 6 2 2 3 4 3" xfId="17932"/>
    <cellStyle name="Normal 3 6 2 2 3 5" xfId="17933"/>
    <cellStyle name="Normal 3 6 2 2 3 5 2" xfId="17934"/>
    <cellStyle name="Normal 3 6 2 2 3 6" xfId="17935"/>
    <cellStyle name="Normal 3 6 2 2 4" xfId="17936"/>
    <cellStyle name="Normal 3 6 2 2 4 2" xfId="17937"/>
    <cellStyle name="Normal 3 6 2 2 4 2 2" xfId="17938"/>
    <cellStyle name="Normal 3 6 2 2 4 2 2 2" xfId="17939"/>
    <cellStyle name="Normal 3 6 2 2 4 2 2 2 2" xfId="17940"/>
    <cellStyle name="Normal 3 6 2 2 4 2 2 3" xfId="17941"/>
    <cellStyle name="Normal 3 6 2 2 4 2 3" xfId="17942"/>
    <cellStyle name="Normal 3 6 2 2 4 2 3 2" xfId="17943"/>
    <cellStyle name="Normal 3 6 2 2 4 2 4" xfId="17944"/>
    <cellStyle name="Normal 3 6 2 2 4 3" xfId="17945"/>
    <cellStyle name="Normal 3 6 2 2 4 3 2" xfId="17946"/>
    <cellStyle name="Normal 3 6 2 2 4 3 2 2" xfId="17947"/>
    <cellStyle name="Normal 3 6 2 2 4 3 3" xfId="17948"/>
    <cellStyle name="Normal 3 6 2 2 4 4" xfId="17949"/>
    <cellStyle name="Normal 3 6 2 2 4 4 2" xfId="17950"/>
    <cellStyle name="Normal 3 6 2 2 4 5" xfId="17951"/>
    <cellStyle name="Normal 3 6 2 2 5" xfId="17952"/>
    <cellStyle name="Normal 3 6 2 2 5 2" xfId="17953"/>
    <cellStyle name="Normal 3 6 2 2 5 2 2" xfId="17954"/>
    <cellStyle name="Normal 3 6 2 2 5 2 2 2" xfId="17955"/>
    <cellStyle name="Normal 3 6 2 2 5 2 3" xfId="17956"/>
    <cellStyle name="Normal 3 6 2 2 5 3" xfId="17957"/>
    <cellStyle name="Normal 3 6 2 2 5 3 2" xfId="17958"/>
    <cellStyle name="Normal 3 6 2 2 5 4" xfId="17959"/>
    <cellStyle name="Normal 3 6 2 2 6" xfId="17960"/>
    <cellStyle name="Normal 3 6 2 2 6 2" xfId="17961"/>
    <cellStyle name="Normal 3 6 2 2 6 2 2" xfId="17962"/>
    <cellStyle name="Normal 3 6 2 2 6 3" xfId="17963"/>
    <cellStyle name="Normal 3 6 2 2 7" xfId="17964"/>
    <cellStyle name="Normal 3 6 2 2 7 2" xfId="17965"/>
    <cellStyle name="Normal 3 6 2 2 8" xfId="17966"/>
    <cellStyle name="Normal 3 6 2 3" xfId="17967"/>
    <cellStyle name="Normal 3 6 2 3 2" xfId="17968"/>
    <cellStyle name="Normal 3 6 2 3 2 2" xfId="17969"/>
    <cellStyle name="Normal 3 6 2 3 2 2 2" xfId="17970"/>
    <cellStyle name="Normal 3 6 2 3 2 2 2 2" xfId="17971"/>
    <cellStyle name="Normal 3 6 2 3 2 2 2 2 2" xfId="17972"/>
    <cellStyle name="Normal 3 6 2 3 2 2 2 2 2 2" xfId="17973"/>
    <cellStyle name="Normal 3 6 2 3 2 2 2 2 3" xfId="17974"/>
    <cellStyle name="Normal 3 6 2 3 2 2 2 3" xfId="17975"/>
    <cellStyle name="Normal 3 6 2 3 2 2 2 3 2" xfId="17976"/>
    <cellStyle name="Normal 3 6 2 3 2 2 2 4" xfId="17977"/>
    <cellStyle name="Normal 3 6 2 3 2 2 3" xfId="17978"/>
    <cellStyle name="Normal 3 6 2 3 2 2 3 2" xfId="17979"/>
    <cellStyle name="Normal 3 6 2 3 2 2 3 2 2" xfId="17980"/>
    <cellStyle name="Normal 3 6 2 3 2 2 3 3" xfId="17981"/>
    <cellStyle name="Normal 3 6 2 3 2 2 4" xfId="17982"/>
    <cellStyle name="Normal 3 6 2 3 2 2 4 2" xfId="17983"/>
    <cellStyle name="Normal 3 6 2 3 2 2 5" xfId="17984"/>
    <cellStyle name="Normal 3 6 2 3 2 3" xfId="17985"/>
    <cellStyle name="Normal 3 6 2 3 2 3 2" xfId="17986"/>
    <cellStyle name="Normal 3 6 2 3 2 3 2 2" xfId="17987"/>
    <cellStyle name="Normal 3 6 2 3 2 3 2 2 2" xfId="17988"/>
    <cellStyle name="Normal 3 6 2 3 2 3 2 3" xfId="17989"/>
    <cellStyle name="Normal 3 6 2 3 2 3 3" xfId="17990"/>
    <cellStyle name="Normal 3 6 2 3 2 3 3 2" xfId="17991"/>
    <cellStyle name="Normal 3 6 2 3 2 3 4" xfId="17992"/>
    <cellStyle name="Normal 3 6 2 3 2 4" xfId="17993"/>
    <cellStyle name="Normal 3 6 2 3 2 4 2" xfId="17994"/>
    <cellStyle name="Normal 3 6 2 3 2 4 2 2" xfId="17995"/>
    <cellStyle name="Normal 3 6 2 3 2 4 3" xfId="17996"/>
    <cellStyle name="Normal 3 6 2 3 2 5" xfId="17997"/>
    <cellStyle name="Normal 3 6 2 3 2 5 2" xfId="17998"/>
    <cellStyle name="Normal 3 6 2 3 2 6" xfId="17999"/>
    <cellStyle name="Normal 3 6 2 3 3" xfId="18000"/>
    <cellStyle name="Normal 3 6 2 3 3 2" xfId="18001"/>
    <cellStyle name="Normal 3 6 2 3 3 2 2" xfId="18002"/>
    <cellStyle name="Normal 3 6 2 3 3 2 2 2" xfId="18003"/>
    <cellStyle name="Normal 3 6 2 3 3 2 2 2 2" xfId="18004"/>
    <cellStyle name="Normal 3 6 2 3 3 2 2 3" xfId="18005"/>
    <cellStyle name="Normal 3 6 2 3 3 2 3" xfId="18006"/>
    <cellStyle name="Normal 3 6 2 3 3 2 3 2" xfId="18007"/>
    <cellStyle name="Normal 3 6 2 3 3 2 4" xfId="18008"/>
    <cellStyle name="Normal 3 6 2 3 3 3" xfId="18009"/>
    <cellStyle name="Normal 3 6 2 3 3 3 2" xfId="18010"/>
    <cellStyle name="Normal 3 6 2 3 3 3 2 2" xfId="18011"/>
    <cellStyle name="Normal 3 6 2 3 3 3 3" xfId="18012"/>
    <cellStyle name="Normal 3 6 2 3 3 4" xfId="18013"/>
    <cellStyle name="Normal 3 6 2 3 3 4 2" xfId="18014"/>
    <cellStyle name="Normal 3 6 2 3 3 5" xfId="18015"/>
    <cellStyle name="Normal 3 6 2 3 4" xfId="18016"/>
    <cellStyle name="Normal 3 6 2 3 4 2" xfId="18017"/>
    <cellStyle name="Normal 3 6 2 3 4 2 2" xfId="18018"/>
    <cellStyle name="Normal 3 6 2 3 4 2 2 2" xfId="18019"/>
    <cellStyle name="Normal 3 6 2 3 4 2 3" xfId="18020"/>
    <cellStyle name="Normal 3 6 2 3 4 3" xfId="18021"/>
    <cellStyle name="Normal 3 6 2 3 4 3 2" xfId="18022"/>
    <cellStyle name="Normal 3 6 2 3 4 4" xfId="18023"/>
    <cellStyle name="Normal 3 6 2 3 5" xfId="18024"/>
    <cellStyle name="Normal 3 6 2 3 5 2" xfId="18025"/>
    <cellStyle name="Normal 3 6 2 3 5 2 2" xfId="18026"/>
    <cellStyle name="Normal 3 6 2 3 5 3" xfId="18027"/>
    <cellStyle name="Normal 3 6 2 3 6" xfId="18028"/>
    <cellStyle name="Normal 3 6 2 3 6 2" xfId="18029"/>
    <cellStyle name="Normal 3 6 2 3 7" xfId="18030"/>
    <cellStyle name="Normal 3 6 2 4" xfId="18031"/>
    <cellStyle name="Normal 3 6 2 4 2" xfId="18032"/>
    <cellStyle name="Normal 3 6 2 4 2 2" xfId="18033"/>
    <cellStyle name="Normal 3 6 2 4 2 2 2" xfId="18034"/>
    <cellStyle name="Normal 3 6 2 4 2 2 2 2" xfId="18035"/>
    <cellStyle name="Normal 3 6 2 4 2 2 2 2 2" xfId="18036"/>
    <cellStyle name="Normal 3 6 2 4 2 2 2 3" xfId="18037"/>
    <cellStyle name="Normal 3 6 2 4 2 2 3" xfId="18038"/>
    <cellStyle name="Normal 3 6 2 4 2 2 3 2" xfId="18039"/>
    <cellStyle name="Normal 3 6 2 4 2 2 4" xfId="18040"/>
    <cellStyle name="Normal 3 6 2 4 2 3" xfId="18041"/>
    <cellStyle name="Normal 3 6 2 4 2 3 2" xfId="18042"/>
    <cellStyle name="Normal 3 6 2 4 2 3 2 2" xfId="18043"/>
    <cellStyle name="Normal 3 6 2 4 2 3 3" xfId="18044"/>
    <cellStyle name="Normal 3 6 2 4 2 4" xfId="18045"/>
    <cellStyle name="Normal 3 6 2 4 2 4 2" xfId="18046"/>
    <cellStyle name="Normal 3 6 2 4 2 5" xfId="18047"/>
    <cellStyle name="Normal 3 6 2 4 3" xfId="18048"/>
    <cellStyle name="Normal 3 6 2 4 3 2" xfId="18049"/>
    <cellStyle name="Normal 3 6 2 4 3 2 2" xfId="18050"/>
    <cellStyle name="Normal 3 6 2 4 3 2 2 2" xfId="18051"/>
    <cellStyle name="Normal 3 6 2 4 3 2 3" xfId="18052"/>
    <cellStyle name="Normal 3 6 2 4 3 3" xfId="18053"/>
    <cellStyle name="Normal 3 6 2 4 3 3 2" xfId="18054"/>
    <cellStyle name="Normal 3 6 2 4 3 4" xfId="18055"/>
    <cellStyle name="Normal 3 6 2 4 4" xfId="18056"/>
    <cellStyle name="Normal 3 6 2 4 4 2" xfId="18057"/>
    <cellStyle name="Normal 3 6 2 4 4 2 2" xfId="18058"/>
    <cellStyle name="Normal 3 6 2 4 4 3" xfId="18059"/>
    <cellStyle name="Normal 3 6 2 4 5" xfId="18060"/>
    <cellStyle name="Normal 3 6 2 4 5 2" xfId="18061"/>
    <cellStyle name="Normal 3 6 2 4 6" xfId="18062"/>
    <cellStyle name="Normal 3 6 2 5" xfId="18063"/>
    <cellStyle name="Normal 3 6 2 5 2" xfId="18064"/>
    <cellStyle name="Normal 3 6 2 5 2 2" xfId="18065"/>
    <cellStyle name="Normal 3 6 2 5 2 2 2" xfId="18066"/>
    <cellStyle name="Normal 3 6 2 5 2 2 2 2" xfId="18067"/>
    <cellStyle name="Normal 3 6 2 5 2 2 3" xfId="18068"/>
    <cellStyle name="Normal 3 6 2 5 2 3" xfId="18069"/>
    <cellStyle name="Normal 3 6 2 5 2 3 2" xfId="18070"/>
    <cellStyle name="Normal 3 6 2 5 2 4" xfId="18071"/>
    <cellStyle name="Normal 3 6 2 5 3" xfId="18072"/>
    <cellStyle name="Normal 3 6 2 5 3 2" xfId="18073"/>
    <cellStyle name="Normal 3 6 2 5 3 2 2" xfId="18074"/>
    <cellStyle name="Normal 3 6 2 5 3 3" xfId="18075"/>
    <cellStyle name="Normal 3 6 2 5 4" xfId="18076"/>
    <cellStyle name="Normal 3 6 2 5 4 2" xfId="18077"/>
    <cellStyle name="Normal 3 6 2 5 5" xfId="18078"/>
    <cellStyle name="Normal 3 6 2 6" xfId="18079"/>
    <cellStyle name="Normal 3 6 2 6 2" xfId="18080"/>
    <cellStyle name="Normal 3 6 2 6 2 2" xfId="18081"/>
    <cellStyle name="Normal 3 6 2 6 2 2 2" xfId="18082"/>
    <cellStyle name="Normal 3 6 2 6 2 3" xfId="18083"/>
    <cellStyle name="Normal 3 6 2 6 3" xfId="18084"/>
    <cellStyle name="Normal 3 6 2 6 3 2" xfId="18085"/>
    <cellStyle name="Normal 3 6 2 6 4" xfId="18086"/>
    <cellStyle name="Normal 3 6 2 7" xfId="18087"/>
    <cellStyle name="Normal 3 6 2 7 2" xfId="18088"/>
    <cellStyle name="Normal 3 6 2 7 2 2" xfId="18089"/>
    <cellStyle name="Normal 3 6 2 7 3" xfId="18090"/>
    <cellStyle name="Normal 3 6 2 8" xfId="18091"/>
    <cellStyle name="Normal 3 6 2 8 2" xfId="18092"/>
    <cellStyle name="Normal 3 6 2 9" xfId="18093"/>
    <cellStyle name="Normal 3 6 3" xfId="18094"/>
    <cellStyle name="Normal 3 6 3 2" xfId="18095"/>
    <cellStyle name="Normal 3 6 3 2 2" xfId="18096"/>
    <cellStyle name="Normal 3 6 3 2 2 2" xfId="18097"/>
    <cellStyle name="Normal 3 6 3 2 2 2 2" xfId="18098"/>
    <cellStyle name="Normal 3 6 3 2 2 2 2 2" xfId="18099"/>
    <cellStyle name="Normal 3 6 3 2 2 2 2 2 2" xfId="18100"/>
    <cellStyle name="Normal 3 6 3 2 2 2 2 2 2 2" xfId="18101"/>
    <cellStyle name="Normal 3 6 3 2 2 2 2 2 3" xfId="18102"/>
    <cellStyle name="Normal 3 6 3 2 2 2 2 3" xfId="18103"/>
    <cellStyle name="Normal 3 6 3 2 2 2 2 3 2" xfId="18104"/>
    <cellStyle name="Normal 3 6 3 2 2 2 2 4" xfId="18105"/>
    <cellStyle name="Normal 3 6 3 2 2 2 3" xfId="18106"/>
    <cellStyle name="Normal 3 6 3 2 2 2 3 2" xfId="18107"/>
    <cellStyle name="Normal 3 6 3 2 2 2 3 2 2" xfId="18108"/>
    <cellStyle name="Normal 3 6 3 2 2 2 3 3" xfId="18109"/>
    <cellStyle name="Normal 3 6 3 2 2 2 4" xfId="18110"/>
    <cellStyle name="Normal 3 6 3 2 2 2 4 2" xfId="18111"/>
    <cellStyle name="Normal 3 6 3 2 2 2 5" xfId="18112"/>
    <cellStyle name="Normal 3 6 3 2 2 3" xfId="18113"/>
    <cellStyle name="Normal 3 6 3 2 2 3 2" xfId="18114"/>
    <cellStyle name="Normal 3 6 3 2 2 3 2 2" xfId="18115"/>
    <cellStyle name="Normal 3 6 3 2 2 3 2 2 2" xfId="18116"/>
    <cellStyle name="Normal 3 6 3 2 2 3 2 3" xfId="18117"/>
    <cellStyle name="Normal 3 6 3 2 2 3 3" xfId="18118"/>
    <cellStyle name="Normal 3 6 3 2 2 3 3 2" xfId="18119"/>
    <cellStyle name="Normal 3 6 3 2 2 3 4" xfId="18120"/>
    <cellStyle name="Normal 3 6 3 2 2 4" xfId="18121"/>
    <cellStyle name="Normal 3 6 3 2 2 4 2" xfId="18122"/>
    <cellStyle name="Normal 3 6 3 2 2 4 2 2" xfId="18123"/>
    <cellStyle name="Normal 3 6 3 2 2 4 3" xfId="18124"/>
    <cellStyle name="Normal 3 6 3 2 2 5" xfId="18125"/>
    <cellStyle name="Normal 3 6 3 2 2 5 2" xfId="18126"/>
    <cellStyle name="Normal 3 6 3 2 2 6" xfId="18127"/>
    <cellStyle name="Normal 3 6 3 2 3" xfId="18128"/>
    <cellStyle name="Normal 3 6 3 2 3 2" xfId="18129"/>
    <cellStyle name="Normal 3 6 3 2 3 2 2" xfId="18130"/>
    <cellStyle name="Normal 3 6 3 2 3 2 2 2" xfId="18131"/>
    <cellStyle name="Normal 3 6 3 2 3 2 2 2 2" xfId="18132"/>
    <cellStyle name="Normal 3 6 3 2 3 2 2 3" xfId="18133"/>
    <cellStyle name="Normal 3 6 3 2 3 2 3" xfId="18134"/>
    <cellStyle name="Normal 3 6 3 2 3 2 3 2" xfId="18135"/>
    <cellStyle name="Normal 3 6 3 2 3 2 4" xfId="18136"/>
    <cellStyle name="Normal 3 6 3 2 3 3" xfId="18137"/>
    <cellStyle name="Normal 3 6 3 2 3 3 2" xfId="18138"/>
    <cellStyle name="Normal 3 6 3 2 3 3 2 2" xfId="18139"/>
    <cellStyle name="Normal 3 6 3 2 3 3 3" xfId="18140"/>
    <cellStyle name="Normal 3 6 3 2 3 4" xfId="18141"/>
    <cellStyle name="Normal 3 6 3 2 3 4 2" xfId="18142"/>
    <cellStyle name="Normal 3 6 3 2 3 5" xfId="18143"/>
    <cellStyle name="Normal 3 6 3 2 4" xfId="18144"/>
    <cellStyle name="Normal 3 6 3 2 4 2" xfId="18145"/>
    <cellStyle name="Normal 3 6 3 2 4 2 2" xfId="18146"/>
    <cellStyle name="Normal 3 6 3 2 4 2 2 2" xfId="18147"/>
    <cellStyle name="Normal 3 6 3 2 4 2 3" xfId="18148"/>
    <cellStyle name="Normal 3 6 3 2 4 3" xfId="18149"/>
    <cellStyle name="Normal 3 6 3 2 4 3 2" xfId="18150"/>
    <cellStyle name="Normal 3 6 3 2 4 4" xfId="18151"/>
    <cellStyle name="Normal 3 6 3 2 5" xfId="18152"/>
    <cellStyle name="Normal 3 6 3 2 5 2" xfId="18153"/>
    <cellStyle name="Normal 3 6 3 2 5 2 2" xfId="18154"/>
    <cellStyle name="Normal 3 6 3 2 5 3" xfId="18155"/>
    <cellStyle name="Normal 3 6 3 2 6" xfId="18156"/>
    <cellStyle name="Normal 3 6 3 2 6 2" xfId="18157"/>
    <cellStyle name="Normal 3 6 3 2 7" xfId="18158"/>
    <cellStyle name="Normal 3 6 3 3" xfId="18159"/>
    <cellStyle name="Normal 3 6 3 3 2" xfId="18160"/>
    <cellStyle name="Normal 3 6 3 3 2 2" xfId="18161"/>
    <cellStyle name="Normal 3 6 3 3 2 2 2" xfId="18162"/>
    <cellStyle name="Normal 3 6 3 3 2 2 2 2" xfId="18163"/>
    <cellStyle name="Normal 3 6 3 3 2 2 2 2 2" xfId="18164"/>
    <cellStyle name="Normal 3 6 3 3 2 2 2 3" xfId="18165"/>
    <cellStyle name="Normal 3 6 3 3 2 2 3" xfId="18166"/>
    <cellStyle name="Normal 3 6 3 3 2 2 3 2" xfId="18167"/>
    <cellStyle name="Normal 3 6 3 3 2 2 4" xfId="18168"/>
    <cellStyle name="Normal 3 6 3 3 2 3" xfId="18169"/>
    <cellStyle name="Normal 3 6 3 3 2 3 2" xfId="18170"/>
    <cellStyle name="Normal 3 6 3 3 2 3 2 2" xfId="18171"/>
    <cellStyle name="Normal 3 6 3 3 2 3 3" xfId="18172"/>
    <cellStyle name="Normal 3 6 3 3 2 4" xfId="18173"/>
    <cellStyle name="Normal 3 6 3 3 2 4 2" xfId="18174"/>
    <cellStyle name="Normal 3 6 3 3 2 5" xfId="18175"/>
    <cellStyle name="Normal 3 6 3 3 3" xfId="18176"/>
    <cellStyle name="Normal 3 6 3 3 3 2" xfId="18177"/>
    <cellStyle name="Normal 3 6 3 3 3 2 2" xfId="18178"/>
    <cellStyle name="Normal 3 6 3 3 3 2 2 2" xfId="18179"/>
    <cellStyle name="Normal 3 6 3 3 3 2 3" xfId="18180"/>
    <cellStyle name="Normal 3 6 3 3 3 3" xfId="18181"/>
    <cellStyle name="Normal 3 6 3 3 3 3 2" xfId="18182"/>
    <cellStyle name="Normal 3 6 3 3 3 4" xfId="18183"/>
    <cellStyle name="Normal 3 6 3 3 4" xfId="18184"/>
    <cellStyle name="Normal 3 6 3 3 4 2" xfId="18185"/>
    <cellStyle name="Normal 3 6 3 3 4 2 2" xfId="18186"/>
    <cellStyle name="Normal 3 6 3 3 4 3" xfId="18187"/>
    <cellStyle name="Normal 3 6 3 3 5" xfId="18188"/>
    <cellStyle name="Normal 3 6 3 3 5 2" xfId="18189"/>
    <cellStyle name="Normal 3 6 3 3 6" xfId="18190"/>
    <cellStyle name="Normal 3 6 3 4" xfId="18191"/>
    <cellStyle name="Normal 3 6 3 4 2" xfId="18192"/>
    <cellStyle name="Normal 3 6 3 4 2 2" xfId="18193"/>
    <cellStyle name="Normal 3 6 3 4 2 2 2" xfId="18194"/>
    <cellStyle name="Normal 3 6 3 4 2 2 2 2" xfId="18195"/>
    <cellStyle name="Normal 3 6 3 4 2 2 3" xfId="18196"/>
    <cellStyle name="Normal 3 6 3 4 2 3" xfId="18197"/>
    <cellStyle name="Normal 3 6 3 4 2 3 2" xfId="18198"/>
    <cellStyle name="Normal 3 6 3 4 2 4" xfId="18199"/>
    <cellStyle name="Normal 3 6 3 4 3" xfId="18200"/>
    <cellStyle name="Normal 3 6 3 4 3 2" xfId="18201"/>
    <cellStyle name="Normal 3 6 3 4 3 2 2" xfId="18202"/>
    <cellStyle name="Normal 3 6 3 4 3 3" xfId="18203"/>
    <cellStyle name="Normal 3 6 3 4 4" xfId="18204"/>
    <cellStyle name="Normal 3 6 3 4 4 2" xfId="18205"/>
    <cellStyle name="Normal 3 6 3 4 5" xfId="18206"/>
    <cellStyle name="Normal 3 6 3 5" xfId="18207"/>
    <cellStyle name="Normal 3 6 3 5 2" xfId="18208"/>
    <cellStyle name="Normal 3 6 3 5 2 2" xfId="18209"/>
    <cellStyle name="Normal 3 6 3 5 2 2 2" xfId="18210"/>
    <cellStyle name="Normal 3 6 3 5 2 3" xfId="18211"/>
    <cellStyle name="Normal 3 6 3 5 3" xfId="18212"/>
    <cellStyle name="Normal 3 6 3 5 3 2" xfId="18213"/>
    <cellStyle name="Normal 3 6 3 5 4" xfId="18214"/>
    <cellStyle name="Normal 3 6 3 6" xfId="18215"/>
    <cellStyle name="Normal 3 6 3 6 2" xfId="18216"/>
    <cellStyle name="Normal 3 6 3 6 2 2" xfId="18217"/>
    <cellStyle name="Normal 3 6 3 6 3" xfId="18218"/>
    <cellStyle name="Normal 3 6 3 7" xfId="18219"/>
    <cellStyle name="Normal 3 6 3 7 2" xfId="18220"/>
    <cellStyle name="Normal 3 6 3 8" xfId="18221"/>
    <cellStyle name="Normal 3 6 4" xfId="18222"/>
    <cellStyle name="Normal 3 6 4 2" xfId="18223"/>
    <cellStyle name="Normal 3 6 4 2 2" xfId="18224"/>
    <cellStyle name="Normal 3 6 4 2 2 2" xfId="18225"/>
    <cellStyle name="Normal 3 6 4 2 2 2 2" xfId="18226"/>
    <cellStyle name="Normal 3 6 4 2 2 2 2 2" xfId="18227"/>
    <cellStyle name="Normal 3 6 4 2 2 2 2 2 2" xfId="18228"/>
    <cellStyle name="Normal 3 6 4 2 2 2 2 3" xfId="18229"/>
    <cellStyle name="Normal 3 6 4 2 2 2 3" xfId="18230"/>
    <cellStyle name="Normal 3 6 4 2 2 2 3 2" xfId="18231"/>
    <cellStyle name="Normal 3 6 4 2 2 2 4" xfId="18232"/>
    <cellStyle name="Normal 3 6 4 2 2 3" xfId="18233"/>
    <cellStyle name="Normal 3 6 4 2 2 3 2" xfId="18234"/>
    <cellStyle name="Normal 3 6 4 2 2 3 2 2" xfId="18235"/>
    <cellStyle name="Normal 3 6 4 2 2 3 3" xfId="18236"/>
    <cellStyle name="Normal 3 6 4 2 2 4" xfId="18237"/>
    <cellStyle name="Normal 3 6 4 2 2 4 2" xfId="18238"/>
    <cellStyle name="Normal 3 6 4 2 2 5" xfId="18239"/>
    <cellStyle name="Normal 3 6 4 2 3" xfId="18240"/>
    <cellStyle name="Normal 3 6 4 2 3 2" xfId="18241"/>
    <cellStyle name="Normal 3 6 4 2 3 2 2" xfId="18242"/>
    <cellStyle name="Normal 3 6 4 2 3 2 2 2" xfId="18243"/>
    <cellStyle name="Normal 3 6 4 2 3 2 3" xfId="18244"/>
    <cellStyle name="Normal 3 6 4 2 3 3" xfId="18245"/>
    <cellStyle name="Normal 3 6 4 2 3 3 2" xfId="18246"/>
    <cellStyle name="Normal 3 6 4 2 3 4" xfId="18247"/>
    <cellStyle name="Normal 3 6 4 2 4" xfId="18248"/>
    <cellStyle name="Normal 3 6 4 2 4 2" xfId="18249"/>
    <cellStyle name="Normal 3 6 4 2 4 2 2" xfId="18250"/>
    <cellStyle name="Normal 3 6 4 2 4 3" xfId="18251"/>
    <cellStyle name="Normal 3 6 4 2 5" xfId="18252"/>
    <cellStyle name="Normal 3 6 4 2 5 2" xfId="18253"/>
    <cellStyle name="Normal 3 6 4 2 6" xfId="18254"/>
    <cellStyle name="Normal 3 6 4 3" xfId="18255"/>
    <cellStyle name="Normal 3 6 4 3 2" xfId="18256"/>
    <cellStyle name="Normal 3 6 4 3 2 2" xfId="18257"/>
    <cellStyle name="Normal 3 6 4 3 2 2 2" xfId="18258"/>
    <cellStyle name="Normal 3 6 4 3 2 2 2 2" xfId="18259"/>
    <cellStyle name="Normal 3 6 4 3 2 2 3" xfId="18260"/>
    <cellStyle name="Normal 3 6 4 3 2 3" xfId="18261"/>
    <cellStyle name="Normal 3 6 4 3 2 3 2" xfId="18262"/>
    <cellStyle name="Normal 3 6 4 3 2 4" xfId="18263"/>
    <cellStyle name="Normal 3 6 4 3 3" xfId="18264"/>
    <cellStyle name="Normal 3 6 4 3 3 2" xfId="18265"/>
    <cellStyle name="Normal 3 6 4 3 3 2 2" xfId="18266"/>
    <cellStyle name="Normal 3 6 4 3 3 3" xfId="18267"/>
    <cellStyle name="Normal 3 6 4 3 4" xfId="18268"/>
    <cellStyle name="Normal 3 6 4 3 4 2" xfId="18269"/>
    <cellStyle name="Normal 3 6 4 3 5" xfId="18270"/>
    <cellStyle name="Normal 3 6 4 4" xfId="18271"/>
    <cellStyle name="Normal 3 6 4 4 2" xfId="18272"/>
    <cellStyle name="Normal 3 6 4 4 2 2" xfId="18273"/>
    <cellStyle name="Normal 3 6 4 4 2 2 2" xfId="18274"/>
    <cellStyle name="Normal 3 6 4 4 2 3" xfId="18275"/>
    <cellStyle name="Normal 3 6 4 4 3" xfId="18276"/>
    <cellStyle name="Normal 3 6 4 4 3 2" xfId="18277"/>
    <cellStyle name="Normal 3 6 4 4 4" xfId="18278"/>
    <cellStyle name="Normal 3 6 4 5" xfId="18279"/>
    <cellStyle name="Normal 3 6 4 5 2" xfId="18280"/>
    <cellStyle name="Normal 3 6 4 5 2 2" xfId="18281"/>
    <cellStyle name="Normal 3 6 4 5 3" xfId="18282"/>
    <cellStyle name="Normal 3 6 4 6" xfId="18283"/>
    <cellStyle name="Normal 3 6 4 6 2" xfId="18284"/>
    <cellStyle name="Normal 3 6 4 7" xfId="18285"/>
    <cellStyle name="Normal 3 6 5" xfId="18286"/>
    <cellStyle name="Normal 3 6 5 2" xfId="18287"/>
    <cellStyle name="Normal 3 6 5 2 2" xfId="18288"/>
    <cellStyle name="Normal 3 6 5 2 2 2" xfId="18289"/>
    <cellStyle name="Normal 3 6 5 2 2 2 2" xfId="18290"/>
    <cellStyle name="Normal 3 6 5 2 2 2 2 2" xfId="18291"/>
    <cellStyle name="Normal 3 6 5 2 2 2 3" xfId="18292"/>
    <cellStyle name="Normal 3 6 5 2 2 3" xfId="18293"/>
    <cellStyle name="Normal 3 6 5 2 2 3 2" xfId="18294"/>
    <cellStyle name="Normal 3 6 5 2 2 4" xfId="18295"/>
    <cellStyle name="Normal 3 6 5 2 3" xfId="18296"/>
    <cellStyle name="Normal 3 6 5 2 3 2" xfId="18297"/>
    <cellStyle name="Normal 3 6 5 2 3 2 2" xfId="18298"/>
    <cellStyle name="Normal 3 6 5 2 3 3" xfId="18299"/>
    <cellStyle name="Normal 3 6 5 2 4" xfId="18300"/>
    <cellStyle name="Normal 3 6 5 2 4 2" xfId="18301"/>
    <cellStyle name="Normal 3 6 5 2 5" xfId="18302"/>
    <cellStyle name="Normal 3 6 5 3" xfId="18303"/>
    <cellStyle name="Normal 3 6 5 3 2" xfId="18304"/>
    <cellStyle name="Normal 3 6 5 3 2 2" xfId="18305"/>
    <cellStyle name="Normal 3 6 5 3 2 2 2" xfId="18306"/>
    <cellStyle name="Normal 3 6 5 3 2 3" xfId="18307"/>
    <cellStyle name="Normal 3 6 5 3 3" xfId="18308"/>
    <cellStyle name="Normal 3 6 5 3 3 2" xfId="18309"/>
    <cellStyle name="Normal 3 6 5 3 4" xfId="18310"/>
    <cellStyle name="Normal 3 6 5 4" xfId="18311"/>
    <cellStyle name="Normal 3 6 5 4 2" xfId="18312"/>
    <cellStyle name="Normal 3 6 5 4 2 2" xfId="18313"/>
    <cellStyle name="Normal 3 6 5 4 3" xfId="18314"/>
    <cellStyle name="Normal 3 6 5 5" xfId="18315"/>
    <cellStyle name="Normal 3 6 5 5 2" xfId="18316"/>
    <cellStyle name="Normal 3 6 5 6" xfId="18317"/>
    <cellStyle name="Normal 3 6 6" xfId="18318"/>
    <cellStyle name="Normal 3 6 6 2" xfId="18319"/>
    <cellStyle name="Normal 3 6 6 2 2" xfId="18320"/>
    <cellStyle name="Normal 3 6 6 2 2 2" xfId="18321"/>
    <cellStyle name="Normal 3 6 6 2 2 2 2" xfId="18322"/>
    <cellStyle name="Normal 3 6 6 2 2 3" xfId="18323"/>
    <cellStyle name="Normal 3 6 6 2 3" xfId="18324"/>
    <cellStyle name="Normal 3 6 6 2 3 2" xfId="18325"/>
    <cellStyle name="Normal 3 6 6 2 4" xfId="18326"/>
    <cellStyle name="Normal 3 6 6 3" xfId="18327"/>
    <cellStyle name="Normal 3 6 6 3 2" xfId="18328"/>
    <cellStyle name="Normal 3 6 6 3 2 2" xfId="18329"/>
    <cellStyle name="Normal 3 6 6 3 3" xfId="18330"/>
    <cellStyle name="Normal 3 6 6 4" xfId="18331"/>
    <cellStyle name="Normal 3 6 6 4 2" xfId="18332"/>
    <cellStyle name="Normal 3 6 6 5" xfId="18333"/>
    <cellStyle name="Normal 3 6 7" xfId="18334"/>
    <cellStyle name="Normal 3 6 7 2" xfId="18335"/>
    <cellStyle name="Normal 3 6 7 2 2" xfId="18336"/>
    <cellStyle name="Normal 3 6 7 2 2 2" xfId="18337"/>
    <cellStyle name="Normal 3 6 7 2 3" xfId="18338"/>
    <cellStyle name="Normal 3 6 7 3" xfId="18339"/>
    <cellStyle name="Normal 3 6 7 3 2" xfId="18340"/>
    <cellStyle name="Normal 3 6 7 4" xfId="18341"/>
    <cellStyle name="Normal 3 6 8" xfId="18342"/>
    <cellStyle name="Normal 3 6 8 2" xfId="18343"/>
    <cellStyle name="Normal 3 6 8 2 2" xfId="18344"/>
    <cellStyle name="Normal 3 6 8 3" xfId="18345"/>
    <cellStyle name="Normal 3 6 9" xfId="18346"/>
    <cellStyle name="Normal 3 6 9 2" xfId="18347"/>
    <cellStyle name="Normal 3 7" xfId="213"/>
    <cellStyle name="Normal 3 7 10" xfId="18348"/>
    <cellStyle name="Normal 3 7 2" xfId="214"/>
    <cellStyle name="Normal 3 7 2 2" xfId="18349"/>
    <cellStyle name="Normal 3 7 2 2 2" xfId="18350"/>
    <cellStyle name="Normal 3 7 2 2 2 2" xfId="18351"/>
    <cellStyle name="Normal 3 7 2 2 2 2 2" xfId="18352"/>
    <cellStyle name="Normal 3 7 2 2 2 2 2 2" xfId="18353"/>
    <cellStyle name="Normal 3 7 2 2 2 2 2 2 2" xfId="18354"/>
    <cellStyle name="Normal 3 7 2 2 2 2 2 2 2 2" xfId="18355"/>
    <cellStyle name="Normal 3 7 2 2 2 2 2 2 3" xfId="18356"/>
    <cellStyle name="Normal 3 7 2 2 2 2 2 3" xfId="18357"/>
    <cellStyle name="Normal 3 7 2 2 2 2 2 3 2" xfId="18358"/>
    <cellStyle name="Normal 3 7 2 2 2 2 2 4" xfId="18359"/>
    <cellStyle name="Normal 3 7 2 2 2 2 3" xfId="18360"/>
    <cellStyle name="Normal 3 7 2 2 2 2 3 2" xfId="18361"/>
    <cellStyle name="Normal 3 7 2 2 2 2 3 2 2" xfId="18362"/>
    <cellStyle name="Normal 3 7 2 2 2 2 3 3" xfId="18363"/>
    <cellStyle name="Normal 3 7 2 2 2 2 4" xfId="18364"/>
    <cellStyle name="Normal 3 7 2 2 2 2 4 2" xfId="18365"/>
    <cellStyle name="Normal 3 7 2 2 2 2 5" xfId="18366"/>
    <cellStyle name="Normal 3 7 2 2 2 3" xfId="18367"/>
    <cellStyle name="Normal 3 7 2 2 2 3 2" xfId="18368"/>
    <cellStyle name="Normal 3 7 2 2 2 3 2 2" xfId="18369"/>
    <cellStyle name="Normal 3 7 2 2 2 3 2 2 2" xfId="18370"/>
    <cellStyle name="Normal 3 7 2 2 2 3 2 3" xfId="18371"/>
    <cellStyle name="Normal 3 7 2 2 2 3 3" xfId="18372"/>
    <cellStyle name="Normal 3 7 2 2 2 3 3 2" xfId="18373"/>
    <cellStyle name="Normal 3 7 2 2 2 3 4" xfId="18374"/>
    <cellStyle name="Normal 3 7 2 2 2 4" xfId="18375"/>
    <cellStyle name="Normal 3 7 2 2 2 4 2" xfId="18376"/>
    <cellStyle name="Normal 3 7 2 2 2 4 2 2" xfId="18377"/>
    <cellStyle name="Normal 3 7 2 2 2 4 3" xfId="18378"/>
    <cellStyle name="Normal 3 7 2 2 2 5" xfId="18379"/>
    <cellStyle name="Normal 3 7 2 2 2 5 2" xfId="18380"/>
    <cellStyle name="Normal 3 7 2 2 2 6" xfId="18381"/>
    <cellStyle name="Normal 3 7 2 2 3" xfId="18382"/>
    <cellStyle name="Normal 3 7 2 2 3 2" xfId="18383"/>
    <cellStyle name="Normal 3 7 2 2 3 2 2" xfId="18384"/>
    <cellStyle name="Normal 3 7 2 2 3 2 2 2" xfId="18385"/>
    <cellStyle name="Normal 3 7 2 2 3 2 2 2 2" xfId="18386"/>
    <cellStyle name="Normal 3 7 2 2 3 2 2 3" xfId="18387"/>
    <cellStyle name="Normal 3 7 2 2 3 2 3" xfId="18388"/>
    <cellStyle name="Normal 3 7 2 2 3 2 3 2" xfId="18389"/>
    <cellStyle name="Normal 3 7 2 2 3 2 4" xfId="18390"/>
    <cellStyle name="Normal 3 7 2 2 3 3" xfId="18391"/>
    <cellStyle name="Normal 3 7 2 2 3 3 2" xfId="18392"/>
    <cellStyle name="Normal 3 7 2 2 3 3 2 2" xfId="18393"/>
    <cellStyle name="Normal 3 7 2 2 3 3 3" xfId="18394"/>
    <cellStyle name="Normal 3 7 2 2 3 4" xfId="18395"/>
    <cellStyle name="Normal 3 7 2 2 3 4 2" xfId="18396"/>
    <cellStyle name="Normal 3 7 2 2 3 5" xfId="18397"/>
    <cellStyle name="Normal 3 7 2 2 4" xfId="18398"/>
    <cellStyle name="Normal 3 7 2 2 4 2" xfId="18399"/>
    <cellStyle name="Normal 3 7 2 2 4 2 2" xfId="18400"/>
    <cellStyle name="Normal 3 7 2 2 4 2 2 2" xfId="18401"/>
    <cellStyle name="Normal 3 7 2 2 4 2 3" xfId="18402"/>
    <cellStyle name="Normal 3 7 2 2 4 3" xfId="18403"/>
    <cellStyle name="Normal 3 7 2 2 4 3 2" xfId="18404"/>
    <cellStyle name="Normal 3 7 2 2 4 4" xfId="18405"/>
    <cellStyle name="Normal 3 7 2 2 5" xfId="18406"/>
    <cellStyle name="Normal 3 7 2 2 5 2" xfId="18407"/>
    <cellStyle name="Normal 3 7 2 2 5 2 2" xfId="18408"/>
    <cellStyle name="Normal 3 7 2 2 5 3" xfId="18409"/>
    <cellStyle name="Normal 3 7 2 2 6" xfId="18410"/>
    <cellStyle name="Normal 3 7 2 2 6 2" xfId="18411"/>
    <cellStyle name="Normal 3 7 2 2 7" xfId="18412"/>
    <cellStyle name="Normal 3 7 2 3" xfId="18413"/>
    <cellStyle name="Normal 3 7 2 3 2" xfId="18414"/>
    <cellStyle name="Normal 3 7 2 3 2 2" xfId="18415"/>
    <cellStyle name="Normal 3 7 2 3 2 2 2" xfId="18416"/>
    <cellStyle name="Normal 3 7 2 3 2 2 2 2" xfId="18417"/>
    <cellStyle name="Normal 3 7 2 3 2 2 2 2 2" xfId="18418"/>
    <cellStyle name="Normal 3 7 2 3 2 2 2 3" xfId="18419"/>
    <cellStyle name="Normal 3 7 2 3 2 2 3" xfId="18420"/>
    <cellStyle name="Normal 3 7 2 3 2 2 3 2" xfId="18421"/>
    <cellStyle name="Normal 3 7 2 3 2 2 4" xfId="18422"/>
    <cellStyle name="Normal 3 7 2 3 2 3" xfId="18423"/>
    <cellStyle name="Normal 3 7 2 3 2 3 2" xfId="18424"/>
    <cellStyle name="Normal 3 7 2 3 2 3 2 2" xfId="18425"/>
    <cellStyle name="Normal 3 7 2 3 2 3 3" xfId="18426"/>
    <cellStyle name="Normal 3 7 2 3 2 4" xfId="18427"/>
    <cellStyle name="Normal 3 7 2 3 2 4 2" xfId="18428"/>
    <cellStyle name="Normal 3 7 2 3 2 5" xfId="18429"/>
    <cellStyle name="Normal 3 7 2 3 3" xfId="18430"/>
    <cellStyle name="Normal 3 7 2 3 3 2" xfId="18431"/>
    <cellStyle name="Normal 3 7 2 3 3 2 2" xfId="18432"/>
    <cellStyle name="Normal 3 7 2 3 3 2 2 2" xfId="18433"/>
    <cellStyle name="Normal 3 7 2 3 3 2 3" xfId="18434"/>
    <cellStyle name="Normal 3 7 2 3 3 3" xfId="18435"/>
    <cellStyle name="Normal 3 7 2 3 3 3 2" xfId="18436"/>
    <cellStyle name="Normal 3 7 2 3 3 4" xfId="18437"/>
    <cellStyle name="Normal 3 7 2 3 4" xfId="18438"/>
    <cellStyle name="Normal 3 7 2 3 4 2" xfId="18439"/>
    <cellStyle name="Normal 3 7 2 3 4 2 2" xfId="18440"/>
    <cellStyle name="Normal 3 7 2 3 4 3" xfId="18441"/>
    <cellStyle name="Normal 3 7 2 3 5" xfId="18442"/>
    <cellStyle name="Normal 3 7 2 3 5 2" xfId="18443"/>
    <cellStyle name="Normal 3 7 2 3 6" xfId="18444"/>
    <cellStyle name="Normal 3 7 2 4" xfId="18445"/>
    <cellStyle name="Normal 3 7 2 4 2" xfId="18446"/>
    <cellStyle name="Normal 3 7 2 4 2 2" xfId="18447"/>
    <cellStyle name="Normal 3 7 2 4 2 2 2" xfId="18448"/>
    <cellStyle name="Normal 3 7 2 4 2 2 2 2" xfId="18449"/>
    <cellStyle name="Normal 3 7 2 4 2 2 3" xfId="18450"/>
    <cellStyle name="Normal 3 7 2 4 2 3" xfId="18451"/>
    <cellStyle name="Normal 3 7 2 4 2 3 2" xfId="18452"/>
    <cellStyle name="Normal 3 7 2 4 2 4" xfId="18453"/>
    <cellStyle name="Normal 3 7 2 4 3" xfId="18454"/>
    <cellStyle name="Normal 3 7 2 4 3 2" xfId="18455"/>
    <cellStyle name="Normal 3 7 2 4 3 2 2" xfId="18456"/>
    <cellStyle name="Normal 3 7 2 4 3 3" xfId="18457"/>
    <cellStyle name="Normal 3 7 2 4 4" xfId="18458"/>
    <cellStyle name="Normal 3 7 2 4 4 2" xfId="18459"/>
    <cellStyle name="Normal 3 7 2 4 5" xfId="18460"/>
    <cellStyle name="Normal 3 7 2 5" xfId="18461"/>
    <cellStyle name="Normal 3 7 2 5 2" xfId="18462"/>
    <cellStyle name="Normal 3 7 2 5 2 2" xfId="18463"/>
    <cellStyle name="Normal 3 7 2 5 2 2 2" xfId="18464"/>
    <cellStyle name="Normal 3 7 2 5 2 3" xfId="18465"/>
    <cellStyle name="Normal 3 7 2 5 3" xfId="18466"/>
    <cellStyle name="Normal 3 7 2 5 3 2" xfId="18467"/>
    <cellStyle name="Normal 3 7 2 5 4" xfId="18468"/>
    <cellStyle name="Normal 3 7 2 6" xfId="18469"/>
    <cellStyle name="Normal 3 7 2 6 2" xfId="18470"/>
    <cellStyle name="Normal 3 7 2 6 2 2" xfId="18471"/>
    <cellStyle name="Normal 3 7 2 6 3" xfId="18472"/>
    <cellStyle name="Normal 3 7 2 7" xfId="18473"/>
    <cellStyle name="Normal 3 7 2 7 2" xfId="18474"/>
    <cellStyle name="Normal 3 7 2 8" xfId="18475"/>
    <cellStyle name="Normal 3 7 2 9" xfId="18476"/>
    <cellStyle name="Normal 3 7 3" xfId="18477"/>
    <cellStyle name="Normal 3 7 3 2" xfId="18478"/>
    <cellStyle name="Normal 3 7 3 2 2" xfId="18479"/>
    <cellStyle name="Normal 3 7 3 2 2 2" xfId="18480"/>
    <cellStyle name="Normal 3 7 3 2 2 2 2" xfId="18481"/>
    <cellStyle name="Normal 3 7 3 2 2 2 2 2" xfId="18482"/>
    <cellStyle name="Normal 3 7 3 2 2 2 2 2 2" xfId="18483"/>
    <cellStyle name="Normal 3 7 3 2 2 2 2 3" xfId="18484"/>
    <cellStyle name="Normal 3 7 3 2 2 2 3" xfId="18485"/>
    <cellStyle name="Normal 3 7 3 2 2 2 3 2" xfId="18486"/>
    <cellStyle name="Normal 3 7 3 2 2 2 4" xfId="18487"/>
    <cellStyle name="Normal 3 7 3 2 2 3" xfId="18488"/>
    <cellStyle name="Normal 3 7 3 2 2 3 2" xfId="18489"/>
    <cellStyle name="Normal 3 7 3 2 2 3 2 2" xfId="18490"/>
    <cellStyle name="Normal 3 7 3 2 2 3 3" xfId="18491"/>
    <cellStyle name="Normal 3 7 3 2 2 4" xfId="18492"/>
    <cellStyle name="Normal 3 7 3 2 2 4 2" xfId="18493"/>
    <cellStyle name="Normal 3 7 3 2 2 5" xfId="18494"/>
    <cellStyle name="Normal 3 7 3 2 3" xfId="18495"/>
    <cellStyle name="Normal 3 7 3 2 3 2" xfId="18496"/>
    <cellStyle name="Normal 3 7 3 2 3 2 2" xfId="18497"/>
    <cellStyle name="Normal 3 7 3 2 3 2 2 2" xfId="18498"/>
    <cellStyle name="Normal 3 7 3 2 3 2 3" xfId="18499"/>
    <cellStyle name="Normal 3 7 3 2 3 3" xfId="18500"/>
    <cellStyle name="Normal 3 7 3 2 3 3 2" xfId="18501"/>
    <cellStyle name="Normal 3 7 3 2 3 4" xfId="18502"/>
    <cellStyle name="Normal 3 7 3 2 4" xfId="18503"/>
    <cellStyle name="Normal 3 7 3 2 4 2" xfId="18504"/>
    <cellStyle name="Normal 3 7 3 2 4 2 2" xfId="18505"/>
    <cellStyle name="Normal 3 7 3 2 4 3" xfId="18506"/>
    <cellStyle name="Normal 3 7 3 2 5" xfId="18507"/>
    <cellStyle name="Normal 3 7 3 2 5 2" xfId="18508"/>
    <cellStyle name="Normal 3 7 3 2 6" xfId="18509"/>
    <cellStyle name="Normal 3 7 3 3" xfId="18510"/>
    <cellStyle name="Normal 3 7 3 3 2" xfId="18511"/>
    <cellStyle name="Normal 3 7 3 3 2 2" xfId="18512"/>
    <cellStyle name="Normal 3 7 3 3 2 2 2" xfId="18513"/>
    <cellStyle name="Normal 3 7 3 3 2 2 2 2" xfId="18514"/>
    <cellStyle name="Normal 3 7 3 3 2 2 3" xfId="18515"/>
    <cellStyle name="Normal 3 7 3 3 2 3" xfId="18516"/>
    <cellStyle name="Normal 3 7 3 3 2 3 2" xfId="18517"/>
    <cellStyle name="Normal 3 7 3 3 2 4" xfId="18518"/>
    <cellStyle name="Normal 3 7 3 3 3" xfId="18519"/>
    <cellStyle name="Normal 3 7 3 3 3 2" xfId="18520"/>
    <cellStyle name="Normal 3 7 3 3 3 2 2" xfId="18521"/>
    <cellStyle name="Normal 3 7 3 3 3 3" xfId="18522"/>
    <cellStyle name="Normal 3 7 3 3 4" xfId="18523"/>
    <cellStyle name="Normal 3 7 3 3 4 2" xfId="18524"/>
    <cellStyle name="Normal 3 7 3 3 5" xfId="18525"/>
    <cellStyle name="Normal 3 7 3 4" xfId="18526"/>
    <cellStyle name="Normal 3 7 3 4 2" xfId="18527"/>
    <cellStyle name="Normal 3 7 3 4 2 2" xfId="18528"/>
    <cellStyle name="Normal 3 7 3 4 2 2 2" xfId="18529"/>
    <cellStyle name="Normal 3 7 3 4 2 3" xfId="18530"/>
    <cellStyle name="Normal 3 7 3 4 3" xfId="18531"/>
    <cellStyle name="Normal 3 7 3 4 3 2" xfId="18532"/>
    <cellStyle name="Normal 3 7 3 4 4" xfId="18533"/>
    <cellStyle name="Normal 3 7 3 5" xfId="18534"/>
    <cellStyle name="Normal 3 7 3 5 2" xfId="18535"/>
    <cellStyle name="Normal 3 7 3 5 2 2" xfId="18536"/>
    <cellStyle name="Normal 3 7 3 5 3" xfId="18537"/>
    <cellStyle name="Normal 3 7 3 6" xfId="18538"/>
    <cellStyle name="Normal 3 7 3 6 2" xfId="18539"/>
    <cellStyle name="Normal 3 7 3 7" xfId="18540"/>
    <cellStyle name="Normal 3 7 4" xfId="18541"/>
    <cellStyle name="Normal 3 7 4 2" xfId="18542"/>
    <cellStyle name="Normal 3 7 4 2 2" xfId="18543"/>
    <cellStyle name="Normal 3 7 4 2 2 2" xfId="18544"/>
    <cellStyle name="Normal 3 7 4 2 2 2 2" xfId="18545"/>
    <cellStyle name="Normal 3 7 4 2 2 2 2 2" xfId="18546"/>
    <cellStyle name="Normal 3 7 4 2 2 2 3" xfId="18547"/>
    <cellStyle name="Normal 3 7 4 2 2 3" xfId="18548"/>
    <cellStyle name="Normal 3 7 4 2 2 3 2" xfId="18549"/>
    <cellStyle name="Normal 3 7 4 2 2 4" xfId="18550"/>
    <cellStyle name="Normal 3 7 4 2 3" xfId="18551"/>
    <cellStyle name="Normal 3 7 4 2 3 2" xfId="18552"/>
    <cellStyle name="Normal 3 7 4 2 3 2 2" xfId="18553"/>
    <cellStyle name="Normal 3 7 4 2 3 3" xfId="18554"/>
    <cellStyle name="Normal 3 7 4 2 4" xfId="18555"/>
    <cellStyle name="Normal 3 7 4 2 4 2" xfId="18556"/>
    <cellStyle name="Normal 3 7 4 2 5" xfId="18557"/>
    <cellStyle name="Normal 3 7 4 3" xfId="18558"/>
    <cellStyle name="Normal 3 7 4 3 2" xfId="18559"/>
    <cellStyle name="Normal 3 7 4 3 2 2" xfId="18560"/>
    <cellStyle name="Normal 3 7 4 3 2 2 2" xfId="18561"/>
    <cellStyle name="Normal 3 7 4 3 2 3" xfId="18562"/>
    <cellStyle name="Normal 3 7 4 3 3" xfId="18563"/>
    <cellStyle name="Normal 3 7 4 3 3 2" xfId="18564"/>
    <cellStyle name="Normal 3 7 4 3 4" xfId="18565"/>
    <cellStyle name="Normal 3 7 4 4" xfId="18566"/>
    <cellStyle name="Normal 3 7 4 4 2" xfId="18567"/>
    <cellStyle name="Normal 3 7 4 4 2 2" xfId="18568"/>
    <cellStyle name="Normal 3 7 4 4 3" xfId="18569"/>
    <cellStyle name="Normal 3 7 4 5" xfId="18570"/>
    <cellStyle name="Normal 3 7 4 5 2" xfId="18571"/>
    <cellStyle name="Normal 3 7 4 6" xfId="18572"/>
    <cellStyle name="Normal 3 7 5" xfId="18573"/>
    <cellStyle name="Normal 3 7 5 2" xfId="18574"/>
    <cellStyle name="Normal 3 7 5 2 2" xfId="18575"/>
    <cellStyle name="Normal 3 7 5 2 2 2" xfId="18576"/>
    <cellStyle name="Normal 3 7 5 2 2 2 2" xfId="18577"/>
    <cellStyle name="Normal 3 7 5 2 2 3" xfId="18578"/>
    <cellStyle name="Normal 3 7 5 2 3" xfId="18579"/>
    <cellStyle name="Normal 3 7 5 2 3 2" xfId="18580"/>
    <cellStyle name="Normal 3 7 5 2 4" xfId="18581"/>
    <cellStyle name="Normal 3 7 5 3" xfId="18582"/>
    <cellStyle name="Normal 3 7 5 3 2" xfId="18583"/>
    <cellStyle name="Normal 3 7 5 3 2 2" xfId="18584"/>
    <cellStyle name="Normal 3 7 5 3 3" xfId="18585"/>
    <cellStyle name="Normal 3 7 5 4" xfId="18586"/>
    <cellStyle name="Normal 3 7 5 4 2" xfId="18587"/>
    <cellStyle name="Normal 3 7 5 5" xfId="18588"/>
    <cellStyle name="Normal 3 7 6" xfId="18589"/>
    <cellStyle name="Normal 3 7 6 2" xfId="18590"/>
    <cellStyle name="Normal 3 7 6 2 2" xfId="18591"/>
    <cellStyle name="Normal 3 7 6 2 2 2" xfId="18592"/>
    <cellStyle name="Normal 3 7 6 2 3" xfId="18593"/>
    <cellStyle name="Normal 3 7 6 3" xfId="18594"/>
    <cellStyle name="Normal 3 7 6 3 2" xfId="18595"/>
    <cellStyle name="Normal 3 7 6 4" xfId="18596"/>
    <cellStyle name="Normal 3 7 7" xfId="18597"/>
    <cellStyle name="Normal 3 7 7 2" xfId="18598"/>
    <cellStyle name="Normal 3 7 7 2 2" xfId="18599"/>
    <cellStyle name="Normal 3 7 7 3" xfId="18600"/>
    <cellStyle name="Normal 3 7 8" xfId="18601"/>
    <cellStyle name="Normal 3 7 8 2" xfId="18602"/>
    <cellStyle name="Normal 3 7 9" xfId="18603"/>
    <cellStyle name="Normal 3 8" xfId="335"/>
    <cellStyle name="Normal 3 8 2" xfId="342"/>
    <cellStyle name="Normal 3 8 2 2" xfId="18604"/>
    <cellStyle name="Normal 3 8 2 2 2" xfId="18605"/>
    <cellStyle name="Normal 3 8 2 2 2 2" xfId="18606"/>
    <cellStyle name="Normal 3 8 2 2 2 2 2" xfId="18607"/>
    <cellStyle name="Normal 3 8 2 2 2 2 2 2" xfId="18608"/>
    <cellStyle name="Normal 3 8 2 2 2 2 2 2 2" xfId="18609"/>
    <cellStyle name="Normal 3 8 2 2 2 2 2 3" xfId="18610"/>
    <cellStyle name="Normal 3 8 2 2 2 2 3" xfId="18611"/>
    <cellStyle name="Normal 3 8 2 2 2 2 3 2" xfId="18612"/>
    <cellStyle name="Normal 3 8 2 2 2 2 4" xfId="18613"/>
    <cellStyle name="Normal 3 8 2 2 2 3" xfId="18614"/>
    <cellStyle name="Normal 3 8 2 2 2 3 2" xfId="18615"/>
    <cellStyle name="Normal 3 8 2 2 2 3 2 2" xfId="18616"/>
    <cellStyle name="Normal 3 8 2 2 2 3 3" xfId="18617"/>
    <cellStyle name="Normal 3 8 2 2 2 4" xfId="18618"/>
    <cellStyle name="Normal 3 8 2 2 2 4 2" xfId="18619"/>
    <cellStyle name="Normal 3 8 2 2 2 5" xfId="18620"/>
    <cellStyle name="Normal 3 8 2 2 3" xfId="18621"/>
    <cellStyle name="Normal 3 8 2 2 3 2" xfId="18622"/>
    <cellStyle name="Normal 3 8 2 2 3 2 2" xfId="18623"/>
    <cellStyle name="Normal 3 8 2 2 3 2 2 2" xfId="18624"/>
    <cellStyle name="Normal 3 8 2 2 3 2 3" xfId="18625"/>
    <cellStyle name="Normal 3 8 2 2 3 3" xfId="18626"/>
    <cellStyle name="Normal 3 8 2 2 3 3 2" xfId="18627"/>
    <cellStyle name="Normal 3 8 2 2 3 4" xfId="18628"/>
    <cellStyle name="Normal 3 8 2 2 4" xfId="18629"/>
    <cellStyle name="Normal 3 8 2 2 4 2" xfId="18630"/>
    <cellStyle name="Normal 3 8 2 2 4 2 2" xfId="18631"/>
    <cellStyle name="Normal 3 8 2 2 4 3" xfId="18632"/>
    <cellStyle name="Normal 3 8 2 2 5" xfId="18633"/>
    <cellStyle name="Normal 3 8 2 2 5 2" xfId="18634"/>
    <cellStyle name="Normal 3 8 2 2 6" xfId="18635"/>
    <cellStyle name="Normal 3 8 2 3" xfId="18636"/>
    <cellStyle name="Normal 3 8 2 3 2" xfId="18637"/>
    <cellStyle name="Normal 3 8 2 3 2 2" xfId="18638"/>
    <cellStyle name="Normal 3 8 2 3 2 2 2" xfId="18639"/>
    <cellStyle name="Normal 3 8 2 3 2 2 2 2" xfId="18640"/>
    <cellStyle name="Normal 3 8 2 3 2 2 3" xfId="18641"/>
    <cellStyle name="Normal 3 8 2 3 2 3" xfId="18642"/>
    <cellStyle name="Normal 3 8 2 3 2 3 2" xfId="18643"/>
    <cellStyle name="Normal 3 8 2 3 2 4" xfId="18644"/>
    <cellStyle name="Normal 3 8 2 3 3" xfId="18645"/>
    <cellStyle name="Normal 3 8 2 3 3 2" xfId="18646"/>
    <cellStyle name="Normal 3 8 2 3 3 2 2" xfId="18647"/>
    <cellStyle name="Normal 3 8 2 3 3 3" xfId="18648"/>
    <cellStyle name="Normal 3 8 2 3 4" xfId="18649"/>
    <cellStyle name="Normal 3 8 2 3 4 2" xfId="18650"/>
    <cellStyle name="Normal 3 8 2 3 5" xfId="18651"/>
    <cellStyle name="Normal 3 8 2 4" xfId="18652"/>
    <cellStyle name="Normal 3 8 2 4 2" xfId="18653"/>
    <cellStyle name="Normal 3 8 2 4 2 2" xfId="18654"/>
    <cellStyle name="Normal 3 8 2 4 2 2 2" xfId="18655"/>
    <cellStyle name="Normal 3 8 2 4 2 3" xfId="18656"/>
    <cellStyle name="Normal 3 8 2 4 3" xfId="18657"/>
    <cellStyle name="Normal 3 8 2 4 3 2" xfId="18658"/>
    <cellStyle name="Normal 3 8 2 4 4" xfId="18659"/>
    <cellStyle name="Normal 3 8 2 5" xfId="18660"/>
    <cellStyle name="Normal 3 8 2 5 2" xfId="18661"/>
    <cellStyle name="Normal 3 8 2 5 2 2" xfId="18662"/>
    <cellStyle name="Normal 3 8 2 5 3" xfId="18663"/>
    <cellStyle name="Normal 3 8 2 6" xfId="18664"/>
    <cellStyle name="Normal 3 8 2 6 2" xfId="18665"/>
    <cellStyle name="Normal 3 8 2 7" xfId="18666"/>
    <cellStyle name="Normal 3 8 2 8" xfId="18667"/>
    <cellStyle name="Normal 3 8 3" xfId="18668"/>
    <cellStyle name="Normal 3 8 3 2" xfId="18669"/>
    <cellStyle name="Normal 3 8 3 2 2" xfId="18670"/>
    <cellStyle name="Normal 3 8 3 2 2 2" xfId="18671"/>
    <cellStyle name="Normal 3 8 3 2 2 2 2" xfId="18672"/>
    <cellStyle name="Normal 3 8 3 2 2 2 2 2" xfId="18673"/>
    <cellStyle name="Normal 3 8 3 2 2 2 3" xfId="18674"/>
    <cellStyle name="Normal 3 8 3 2 2 3" xfId="18675"/>
    <cellStyle name="Normal 3 8 3 2 2 3 2" xfId="18676"/>
    <cellStyle name="Normal 3 8 3 2 2 4" xfId="18677"/>
    <cellStyle name="Normal 3 8 3 2 3" xfId="18678"/>
    <cellStyle name="Normal 3 8 3 2 3 2" xfId="18679"/>
    <cellStyle name="Normal 3 8 3 2 3 2 2" xfId="18680"/>
    <cellStyle name="Normal 3 8 3 2 3 3" xfId="18681"/>
    <cellStyle name="Normal 3 8 3 2 4" xfId="18682"/>
    <cellStyle name="Normal 3 8 3 2 4 2" xfId="18683"/>
    <cellStyle name="Normal 3 8 3 2 5" xfId="18684"/>
    <cellStyle name="Normal 3 8 3 3" xfId="18685"/>
    <cellStyle name="Normal 3 8 3 3 2" xfId="18686"/>
    <cellStyle name="Normal 3 8 3 3 2 2" xfId="18687"/>
    <cellStyle name="Normal 3 8 3 3 2 2 2" xfId="18688"/>
    <cellStyle name="Normal 3 8 3 3 2 3" xfId="18689"/>
    <cellStyle name="Normal 3 8 3 3 3" xfId="18690"/>
    <cellStyle name="Normal 3 8 3 3 3 2" xfId="18691"/>
    <cellStyle name="Normal 3 8 3 3 4" xfId="18692"/>
    <cellStyle name="Normal 3 8 3 4" xfId="18693"/>
    <cellStyle name="Normal 3 8 3 4 2" xfId="18694"/>
    <cellStyle name="Normal 3 8 3 4 2 2" xfId="18695"/>
    <cellStyle name="Normal 3 8 3 4 3" xfId="18696"/>
    <cellStyle name="Normal 3 8 3 5" xfId="18697"/>
    <cellStyle name="Normal 3 8 3 5 2" xfId="18698"/>
    <cellStyle name="Normal 3 8 3 6" xfId="18699"/>
    <cellStyle name="Normal 3 8 4" xfId="18700"/>
    <cellStyle name="Normal 3 8 4 2" xfId="18701"/>
    <cellStyle name="Normal 3 8 4 2 2" xfId="18702"/>
    <cellStyle name="Normal 3 8 4 2 2 2" xfId="18703"/>
    <cellStyle name="Normal 3 8 4 2 2 2 2" xfId="18704"/>
    <cellStyle name="Normal 3 8 4 2 2 3" xfId="18705"/>
    <cellStyle name="Normal 3 8 4 2 3" xfId="18706"/>
    <cellStyle name="Normal 3 8 4 2 3 2" xfId="18707"/>
    <cellStyle name="Normal 3 8 4 2 4" xfId="18708"/>
    <cellStyle name="Normal 3 8 4 3" xfId="18709"/>
    <cellStyle name="Normal 3 8 4 3 2" xfId="18710"/>
    <cellStyle name="Normal 3 8 4 3 2 2" xfId="18711"/>
    <cellStyle name="Normal 3 8 4 3 3" xfId="18712"/>
    <cellStyle name="Normal 3 8 4 4" xfId="18713"/>
    <cellStyle name="Normal 3 8 4 4 2" xfId="18714"/>
    <cellStyle name="Normal 3 8 4 5" xfId="18715"/>
    <cellStyle name="Normal 3 8 5" xfId="18716"/>
    <cellStyle name="Normal 3 8 5 2" xfId="18717"/>
    <cellStyle name="Normal 3 8 5 2 2" xfId="18718"/>
    <cellStyle name="Normal 3 8 5 2 2 2" xfId="18719"/>
    <cellStyle name="Normal 3 8 5 2 3" xfId="18720"/>
    <cellStyle name="Normal 3 8 5 3" xfId="18721"/>
    <cellStyle name="Normal 3 8 5 3 2" xfId="18722"/>
    <cellStyle name="Normal 3 8 5 4" xfId="18723"/>
    <cellStyle name="Normal 3 8 6" xfId="18724"/>
    <cellStyle name="Normal 3 8 6 2" xfId="18725"/>
    <cellStyle name="Normal 3 8 6 2 2" xfId="18726"/>
    <cellStyle name="Normal 3 8 6 3" xfId="18727"/>
    <cellStyle name="Normal 3 8 7" xfId="18728"/>
    <cellStyle name="Normal 3 8 7 2" xfId="18729"/>
    <cellStyle name="Normal 3 8 8" xfId="18730"/>
    <cellStyle name="Normal 3 8 9" xfId="18731"/>
    <cellStyle name="Normal 3 9" xfId="18732"/>
    <cellStyle name="Normal 3 9 2" xfId="18733"/>
    <cellStyle name="Normal 3 9 2 2" xfId="18734"/>
    <cellStyle name="Normal 3 9 2 2 2" xfId="18735"/>
    <cellStyle name="Normal 3 9 2 2 2 2" xfId="18736"/>
    <cellStyle name="Normal 3 9 2 2 2 2 2" xfId="18737"/>
    <cellStyle name="Normal 3 9 2 2 2 2 2 2" xfId="18738"/>
    <cellStyle name="Normal 3 9 2 2 2 2 3" xfId="18739"/>
    <cellStyle name="Normal 3 9 2 2 2 3" xfId="18740"/>
    <cellStyle name="Normal 3 9 2 2 2 3 2" xfId="18741"/>
    <cellStyle name="Normal 3 9 2 2 2 4" xfId="18742"/>
    <cellStyle name="Normal 3 9 2 2 3" xfId="18743"/>
    <cellStyle name="Normal 3 9 2 2 3 2" xfId="18744"/>
    <cellStyle name="Normal 3 9 2 2 3 2 2" xfId="18745"/>
    <cellStyle name="Normal 3 9 2 2 3 3" xfId="18746"/>
    <cellStyle name="Normal 3 9 2 2 4" xfId="18747"/>
    <cellStyle name="Normal 3 9 2 2 4 2" xfId="18748"/>
    <cellStyle name="Normal 3 9 2 2 5" xfId="18749"/>
    <cellStyle name="Normal 3 9 2 3" xfId="18750"/>
    <cellStyle name="Normal 3 9 2 3 2" xfId="18751"/>
    <cellStyle name="Normal 3 9 2 3 2 2" xfId="18752"/>
    <cellStyle name="Normal 3 9 2 3 2 2 2" xfId="18753"/>
    <cellStyle name="Normal 3 9 2 3 2 3" xfId="18754"/>
    <cellStyle name="Normal 3 9 2 3 3" xfId="18755"/>
    <cellStyle name="Normal 3 9 2 3 3 2" xfId="18756"/>
    <cellStyle name="Normal 3 9 2 3 4" xfId="18757"/>
    <cellStyle name="Normal 3 9 2 4" xfId="18758"/>
    <cellStyle name="Normal 3 9 2 4 2" xfId="18759"/>
    <cellStyle name="Normal 3 9 2 4 2 2" xfId="18760"/>
    <cellStyle name="Normal 3 9 2 4 3" xfId="18761"/>
    <cellStyle name="Normal 3 9 2 5" xfId="18762"/>
    <cellStyle name="Normal 3 9 2 5 2" xfId="18763"/>
    <cellStyle name="Normal 3 9 2 6" xfId="18764"/>
    <cellStyle name="Normal 3 9 3" xfId="18765"/>
    <cellStyle name="Normal 3 9 3 2" xfId="18766"/>
    <cellStyle name="Normal 3 9 3 2 2" xfId="18767"/>
    <cellStyle name="Normal 3 9 3 2 2 2" xfId="18768"/>
    <cellStyle name="Normal 3 9 3 2 2 2 2" xfId="18769"/>
    <cellStyle name="Normal 3 9 3 2 2 3" xfId="18770"/>
    <cellStyle name="Normal 3 9 3 2 3" xfId="18771"/>
    <cellStyle name="Normal 3 9 3 2 3 2" xfId="18772"/>
    <cellStyle name="Normal 3 9 3 2 4" xfId="18773"/>
    <cellStyle name="Normal 3 9 3 3" xfId="18774"/>
    <cellStyle name="Normal 3 9 3 3 2" xfId="18775"/>
    <cellStyle name="Normal 3 9 3 3 2 2" xfId="18776"/>
    <cellStyle name="Normal 3 9 3 3 3" xfId="18777"/>
    <cellStyle name="Normal 3 9 3 4" xfId="18778"/>
    <cellStyle name="Normal 3 9 3 4 2" xfId="18779"/>
    <cellStyle name="Normal 3 9 3 5" xfId="18780"/>
    <cellStyle name="Normal 3 9 4" xfId="18781"/>
    <cellStyle name="Normal 3 9 4 2" xfId="18782"/>
    <cellStyle name="Normal 3 9 4 2 2" xfId="18783"/>
    <cellStyle name="Normal 3 9 4 2 2 2" xfId="18784"/>
    <cellStyle name="Normal 3 9 4 2 3" xfId="18785"/>
    <cellStyle name="Normal 3 9 4 3" xfId="18786"/>
    <cellStyle name="Normal 3 9 4 3 2" xfId="18787"/>
    <cellStyle name="Normal 3 9 4 4" xfId="18788"/>
    <cellStyle name="Normal 3 9 5" xfId="18789"/>
    <cellStyle name="Normal 3 9 5 2" xfId="18790"/>
    <cellStyle name="Normal 3 9 5 2 2" xfId="18791"/>
    <cellStyle name="Normal 3 9 5 3" xfId="18792"/>
    <cellStyle name="Normal 3 9 6" xfId="18793"/>
    <cellStyle name="Normal 3 9 6 2" xfId="18794"/>
    <cellStyle name="Normal 3 9 7" xfId="18795"/>
    <cellStyle name="Normal 3_9.1 &amp; 9.2" xfId="215"/>
    <cellStyle name="Normal 30" xfId="216"/>
    <cellStyle name="Normal 30 2" xfId="217"/>
    <cellStyle name="Normal 30 2 2" xfId="18796"/>
    <cellStyle name="Normal 30 2 2 2" xfId="18797"/>
    <cellStyle name="Normal 30 2 2 2 2" xfId="18798"/>
    <cellStyle name="Normal 30 2 2 2 2 2" xfId="18799"/>
    <cellStyle name="Normal 30 2 2 2 2 2 2" xfId="18800"/>
    <cellStyle name="Normal 30 2 2 2 2 3" xfId="18801"/>
    <cellStyle name="Normal 30 2 2 2 3" xfId="18802"/>
    <cellStyle name="Normal 30 2 2 2 3 2" xfId="18803"/>
    <cellStyle name="Normal 30 2 2 2 4" xfId="18804"/>
    <cellStyle name="Normal 30 2 2 3" xfId="18805"/>
    <cellStyle name="Normal 30 2 2 3 2" xfId="18806"/>
    <cellStyle name="Normal 30 2 2 3 2 2" xfId="18807"/>
    <cellStyle name="Normal 30 2 2 3 3" xfId="18808"/>
    <cellStyle name="Normal 30 2 2 4" xfId="18809"/>
    <cellStyle name="Normal 30 2 2 4 2" xfId="18810"/>
    <cellStyle name="Normal 30 2 2 5" xfId="18811"/>
    <cellStyle name="Normal 30 2 3" xfId="18812"/>
    <cellStyle name="Normal 30 2 3 2" xfId="18813"/>
    <cellStyle name="Normal 30 2 3 2 2" xfId="18814"/>
    <cellStyle name="Normal 30 2 3 2 2 2" xfId="18815"/>
    <cellStyle name="Normal 30 2 3 2 3" xfId="18816"/>
    <cellStyle name="Normal 30 2 3 3" xfId="18817"/>
    <cellStyle name="Normal 30 2 3 3 2" xfId="18818"/>
    <cellStyle name="Normal 30 2 3 4" xfId="18819"/>
    <cellStyle name="Normal 30 2 4" xfId="18820"/>
    <cellStyle name="Normal 30 2 4 2" xfId="18821"/>
    <cellStyle name="Normal 30 2 4 2 2" xfId="18822"/>
    <cellStyle name="Normal 30 2 4 3" xfId="18823"/>
    <cellStyle name="Normal 30 2 5" xfId="18824"/>
    <cellStyle name="Normal 30 2 5 2" xfId="18825"/>
    <cellStyle name="Normal 30 2 6" xfId="18826"/>
    <cellStyle name="Normal 30 2 7" xfId="18827"/>
    <cellStyle name="Normal 30 3" xfId="370"/>
    <cellStyle name="Normal 30 3 2" xfId="18828"/>
    <cellStyle name="Normal 30 3 2 2" xfId="18829"/>
    <cellStyle name="Normal 30 3 2 2 2" xfId="18830"/>
    <cellStyle name="Normal 30 3 2 2 2 2" xfId="18831"/>
    <cellStyle name="Normal 30 3 2 2 3" xfId="18832"/>
    <cellStyle name="Normal 30 3 2 3" xfId="18833"/>
    <cellStyle name="Normal 30 3 2 3 2" xfId="18834"/>
    <cellStyle name="Normal 30 3 2 4" xfId="18835"/>
    <cellStyle name="Normal 30 3 3" xfId="18836"/>
    <cellStyle name="Normal 30 3 3 2" xfId="18837"/>
    <cellStyle name="Normal 30 3 3 2 2" xfId="18838"/>
    <cellStyle name="Normal 30 3 3 3" xfId="18839"/>
    <cellStyle name="Normal 30 3 4" xfId="18840"/>
    <cellStyle name="Normal 30 3 4 2" xfId="18841"/>
    <cellStyle name="Normal 30 3 5" xfId="18842"/>
    <cellStyle name="Normal 30 3 6" xfId="18843"/>
    <cellStyle name="Normal 30 4" xfId="18844"/>
    <cellStyle name="Normal 30 4 2" xfId="18845"/>
    <cellStyle name="Normal 30 4 2 2" xfId="18846"/>
    <cellStyle name="Normal 30 4 2 2 2" xfId="18847"/>
    <cellStyle name="Normal 30 4 2 3" xfId="18848"/>
    <cellStyle name="Normal 30 4 3" xfId="18849"/>
    <cellStyle name="Normal 30 4 3 2" xfId="18850"/>
    <cellStyle name="Normal 30 4 4" xfId="18851"/>
    <cellStyle name="Normal 30 5" xfId="18852"/>
    <cellStyle name="Normal 30 5 2" xfId="18853"/>
    <cellStyle name="Normal 30 5 2 2" xfId="18854"/>
    <cellStyle name="Normal 30 5 3" xfId="18855"/>
    <cellStyle name="Normal 30 6" xfId="18856"/>
    <cellStyle name="Normal 30 6 2" xfId="18857"/>
    <cellStyle name="Normal 30 7" xfId="18858"/>
    <cellStyle name="Normal 30 8" xfId="18859"/>
    <cellStyle name="Normal 31" xfId="218"/>
    <cellStyle name="Normal 31 2" xfId="371"/>
    <cellStyle name="Normal 31 3" xfId="18860"/>
    <cellStyle name="Normal 31 3 2" xfId="18861"/>
    <cellStyle name="Normal 32" xfId="219"/>
    <cellStyle name="Normal 32 2" xfId="3"/>
    <cellStyle name="Normal 32 2 2" xfId="372"/>
    <cellStyle name="Normal 32 2 2 2" xfId="18862"/>
    <cellStyle name="Normal 32 2 2 2 2" xfId="18863"/>
    <cellStyle name="Normal 32 2 2 2 2 2" xfId="18864"/>
    <cellStyle name="Normal 32 2 2 2 3" xfId="18865"/>
    <cellStyle name="Normal 32 2 2 3" xfId="18866"/>
    <cellStyle name="Normal 32 2 2 3 2" xfId="18867"/>
    <cellStyle name="Normal 32 2 2 4" xfId="18868"/>
    <cellStyle name="Normal 32 2 2 5" xfId="18869"/>
    <cellStyle name="Normal 32 2 3" xfId="18870"/>
    <cellStyle name="Normal 32 2 3 2" xfId="18871"/>
    <cellStyle name="Normal 32 2 3 2 2" xfId="18872"/>
    <cellStyle name="Normal 32 2 3 3" xfId="18873"/>
    <cellStyle name="Normal 32 2 4" xfId="18874"/>
    <cellStyle name="Normal 32 2 4 2" xfId="18875"/>
    <cellStyle name="Normal 32 2 5" xfId="18876"/>
    <cellStyle name="Normal 32 2 6" xfId="18877"/>
    <cellStyle name="Normal 32 3" xfId="373"/>
    <cellStyle name="Normal 32 3 2" xfId="18878"/>
    <cellStyle name="Normal 32 3 2 2" xfId="18879"/>
    <cellStyle name="Normal 32 3 2 2 2" xfId="18880"/>
    <cellStyle name="Normal 32 3 2 3" xfId="18881"/>
    <cellStyle name="Normal 32 3 3" xfId="18882"/>
    <cellStyle name="Normal 32 3 3 2" xfId="18883"/>
    <cellStyle name="Normal 32 3 4" xfId="18884"/>
    <cellStyle name="Normal 32 4" xfId="18885"/>
    <cellStyle name="Normal 32 4 2" xfId="18886"/>
    <cellStyle name="Normal 32 4 2 2" xfId="18887"/>
    <cellStyle name="Normal 32 4 3" xfId="18888"/>
    <cellStyle name="Normal 32 5" xfId="18889"/>
    <cellStyle name="Normal 32 5 2" xfId="18890"/>
    <cellStyle name="Normal 32 6" xfId="18891"/>
    <cellStyle name="Normal 33" xfId="220"/>
    <cellStyle name="Normal 33 2" xfId="221"/>
    <cellStyle name="Normal 33 3" xfId="374"/>
    <cellStyle name="Normal 33 3 2" xfId="18892"/>
    <cellStyle name="Normal 33 3 3" xfId="18893"/>
    <cellStyle name="Normal 33 4" xfId="375"/>
    <cellStyle name="Normal 34" xfId="222"/>
    <cellStyle name="Normal 34 2" xfId="223"/>
    <cellStyle name="Normal 34 2 2" xfId="18894"/>
    <cellStyle name="Normal 34 2 2 2" xfId="18895"/>
    <cellStyle name="Normal 34 2 2 2 2" xfId="18896"/>
    <cellStyle name="Normal 34 2 2 2 2 2" xfId="18897"/>
    <cellStyle name="Normal 34 2 2 2 3" xfId="18898"/>
    <cellStyle name="Normal 34 2 2 3" xfId="18899"/>
    <cellStyle name="Normal 34 2 2 3 2" xfId="18900"/>
    <cellStyle name="Normal 34 2 2 4" xfId="18901"/>
    <cellStyle name="Normal 34 2 3" xfId="18902"/>
    <cellStyle name="Normal 34 2 3 2" xfId="18903"/>
    <cellStyle name="Normal 34 2 3 2 2" xfId="18904"/>
    <cellStyle name="Normal 34 2 3 3" xfId="18905"/>
    <cellStyle name="Normal 34 2 4" xfId="18906"/>
    <cellStyle name="Normal 34 2 4 2" xfId="18907"/>
    <cellStyle name="Normal 34 2 5" xfId="18908"/>
    <cellStyle name="Normal 34 2 6" xfId="18909"/>
    <cellStyle name="Normal 34 3" xfId="224"/>
    <cellStyle name="Normal 34 3 2" xfId="225"/>
    <cellStyle name="Normal 34 3 2 2" xfId="18910"/>
    <cellStyle name="Normal 34 3 2 2 2" xfId="18911"/>
    <cellStyle name="Normal 34 3 2 3" xfId="18912"/>
    <cellStyle name="Normal 34 3 2 4" xfId="18913"/>
    <cellStyle name="Normal 34 3 3" xfId="18914"/>
    <cellStyle name="Normal 34 3 3 2" xfId="18915"/>
    <cellStyle name="Normal 34 3 4" xfId="18916"/>
    <cellStyle name="Normal 34 3 5" xfId="18917"/>
    <cellStyle name="Normal 34 4" xfId="226"/>
    <cellStyle name="Normal 34 4 2" xfId="18918"/>
    <cellStyle name="Normal 34 4 2 2" xfId="18919"/>
    <cellStyle name="Normal 34 4 3" xfId="18920"/>
    <cellStyle name="Normal 34 4 4" xfId="18921"/>
    <cellStyle name="Normal 34 5" xfId="18922"/>
    <cellStyle name="Normal 34 5 2" xfId="18923"/>
    <cellStyle name="Normal 34 6" xfId="18924"/>
    <cellStyle name="Normal 34 7" xfId="18925"/>
    <cellStyle name="Normal 35" xfId="227"/>
    <cellStyle name="Normal 35 2" xfId="228"/>
    <cellStyle name="Normal 35 3" xfId="18926"/>
    <cellStyle name="Normal 35 3 2" xfId="18927"/>
    <cellStyle name="Normal 36" xfId="229"/>
    <cellStyle name="Normal 36 2" xfId="230"/>
    <cellStyle name="Normal 36 2 2" xfId="18928"/>
    <cellStyle name="Normal 36 2 2 2" xfId="18929"/>
    <cellStyle name="Normal 36 2 2 2 2" xfId="18930"/>
    <cellStyle name="Normal 36 2 2 3" xfId="18931"/>
    <cellStyle name="Normal 36 2 3" xfId="18932"/>
    <cellStyle name="Normal 36 2 3 2" xfId="18933"/>
    <cellStyle name="Normal 36 2 4" xfId="18934"/>
    <cellStyle name="Normal 36 2 5" xfId="18935"/>
    <cellStyle name="Normal 36 3" xfId="18936"/>
    <cellStyle name="Normal 36 3 2" xfId="18937"/>
    <cellStyle name="Normal 36 3 2 2" xfId="18938"/>
    <cellStyle name="Normal 36 3 3" xfId="18939"/>
    <cellStyle name="Normal 36 4" xfId="18940"/>
    <cellStyle name="Normal 36 4 2" xfId="18941"/>
    <cellStyle name="Normal 36 5" xfId="18942"/>
    <cellStyle name="Normal 36 6" xfId="18943"/>
    <cellStyle name="Normal 37" xfId="231"/>
    <cellStyle name="Normal 37 2" xfId="232"/>
    <cellStyle name="Normal 37 2 2" xfId="18944"/>
    <cellStyle name="Normal 37 2 2 2" xfId="18945"/>
    <cellStyle name="Normal 37 2 3" xfId="18946"/>
    <cellStyle name="Normal 37 2 4" xfId="18947"/>
    <cellStyle name="Normal 37 3" xfId="18948"/>
    <cellStyle name="Normal 37 3 2" xfId="18949"/>
    <cellStyle name="Normal 37 4" xfId="18950"/>
    <cellStyle name="Normal 37 5" xfId="18951"/>
    <cellStyle name="Normal 38" xfId="233"/>
    <cellStyle name="Normal 38 2" xfId="234"/>
    <cellStyle name="Normal 39" xfId="235"/>
    <cellStyle name="Normal 39 2" xfId="18952"/>
    <cellStyle name="Normal 39 3" xfId="18953"/>
    <cellStyle name="Normal 4" xfId="236"/>
    <cellStyle name="Normal 4 10" xfId="237"/>
    <cellStyle name="Normal 4 10 2" xfId="18954"/>
    <cellStyle name="Normal 4 10 2 2" xfId="18955"/>
    <cellStyle name="Normal 4 10 2 2 2" xfId="18956"/>
    <cellStyle name="Normal 4 10 2 2 2 2" xfId="18957"/>
    <cellStyle name="Normal 4 10 2 2 3" xfId="18958"/>
    <cellStyle name="Normal 4 10 2 3" xfId="18959"/>
    <cellStyle name="Normal 4 10 2 3 2" xfId="18960"/>
    <cellStyle name="Normal 4 10 2 4" xfId="18961"/>
    <cellStyle name="Normal 4 10 3" xfId="18962"/>
    <cellStyle name="Normal 4 10 3 2" xfId="18963"/>
    <cellStyle name="Normal 4 10 3 2 2" xfId="18964"/>
    <cellStyle name="Normal 4 10 3 3" xfId="18965"/>
    <cellStyle name="Normal 4 10 4" xfId="18966"/>
    <cellStyle name="Normal 4 10 4 2" xfId="18967"/>
    <cellStyle name="Normal 4 10 5" xfId="18968"/>
    <cellStyle name="Normal 4 10 6" xfId="18969"/>
    <cellStyle name="Normal 4 11" xfId="238"/>
    <cellStyle name="Normal 4 11 2" xfId="18970"/>
    <cellStyle name="Normal 4 11 2 2" xfId="18971"/>
    <cellStyle name="Normal 4 11 2 2 2" xfId="18972"/>
    <cellStyle name="Normal 4 11 2 3" xfId="18973"/>
    <cellStyle name="Normal 4 11 3" xfId="18974"/>
    <cellStyle name="Normal 4 11 3 2" xfId="18975"/>
    <cellStyle name="Normal 4 11 4" xfId="18976"/>
    <cellStyle name="Normal 4 11 5" xfId="18977"/>
    <cellStyle name="Normal 4 12" xfId="239"/>
    <cellStyle name="Normal 4 12 2" xfId="18978"/>
    <cellStyle name="Normal 4 12 2 2" xfId="18979"/>
    <cellStyle name="Normal 4 12 3" xfId="18980"/>
    <cellStyle name="Normal 4 12 4" xfId="18981"/>
    <cellStyle name="Normal 4 13" xfId="240"/>
    <cellStyle name="Normal 4 13 2" xfId="18982"/>
    <cellStyle name="Normal 4 13 3" xfId="18983"/>
    <cellStyle name="Normal 4 14" xfId="241"/>
    <cellStyle name="Normal 4 14 2" xfId="18984"/>
    <cellStyle name="Normal 4 15" xfId="242"/>
    <cellStyle name="Normal 4 16" xfId="243"/>
    <cellStyle name="Normal 4 17" xfId="244"/>
    <cellStyle name="Normal 4 18" xfId="245"/>
    <cellStyle name="Normal 4 19" xfId="246"/>
    <cellStyle name="Normal 4 2" xfId="247"/>
    <cellStyle name="Normal 4 2 10" xfId="18985"/>
    <cellStyle name="Normal 4 2 10 2" xfId="18986"/>
    <cellStyle name="Normal 4 2 10 2 2" xfId="18987"/>
    <cellStyle name="Normal 4 2 10 2 2 2" xfId="18988"/>
    <cellStyle name="Normal 4 2 10 2 3" xfId="18989"/>
    <cellStyle name="Normal 4 2 10 3" xfId="18990"/>
    <cellStyle name="Normal 4 2 10 3 2" xfId="18991"/>
    <cellStyle name="Normal 4 2 10 4" xfId="18992"/>
    <cellStyle name="Normal 4 2 11" xfId="18993"/>
    <cellStyle name="Normal 4 2 11 2" xfId="18994"/>
    <cellStyle name="Normal 4 2 11 2 2" xfId="18995"/>
    <cellStyle name="Normal 4 2 11 3" xfId="18996"/>
    <cellStyle name="Normal 4 2 12" xfId="18997"/>
    <cellStyle name="Normal 4 2 12 2" xfId="18998"/>
    <cellStyle name="Normal 4 2 13" xfId="18999"/>
    <cellStyle name="Normal 4 2 14" xfId="19000"/>
    <cellStyle name="Normal 4 2 2" xfId="19001"/>
    <cellStyle name="Normal 4 2 2 10" xfId="19002"/>
    <cellStyle name="Normal 4 2 2 10 2" xfId="19003"/>
    <cellStyle name="Normal 4 2 2 10 2 2" xfId="19004"/>
    <cellStyle name="Normal 4 2 2 10 3" xfId="19005"/>
    <cellStyle name="Normal 4 2 2 11" xfId="19006"/>
    <cellStyle name="Normal 4 2 2 11 2" xfId="19007"/>
    <cellStyle name="Normal 4 2 2 12" xfId="19008"/>
    <cellStyle name="Normal 4 2 2 2" xfId="19009"/>
    <cellStyle name="Normal 4 2 2 2 10" xfId="19010"/>
    <cellStyle name="Normal 4 2 2 2 10 2" xfId="19011"/>
    <cellStyle name="Normal 4 2 2 2 11" xfId="19012"/>
    <cellStyle name="Normal 4 2 2 2 2" xfId="19013"/>
    <cellStyle name="Normal 4 2 2 2 2 10" xfId="19014"/>
    <cellStyle name="Normal 4 2 2 2 2 2" xfId="19015"/>
    <cellStyle name="Normal 4 2 2 2 2 2 2" xfId="19016"/>
    <cellStyle name="Normal 4 2 2 2 2 2 2 2" xfId="19017"/>
    <cellStyle name="Normal 4 2 2 2 2 2 2 2 2" xfId="19018"/>
    <cellStyle name="Normal 4 2 2 2 2 2 2 2 2 2" xfId="19019"/>
    <cellStyle name="Normal 4 2 2 2 2 2 2 2 2 2 2" xfId="19020"/>
    <cellStyle name="Normal 4 2 2 2 2 2 2 2 2 2 2 2" xfId="19021"/>
    <cellStyle name="Normal 4 2 2 2 2 2 2 2 2 2 2 2 2" xfId="19022"/>
    <cellStyle name="Normal 4 2 2 2 2 2 2 2 2 2 2 2 2 2" xfId="19023"/>
    <cellStyle name="Normal 4 2 2 2 2 2 2 2 2 2 2 2 3" xfId="19024"/>
    <cellStyle name="Normal 4 2 2 2 2 2 2 2 2 2 2 3" xfId="19025"/>
    <cellStyle name="Normal 4 2 2 2 2 2 2 2 2 2 2 3 2" xfId="19026"/>
    <cellStyle name="Normal 4 2 2 2 2 2 2 2 2 2 2 4" xfId="19027"/>
    <cellStyle name="Normal 4 2 2 2 2 2 2 2 2 2 3" xfId="19028"/>
    <cellStyle name="Normal 4 2 2 2 2 2 2 2 2 2 3 2" xfId="19029"/>
    <cellStyle name="Normal 4 2 2 2 2 2 2 2 2 2 3 2 2" xfId="19030"/>
    <cellStyle name="Normal 4 2 2 2 2 2 2 2 2 2 3 3" xfId="19031"/>
    <cellStyle name="Normal 4 2 2 2 2 2 2 2 2 2 4" xfId="19032"/>
    <cellStyle name="Normal 4 2 2 2 2 2 2 2 2 2 4 2" xfId="19033"/>
    <cellStyle name="Normal 4 2 2 2 2 2 2 2 2 2 5" xfId="19034"/>
    <cellStyle name="Normal 4 2 2 2 2 2 2 2 2 3" xfId="19035"/>
    <cellStyle name="Normal 4 2 2 2 2 2 2 2 2 3 2" xfId="19036"/>
    <cellStyle name="Normal 4 2 2 2 2 2 2 2 2 3 2 2" xfId="19037"/>
    <cellStyle name="Normal 4 2 2 2 2 2 2 2 2 3 2 2 2" xfId="19038"/>
    <cellStyle name="Normal 4 2 2 2 2 2 2 2 2 3 2 3" xfId="19039"/>
    <cellStyle name="Normal 4 2 2 2 2 2 2 2 2 3 3" xfId="19040"/>
    <cellStyle name="Normal 4 2 2 2 2 2 2 2 2 3 3 2" xfId="19041"/>
    <cellStyle name="Normal 4 2 2 2 2 2 2 2 2 3 4" xfId="19042"/>
    <cellStyle name="Normal 4 2 2 2 2 2 2 2 2 4" xfId="19043"/>
    <cellStyle name="Normal 4 2 2 2 2 2 2 2 2 4 2" xfId="19044"/>
    <cellStyle name="Normal 4 2 2 2 2 2 2 2 2 4 2 2" xfId="19045"/>
    <cellStyle name="Normal 4 2 2 2 2 2 2 2 2 4 3" xfId="19046"/>
    <cellStyle name="Normal 4 2 2 2 2 2 2 2 2 5" xfId="19047"/>
    <cellStyle name="Normal 4 2 2 2 2 2 2 2 2 5 2" xfId="19048"/>
    <cellStyle name="Normal 4 2 2 2 2 2 2 2 2 6" xfId="19049"/>
    <cellStyle name="Normal 4 2 2 2 2 2 2 2 3" xfId="19050"/>
    <cellStyle name="Normal 4 2 2 2 2 2 2 2 3 2" xfId="19051"/>
    <cellStyle name="Normal 4 2 2 2 2 2 2 2 3 2 2" xfId="19052"/>
    <cellStyle name="Normal 4 2 2 2 2 2 2 2 3 2 2 2" xfId="19053"/>
    <cellStyle name="Normal 4 2 2 2 2 2 2 2 3 2 2 2 2" xfId="19054"/>
    <cellStyle name="Normal 4 2 2 2 2 2 2 2 3 2 2 3" xfId="19055"/>
    <cellStyle name="Normal 4 2 2 2 2 2 2 2 3 2 3" xfId="19056"/>
    <cellStyle name="Normal 4 2 2 2 2 2 2 2 3 2 3 2" xfId="19057"/>
    <cellStyle name="Normal 4 2 2 2 2 2 2 2 3 2 4" xfId="19058"/>
    <cellStyle name="Normal 4 2 2 2 2 2 2 2 3 3" xfId="19059"/>
    <cellStyle name="Normal 4 2 2 2 2 2 2 2 3 3 2" xfId="19060"/>
    <cellStyle name="Normal 4 2 2 2 2 2 2 2 3 3 2 2" xfId="19061"/>
    <cellStyle name="Normal 4 2 2 2 2 2 2 2 3 3 3" xfId="19062"/>
    <cellStyle name="Normal 4 2 2 2 2 2 2 2 3 4" xfId="19063"/>
    <cellStyle name="Normal 4 2 2 2 2 2 2 2 3 4 2" xfId="19064"/>
    <cellStyle name="Normal 4 2 2 2 2 2 2 2 3 5" xfId="19065"/>
    <cellStyle name="Normal 4 2 2 2 2 2 2 2 4" xfId="19066"/>
    <cellStyle name="Normal 4 2 2 2 2 2 2 2 4 2" xfId="19067"/>
    <cellStyle name="Normal 4 2 2 2 2 2 2 2 4 2 2" xfId="19068"/>
    <cellStyle name="Normal 4 2 2 2 2 2 2 2 4 2 2 2" xfId="19069"/>
    <cellStyle name="Normal 4 2 2 2 2 2 2 2 4 2 3" xfId="19070"/>
    <cellStyle name="Normal 4 2 2 2 2 2 2 2 4 3" xfId="19071"/>
    <cellStyle name="Normal 4 2 2 2 2 2 2 2 4 3 2" xfId="19072"/>
    <cellStyle name="Normal 4 2 2 2 2 2 2 2 4 4" xfId="19073"/>
    <cellStyle name="Normal 4 2 2 2 2 2 2 2 5" xfId="19074"/>
    <cellStyle name="Normal 4 2 2 2 2 2 2 2 5 2" xfId="19075"/>
    <cellStyle name="Normal 4 2 2 2 2 2 2 2 5 2 2" xfId="19076"/>
    <cellStyle name="Normal 4 2 2 2 2 2 2 2 5 3" xfId="19077"/>
    <cellStyle name="Normal 4 2 2 2 2 2 2 2 6" xfId="19078"/>
    <cellStyle name="Normal 4 2 2 2 2 2 2 2 6 2" xfId="19079"/>
    <cellStyle name="Normal 4 2 2 2 2 2 2 2 7" xfId="19080"/>
    <cellStyle name="Normal 4 2 2 2 2 2 2 3" xfId="19081"/>
    <cellStyle name="Normal 4 2 2 2 2 2 2 3 2" xfId="19082"/>
    <cellStyle name="Normal 4 2 2 2 2 2 2 3 2 2" xfId="19083"/>
    <cellStyle name="Normal 4 2 2 2 2 2 2 3 2 2 2" xfId="19084"/>
    <cellStyle name="Normal 4 2 2 2 2 2 2 3 2 2 2 2" xfId="19085"/>
    <cellStyle name="Normal 4 2 2 2 2 2 2 3 2 2 2 2 2" xfId="19086"/>
    <cellStyle name="Normal 4 2 2 2 2 2 2 3 2 2 2 3" xfId="19087"/>
    <cellStyle name="Normal 4 2 2 2 2 2 2 3 2 2 3" xfId="19088"/>
    <cellStyle name="Normal 4 2 2 2 2 2 2 3 2 2 3 2" xfId="19089"/>
    <cellStyle name="Normal 4 2 2 2 2 2 2 3 2 2 4" xfId="19090"/>
    <cellStyle name="Normal 4 2 2 2 2 2 2 3 2 3" xfId="19091"/>
    <cellStyle name="Normal 4 2 2 2 2 2 2 3 2 3 2" xfId="19092"/>
    <cellStyle name="Normal 4 2 2 2 2 2 2 3 2 3 2 2" xfId="19093"/>
    <cellStyle name="Normal 4 2 2 2 2 2 2 3 2 3 3" xfId="19094"/>
    <cellStyle name="Normal 4 2 2 2 2 2 2 3 2 4" xfId="19095"/>
    <cellStyle name="Normal 4 2 2 2 2 2 2 3 2 4 2" xfId="19096"/>
    <cellStyle name="Normal 4 2 2 2 2 2 2 3 2 5" xfId="19097"/>
    <cellStyle name="Normal 4 2 2 2 2 2 2 3 3" xfId="19098"/>
    <cellStyle name="Normal 4 2 2 2 2 2 2 3 3 2" xfId="19099"/>
    <cellStyle name="Normal 4 2 2 2 2 2 2 3 3 2 2" xfId="19100"/>
    <cellStyle name="Normal 4 2 2 2 2 2 2 3 3 2 2 2" xfId="19101"/>
    <cellStyle name="Normal 4 2 2 2 2 2 2 3 3 2 3" xfId="19102"/>
    <cellStyle name="Normal 4 2 2 2 2 2 2 3 3 3" xfId="19103"/>
    <cellStyle name="Normal 4 2 2 2 2 2 2 3 3 3 2" xfId="19104"/>
    <cellStyle name="Normal 4 2 2 2 2 2 2 3 3 4" xfId="19105"/>
    <cellStyle name="Normal 4 2 2 2 2 2 2 3 4" xfId="19106"/>
    <cellStyle name="Normal 4 2 2 2 2 2 2 3 4 2" xfId="19107"/>
    <cellStyle name="Normal 4 2 2 2 2 2 2 3 4 2 2" xfId="19108"/>
    <cellStyle name="Normal 4 2 2 2 2 2 2 3 4 3" xfId="19109"/>
    <cellStyle name="Normal 4 2 2 2 2 2 2 3 5" xfId="19110"/>
    <cellStyle name="Normal 4 2 2 2 2 2 2 3 5 2" xfId="19111"/>
    <cellStyle name="Normal 4 2 2 2 2 2 2 3 6" xfId="19112"/>
    <cellStyle name="Normal 4 2 2 2 2 2 2 4" xfId="19113"/>
    <cellStyle name="Normal 4 2 2 2 2 2 2 4 2" xfId="19114"/>
    <cellStyle name="Normal 4 2 2 2 2 2 2 4 2 2" xfId="19115"/>
    <cellStyle name="Normal 4 2 2 2 2 2 2 4 2 2 2" xfId="19116"/>
    <cellStyle name="Normal 4 2 2 2 2 2 2 4 2 2 2 2" xfId="19117"/>
    <cellStyle name="Normal 4 2 2 2 2 2 2 4 2 2 3" xfId="19118"/>
    <cellStyle name="Normal 4 2 2 2 2 2 2 4 2 3" xfId="19119"/>
    <cellStyle name="Normal 4 2 2 2 2 2 2 4 2 3 2" xfId="19120"/>
    <cellStyle name="Normal 4 2 2 2 2 2 2 4 2 4" xfId="19121"/>
    <cellStyle name="Normal 4 2 2 2 2 2 2 4 3" xfId="19122"/>
    <cellStyle name="Normal 4 2 2 2 2 2 2 4 3 2" xfId="19123"/>
    <cellStyle name="Normal 4 2 2 2 2 2 2 4 3 2 2" xfId="19124"/>
    <cellStyle name="Normal 4 2 2 2 2 2 2 4 3 3" xfId="19125"/>
    <cellStyle name="Normal 4 2 2 2 2 2 2 4 4" xfId="19126"/>
    <cellStyle name="Normal 4 2 2 2 2 2 2 4 4 2" xfId="19127"/>
    <cellStyle name="Normal 4 2 2 2 2 2 2 4 5" xfId="19128"/>
    <cellStyle name="Normal 4 2 2 2 2 2 2 5" xfId="19129"/>
    <cellStyle name="Normal 4 2 2 2 2 2 2 5 2" xfId="19130"/>
    <cellStyle name="Normal 4 2 2 2 2 2 2 5 2 2" xfId="19131"/>
    <cellStyle name="Normal 4 2 2 2 2 2 2 5 2 2 2" xfId="19132"/>
    <cellStyle name="Normal 4 2 2 2 2 2 2 5 2 3" xfId="19133"/>
    <cellStyle name="Normal 4 2 2 2 2 2 2 5 3" xfId="19134"/>
    <cellStyle name="Normal 4 2 2 2 2 2 2 5 3 2" xfId="19135"/>
    <cellStyle name="Normal 4 2 2 2 2 2 2 5 4" xfId="19136"/>
    <cellStyle name="Normal 4 2 2 2 2 2 2 6" xfId="19137"/>
    <cellStyle name="Normal 4 2 2 2 2 2 2 6 2" xfId="19138"/>
    <cellStyle name="Normal 4 2 2 2 2 2 2 6 2 2" xfId="19139"/>
    <cellStyle name="Normal 4 2 2 2 2 2 2 6 3" xfId="19140"/>
    <cellStyle name="Normal 4 2 2 2 2 2 2 7" xfId="19141"/>
    <cellStyle name="Normal 4 2 2 2 2 2 2 7 2" xfId="19142"/>
    <cellStyle name="Normal 4 2 2 2 2 2 2 8" xfId="19143"/>
    <cellStyle name="Normal 4 2 2 2 2 2 3" xfId="19144"/>
    <cellStyle name="Normal 4 2 2 2 2 2 3 2" xfId="19145"/>
    <cellStyle name="Normal 4 2 2 2 2 2 3 2 2" xfId="19146"/>
    <cellStyle name="Normal 4 2 2 2 2 2 3 2 2 2" xfId="19147"/>
    <cellStyle name="Normal 4 2 2 2 2 2 3 2 2 2 2" xfId="19148"/>
    <cellStyle name="Normal 4 2 2 2 2 2 3 2 2 2 2 2" xfId="19149"/>
    <cellStyle name="Normal 4 2 2 2 2 2 3 2 2 2 2 2 2" xfId="19150"/>
    <cellStyle name="Normal 4 2 2 2 2 2 3 2 2 2 2 3" xfId="19151"/>
    <cellStyle name="Normal 4 2 2 2 2 2 3 2 2 2 3" xfId="19152"/>
    <cellStyle name="Normal 4 2 2 2 2 2 3 2 2 2 3 2" xfId="19153"/>
    <cellStyle name="Normal 4 2 2 2 2 2 3 2 2 2 4" xfId="19154"/>
    <cellStyle name="Normal 4 2 2 2 2 2 3 2 2 3" xfId="19155"/>
    <cellStyle name="Normal 4 2 2 2 2 2 3 2 2 3 2" xfId="19156"/>
    <cellStyle name="Normal 4 2 2 2 2 2 3 2 2 3 2 2" xfId="19157"/>
    <cellStyle name="Normal 4 2 2 2 2 2 3 2 2 3 3" xfId="19158"/>
    <cellStyle name="Normal 4 2 2 2 2 2 3 2 2 4" xfId="19159"/>
    <cellStyle name="Normal 4 2 2 2 2 2 3 2 2 4 2" xfId="19160"/>
    <cellStyle name="Normal 4 2 2 2 2 2 3 2 2 5" xfId="19161"/>
    <cellStyle name="Normal 4 2 2 2 2 2 3 2 3" xfId="19162"/>
    <cellStyle name="Normal 4 2 2 2 2 2 3 2 3 2" xfId="19163"/>
    <cellStyle name="Normal 4 2 2 2 2 2 3 2 3 2 2" xfId="19164"/>
    <cellStyle name="Normal 4 2 2 2 2 2 3 2 3 2 2 2" xfId="19165"/>
    <cellStyle name="Normal 4 2 2 2 2 2 3 2 3 2 3" xfId="19166"/>
    <cellStyle name="Normal 4 2 2 2 2 2 3 2 3 3" xfId="19167"/>
    <cellStyle name="Normal 4 2 2 2 2 2 3 2 3 3 2" xfId="19168"/>
    <cellStyle name="Normal 4 2 2 2 2 2 3 2 3 4" xfId="19169"/>
    <cellStyle name="Normal 4 2 2 2 2 2 3 2 4" xfId="19170"/>
    <cellStyle name="Normal 4 2 2 2 2 2 3 2 4 2" xfId="19171"/>
    <cellStyle name="Normal 4 2 2 2 2 2 3 2 4 2 2" xfId="19172"/>
    <cellStyle name="Normal 4 2 2 2 2 2 3 2 4 3" xfId="19173"/>
    <cellStyle name="Normal 4 2 2 2 2 2 3 2 5" xfId="19174"/>
    <cellStyle name="Normal 4 2 2 2 2 2 3 2 5 2" xfId="19175"/>
    <cellStyle name="Normal 4 2 2 2 2 2 3 2 6" xfId="19176"/>
    <cellStyle name="Normal 4 2 2 2 2 2 3 3" xfId="19177"/>
    <cellStyle name="Normal 4 2 2 2 2 2 3 3 2" xfId="19178"/>
    <cellStyle name="Normal 4 2 2 2 2 2 3 3 2 2" xfId="19179"/>
    <cellStyle name="Normal 4 2 2 2 2 2 3 3 2 2 2" xfId="19180"/>
    <cellStyle name="Normal 4 2 2 2 2 2 3 3 2 2 2 2" xfId="19181"/>
    <cellStyle name="Normal 4 2 2 2 2 2 3 3 2 2 3" xfId="19182"/>
    <cellStyle name="Normal 4 2 2 2 2 2 3 3 2 3" xfId="19183"/>
    <cellStyle name="Normal 4 2 2 2 2 2 3 3 2 3 2" xfId="19184"/>
    <cellStyle name="Normal 4 2 2 2 2 2 3 3 2 4" xfId="19185"/>
    <cellStyle name="Normal 4 2 2 2 2 2 3 3 3" xfId="19186"/>
    <cellStyle name="Normal 4 2 2 2 2 2 3 3 3 2" xfId="19187"/>
    <cellStyle name="Normal 4 2 2 2 2 2 3 3 3 2 2" xfId="19188"/>
    <cellStyle name="Normal 4 2 2 2 2 2 3 3 3 3" xfId="19189"/>
    <cellStyle name="Normal 4 2 2 2 2 2 3 3 4" xfId="19190"/>
    <cellStyle name="Normal 4 2 2 2 2 2 3 3 4 2" xfId="19191"/>
    <cellStyle name="Normal 4 2 2 2 2 2 3 3 5" xfId="19192"/>
    <cellStyle name="Normal 4 2 2 2 2 2 3 4" xfId="19193"/>
    <cellStyle name="Normal 4 2 2 2 2 2 3 4 2" xfId="19194"/>
    <cellStyle name="Normal 4 2 2 2 2 2 3 4 2 2" xfId="19195"/>
    <cellStyle name="Normal 4 2 2 2 2 2 3 4 2 2 2" xfId="19196"/>
    <cellStyle name="Normal 4 2 2 2 2 2 3 4 2 3" xfId="19197"/>
    <cellStyle name="Normal 4 2 2 2 2 2 3 4 3" xfId="19198"/>
    <cellStyle name="Normal 4 2 2 2 2 2 3 4 3 2" xfId="19199"/>
    <cellStyle name="Normal 4 2 2 2 2 2 3 4 4" xfId="19200"/>
    <cellStyle name="Normal 4 2 2 2 2 2 3 5" xfId="19201"/>
    <cellStyle name="Normal 4 2 2 2 2 2 3 5 2" xfId="19202"/>
    <cellStyle name="Normal 4 2 2 2 2 2 3 5 2 2" xfId="19203"/>
    <cellStyle name="Normal 4 2 2 2 2 2 3 5 3" xfId="19204"/>
    <cellStyle name="Normal 4 2 2 2 2 2 3 6" xfId="19205"/>
    <cellStyle name="Normal 4 2 2 2 2 2 3 6 2" xfId="19206"/>
    <cellStyle name="Normal 4 2 2 2 2 2 3 7" xfId="19207"/>
    <cellStyle name="Normal 4 2 2 2 2 2 4" xfId="19208"/>
    <cellStyle name="Normal 4 2 2 2 2 2 4 2" xfId="19209"/>
    <cellStyle name="Normal 4 2 2 2 2 2 4 2 2" xfId="19210"/>
    <cellStyle name="Normal 4 2 2 2 2 2 4 2 2 2" xfId="19211"/>
    <cellStyle name="Normal 4 2 2 2 2 2 4 2 2 2 2" xfId="19212"/>
    <cellStyle name="Normal 4 2 2 2 2 2 4 2 2 2 2 2" xfId="19213"/>
    <cellStyle name="Normal 4 2 2 2 2 2 4 2 2 2 3" xfId="19214"/>
    <cellStyle name="Normal 4 2 2 2 2 2 4 2 2 3" xfId="19215"/>
    <cellStyle name="Normal 4 2 2 2 2 2 4 2 2 3 2" xfId="19216"/>
    <cellStyle name="Normal 4 2 2 2 2 2 4 2 2 4" xfId="19217"/>
    <cellStyle name="Normal 4 2 2 2 2 2 4 2 3" xfId="19218"/>
    <cellStyle name="Normal 4 2 2 2 2 2 4 2 3 2" xfId="19219"/>
    <cellStyle name="Normal 4 2 2 2 2 2 4 2 3 2 2" xfId="19220"/>
    <cellStyle name="Normal 4 2 2 2 2 2 4 2 3 3" xfId="19221"/>
    <cellStyle name="Normal 4 2 2 2 2 2 4 2 4" xfId="19222"/>
    <cellStyle name="Normal 4 2 2 2 2 2 4 2 4 2" xfId="19223"/>
    <cellStyle name="Normal 4 2 2 2 2 2 4 2 5" xfId="19224"/>
    <cellStyle name="Normal 4 2 2 2 2 2 4 3" xfId="19225"/>
    <cellStyle name="Normal 4 2 2 2 2 2 4 3 2" xfId="19226"/>
    <cellStyle name="Normal 4 2 2 2 2 2 4 3 2 2" xfId="19227"/>
    <cellStyle name="Normal 4 2 2 2 2 2 4 3 2 2 2" xfId="19228"/>
    <cellStyle name="Normal 4 2 2 2 2 2 4 3 2 3" xfId="19229"/>
    <cellStyle name="Normal 4 2 2 2 2 2 4 3 3" xfId="19230"/>
    <cellStyle name="Normal 4 2 2 2 2 2 4 3 3 2" xfId="19231"/>
    <cellStyle name="Normal 4 2 2 2 2 2 4 3 4" xfId="19232"/>
    <cellStyle name="Normal 4 2 2 2 2 2 4 4" xfId="19233"/>
    <cellStyle name="Normal 4 2 2 2 2 2 4 4 2" xfId="19234"/>
    <cellStyle name="Normal 4 2 2 2 2 2 4 4 2 2" xfId="19235"/>
    <cellStyle name="Normal 4 2 2 2 2 2 4 4 3" xfId="19236"/>
    <cellStyle name="Normal 4 2 2 2 2 2 4 5" xfId="19237"/>
    <cellStyle name="Normal 4 2 2 2 2 2 4 5 2" xfId="19238"/>
    <cellStyle name="Normal 4 2 2 2 2 2 4 6" xfId="19239"/>
    <cellStyle name="Normal 4 2 2 2 2 2 5" xfId="19240"/>
    <cellStyle name="Normal 4 2 2 2 2 2 5 2" xfId="19241"/>
    <cellStyle name="Normal 4 2 2 2 2 2 5 2 2" xfId="19242"/>
    <cellStyle name="Normal 4 2 2 2 2 2 5 2 2 2" xfId="19243"/>
    <cellStyle name="Normal 4 2 2 2 2 2 5 2 2 2 2" xfId="19244"/>
    <cellStyle name="Normal 4 2 2 2 2 2 5 2 2 3" xfId="19245"/>
    <cellStyle name="Normal 4 2 2 2 2 2 5 2 3" xfId="19246"/>
    <cellStyle name="Normal 4 2 2 2 2 2 5 2 3 2" xfId="19247"/>
    <cellStyle name="Normal 4 2 2 2 2 2 5 2 4" xfId="19248"/>
    <cellStyle name="Normal 4 2 2 2 2 2 5 3" xfId="19249"/>
    <cellStyle name="Normal 4 2 2 2 2 2 5 3 2" xfId="19250"/>
    <cellStyle name="Normal 4 2 2 2 2 2 5 3 2 2" xfId="19251"/>
    <cellStyle name="Normal 4 2 2 2 2 2 5 3 3" xfId="19252"/>
    <cellStyle name="Normal 4 2 2 2 2 2 5 4" xfId="19253"/>
    <cellStyle name="Normal 4 2 2 2 2 2 5 4 2" xfId="19254"/>
    <cellStyle name="Normal 4 2 2 2 2 2 5 5" xfId="19255"/>
    <cellStyle name="Normal 4 2 2 2 2 2 6" xfId="19256"/>
    <cellStyle name="Normal 4 2 2 2 2 2 6 2" xfId="19257"/>
    <cellStyle name="Normal 4 2 2 2 2 2 6 2 2" xfId="19258"/>
    <cellStyle name="Normal 4 2 2 2 2 2 6 2 2 2" xfId="19259"/>
    <cellStyle name="Normal 4 2 2 2 2 2 6 2 3" xfId="19260"/>
    <cellStyle name="Normal 4 2 2 2 2 2 6 3" xfId="19261"/>
    <cellStyle name="Normal 4 2 2 2 2 2 6 3 2" xfId="19262"/>
    <cellStyle name="Normal 4 2 2 2 2 2 6 4" xfId="19263"/>
    <cellStyle name="Normal 4 2 2 2 2 2 7" xfId="19264"/>
    <cellStyle name="Normal 4 2 2 2 2 2 7 2" xfId="19265"/>
    <cellStyle name="Normal 4 2 2 2 2 2 7 2 2" xfId="19266"/>
    <cellStyle name="Normal 4 2 2 2 2 2 7 3" xfId="19267"/>
    <cellStyle name="Normal 4 2 2 2 2 2 8" xfId="19268"/>
    <cellStyle name="Normal 4 2 2 2 2 2 8 2" xfId="19269"/>
    <cellStyle name="Normal 4 2 2 2 2 2 9" xfId="19270"/>
    <cellStyle name="Normal 4 2 2 2 2 3" xfId="19271"/>
    <cellStyle name="Normal 4 2 2 2 2 3 2" xfId="19272"/>
    <cellStyle name="Normal 4 2 2 2 2 3 2 2" xfId="19273"/>
    <cellStyle name="Normal 4 2 2 2 2 3 2 2 2" xfId="19274"/>
    <cellStyle name="Normal 4 2 2 2 2 3 2 2 2 2" xfId="19275"/>
    <cellStyle name="Normal 4 2 2 2 2 3 2 2 2 2 2" xfId="19276"/>
    <cellStyle name="Normal 4 2 2 2 2 3 2 2 2 2 2 2" xfId="19277"/>
    <cellStyle name="Normal 4 2 2 2 2 3 2 2 2 2 2 2 2" xfId="19278"/>
    <cellStyle name="Normal 4 2 2 2 2 3 2 2 2 2 2 3" xfId="19279"/>
    <cellStyle name="Normal 4 2 2 2 2 3 2 2 2 2 3" xfId="19280"/>
    <cellStyle name="Normal 4 2 2 2 2 3 2 2 2 2 3 2" xfId="19281"/>
    <cellStyle name="Normal 4 2 2 2 2 3 2 2 2 2 4" xfId="19282"/>
    <cellStyle name="Normal 4 2 2 2 2 3 2 2 2 3" xfId="19283"/>
    <cellStyle name="Normal 4 2 2 2 2 3 2 2 2 3 2" xfId="19284"/>
    <cellStyle name="Normal 4 2 2 2 2 3 2 2 2 3 2 2" xfId="19285"/>
    <cellStyle name="Normal 4 2 2 2 2 3 2 2 2 3 3" xfId="19286"/>
    <cellStyle name="Normal 4 2 2 2 2 3 2 2 2 4" xfId="19287"/>
    <cellStyle name="Normal 4 2 2 2 2 3 2 2 2 4 2" xfId="19288"/>
    <cellStyle name="Normal 4 2 2 2 2 3 2 2 2 5" xfId="19289"/>
    <cellStyle name="Normal 4 2 2 2 2 3 2 2 3" xfId="19290"/>
    <cellStyle name="Normal 4 2 2 2 2 3 2 2 3 2" xfId="19291"/>
    <cellStyle name="Normal 4 2 2 2 2 3 2 2 3 2 2" xfId="19292"/>
    <cellStyle name="Normal 4 2 2 2 2 3 2 2 3 2 2 2" xfId="19293"/>
    <cellStyle name="Normal 4 2 2 2 2 3 2 2 3 2 3" xfId="19294"/>
    <cellStyle name="Normal 4 2 2 2 2 3 2 2 3 3" xfId="19295"/>
    <cellStyle name="Normal 4 2 2 2 2 3 2 2 3 3 2" xfId="19296"/>
    <cellStyle name="Normal 4 2 2 2 2 3 2 2 3 4" xfId="19297"/>
    <cellStyle name="Normal 4 2 2 2 2 3 2 2 4" xfId="19298"/>
    <cellStyle name="Normal 4 2 2 2 2 3 2 2 4 2" xfId="19299"/>
    <cellStyle name="Normal 4 2 2 2 2 3 2 2 4 2 2" xfId="19300"/>
    <cellStyle name="Normal 4 2 2 2 2 3 2 2 4 3" xfId="19301"/>
    <cellStyle name="Normal 4 2 2 2 2 3 2 2 5" xfId="19302"/>
    <cellStyle name="Normal 4 2 2 2 2 3 2 2 5 2" xfId="19303"/>
    <cellStyle name="Normal 4 2 2 2 2 3 2 2 6" xfId="19304"/>
    <cellStyle name="Normal 4 2 2 2 2 3 2 3" xfId="19305"/>
    <cellStyle name="Normal 4 2 2 2 2 3 2 3 2" xfId="19306"/>
    <cellStyle name="Normal 4 2 2 2 2 3 2 3 2 2" xfId="19307"/>
    <cellStyle name="Normal 4 2 2 2 2 3 2 3 2 2 2" xfId="19308"/>
    <cellStyle name="Normal 4 2 2 2 2 3 2 3 2 2 2 2" xfId="19309"/>
    <cellStyle name="Normal 4 2 2 2 2 3 2 3 2 2 3" xfId="19310"/>
    <cellStyle name="Normal 4 2 2 2 2 3 2 3 2 3" xfId="19311"/>
    <cellStyle name="Normal 4 2 2 2 2 3 2 3 2 3 2" xfId="19312"/>
    <cellStyle name="Normal 4 2 2 2 2 3 2 3 2 4" xfId="19313"/>
    <cellStyle name="Normal 4 2 2 2 2 3 2 3 3" xfId="19314"/>
    <cellStyle name="Normal 4 2 2 2 2 3 2 3 3 2" xfId="19315"/>
    <cellStyle name="Normal 4 2 2 2 2 3 2 3 3 2 2" xfId="19316"/>
    <cellStyle name="Normal 4 2 2 2 2 3 2 3 3 3" xfId="19317"/>
    <cellStyle name="Normal 4 2 2 2 2 3 2 3 4" xfId="19318"/>
    <cellStyle name="Normal 4 2 2 2 2 3 2 3 4 2" xfId="19319"/>
    <cellStyle name="Normal 4 2 2 2 2 3 2 3 5" xfId="19320"/>
    <cellStyle name="Normal 4 2 2 2 2 3 2 4" xfId="19321"/>
    <cellStyle name="Normal 4 2 2 2 2 3 2 4 2" xfId="19322"/>
    <cellStyle name="Normal 4 2 2 2 2 3 2 4 2 2" xfId="19323"/>
    <cellStyle name="Normal 4 2 2 2 2 3 2 4 2 2 2" xfId="19324"/>
    <cellStyle name="Normal 4 2 2 2 2 3 2 4 2 3" xfId="19325"/>
    <cellStyle name="Normal 4 2 2 2 2 3 2 4 3" xfId="19326"/>
    <cellStyle name="Normal 4 2 2 2 2 3 2 4 3 2" xfId="19327"/>
    <cellStyle name="Normal 4 2 2 2 2 3 2 4 4" xfId="19328"/>
    <cellStyle name="Normal 4 2 2 2 2 3 2 5" xfId="19329"/>
    <cellStyle name="Normal 4 2 2 2 2 3 2 5 2" xfId="19330"/>
    <cellStyle name="Normal 4 2 2 2 2 3 2 5 2 2" xfId="19331"/>
    <cellStyle name="Normal 4 2 2 2 2 3 2 5 3" xfId="19332"/>
    <cellStyle name="Normal 4 2 2 2 2 3 2 6" xfId="19333"/>
    <cellStyle name="Normal 4 2 2 2 2 3 2 6 2" xfId="19334"/>
    <cellStyle name="Normal 4 2 2 2 2 3 2 7" xfId="19335"/>
    <cellStyle name="Normal 4 2 2 2 2 3 3" xfId="19336"/>
    <cellStyle name="Normal 4 2 2 2 2 3 3 2" xfId="19337"/>
    <cellStyle name="Normal 4 2 2 2 2 3 3 2 2" xfId="19338"/>
    <cellStyle name="Normal 4 2 2 2 2 3 3 2 2 2" xfId="19339"/>
    <cellStyle name="Normal 4 2 2 2 2 3 3 2 2 2 2" xfId="19340"/>
    <cellStyle name="Normal 4 2 2 2 2 3 3 2 2 2 2 2" xfId="19341"/>
    <cellStyle name="Normal 4 2 2 2 2 3 3 2 2 2 3" xfId="19342"/>
    <cellStyle name="Normal 4 2 2 2 2 3 3 2 2 3" xfId="19343"/>
    <cellStyle name="Normal 4 2 2 2 2 3 3 2 2 3 2" xfId="19344"/>
    <cellStyle name="Normal 4 2 2 2 2 3 3 2 2 4" xfId="19345"/>
    <cellStyle name="Normal 4 2 2 2 2 3 3 2 3" xfId="19346"/>
    <cellStyle name="Normal 4 2 2 2 2 3 3 2 3 2" xfId="19347"/>
    <cellStyle name="Normal 4 2 2 2 2 3 3 2 3 2 2" xfId="19348"/>
    <cellStyle name="Normal 4 2 2 2 2 3 3 2 3 3" xfId="19349"/>
    <cellStyle name="Normal 4 2 2 2 2 3 3 2 4" xfId="19350"/>
    <cellStyle name="Normal 4 2 2 2 2 3 3 2 4 2" xfId="19351"/>
    <cellStyle name="Normal 4 2 2 2 2 3 3 2 5" xfId="19352"/>
    <cellStyle name="Normal 4 2 2 2 2 3 3 3" xfId="19353"/>
    <cellStyle name="Normal 4 2 2 2 2 3 3 3 2" xfId="19354"/>
    <cellStyle name="Normal 4 2 2 2 2 3 3 3 2 2" xfId="19355"/>
    <cellStyle name="Normal 4 2 2 2 2 3 3 3 2 2 2" xfId="19356"/>
    <cellStyle name="Normal 4 2 2 2 2 3 3 3 2 3" xfId="19357"/>
    <cellStyle name="Normal 4 2 2 2 2 3 3 3 3" xfId="19358"/>
    <cellStyle name="Normal 4 2 2 2 2 3 3 3 3 2" xfId="19359"/>
    <cellStyle name="Normal 4 2 2 2 2 3 3 3 4" xfId="19360"/>
    <cellStyle name="Normal 4 2 2 2 2 3 3 4" xfId="19361"/>
    <cellStyle name="Normal 4 2 2 2 2 3 3 4 2" xfId="19362"/>
    <cellStyle name="Normal 4 2 2 2 2 3 3 4 2 2" xfId="19363"/>
    <cellStyle name="Normal 4 2 2 2 2 3 3 4 3" xfId="19364"/>
    <cellStyle name="Normal 4 2 2 2 2 3 3 5" xfId="19365"/>
    <cellStyle name="Normal 4 2 2 2 2 3 3 5 2" xfId="19366"/>
    <cellStyle name="Normal 4 2 2 2 2 3 3 6" xfId="19367"/>
    <cellStyle name="Normal 4 2 2 2 2 3 4" xfId="19368"/>
    <cellStyle name="Normal 4 2 2 2 2 3 4 2" xfId="19369"/>
    <cellStyle name="Normal 4 2 2 2 2 3 4 2 2" xfId="19370"/>
    <cellStyle name="Normal 4 2 2 2 2 3 4 2 2 2" xfId="19371"/>
    <cellStyle name="Normal 4 2 2 2 2 3 4 2 2 2 2" xfId="19372"/>
    <cellStyle name="Normal 4 2 2 2 2 3 4 2 2 3" xfId="19373"/>
    <cellStyle name="Normal 4 2 2 2 2 3 4 2 3" xfId="19374"/>
    <cellStyle name="Normal 4 2 2 2 2 3 4 2 3 2" xfId="19375"/>
    <cellStyle name="Normal 4 2 2 2 2 3 4 2 4" xfId="19376"/>
    <cellStyle name="Normal 4 2 2 2 2 3 4 3" xfId="19377"/>
    <cellStyle name="Normal 4 2 2 2 2 3 4 3 2" xfId="19378"/>
    <cellStyle name="Normal 4 2 2 2 2 3 4 3 2 2" xfId="19379"/>
    <cellStyle name="Normal 4 2 2 2 2 3 4 3 3" xfId="19380"/>
    <cellStyle name="Normal 4 2 2 2 2 3 4 4" xfId="19381"/>
    <cellStyle name="Normal 4 2 2 2 2 3 4 4 2" xfId="19382"/>
    <cellStyle name="Normal 4 2 2 2 2 3 4 5" xfId="19383"/>
    <cellStyle name="Normal 4 2 2 2 2 3 5" xfId="19384"/>
    <cellStyle name="Normal 4 2 2 2 2 3 5 2" xfId="19385"/>
    <cellStyle name="Normal 4 2 2 2 2 3 5 2 2" xfId="19386"/>
    <cellStyle name="Normal 4 2 2 2 2 3 5 2 2 2" xfId="19387"/>
    <cellStyle name="Normal 4 2 2 2 2 3 5 2 3" xfId="19388"/>
    <cellStyle name="Normal 4 2 2 2 2 3 5 3" xfId="19389"/>
    <cellStyle name="Normal 4 2 2 2 2 3 5 3 2" xfId="19390"/>
    <cellStyle name="Normal 4 2 2 2 2 3 5 4" xfId="19391"/>
    <cellStyle name="Normal 4 2 2 2 2 3 6" xfId="19392"/>
    <cellStyle name="Normal 4 2 2 2 2 3 6 2" xfId="19393"/>
    <cellStyle name="Normal 4 2 2 2 2 3 6 2 2" xfId="19394"/>
    <cellStyle name="Normal 4 2 2 2 2 3 6 3" xfId="19395"/>
    <cellStyle name="Normal 4 2 2 2 2 3 7" xfId="19396"/>
    <cellStyle name="Normal 4 2 2 2 2 3 7 2" xfId="19397"/>
    <cellStyle name="Normal 4 2 2 2 2 3 8" xfId="19398"/>
    <cellStyle name="Normal 4 2 2 2 2 4" xfId="19399"/>
    <cellStyle name="Normal 4 2 2 2 2 4 2" xfId="19400"/>
    <cellStyle name="Normal 4 2 2 2 2 4 2 2" xfId="19401"/>
    <cellStyle name="Normal 4 2 2 2 2 4 2 2 2" xfId="19402"/>
    <cellStyle name="Normal 4 2 2 2 2 4 2 2 2 2" xfId="19403"/>
    <cellStyle name="Normal 4 2 2 2 2 4 2 2 2 2 2" xfId="19404"/>
    <cellStyle name="Normal 4 2 2 2 2 4 2 2 2 2 2 2" xfId="19405"/>
    <cellStyle name="Normal 4 2 2 2 2 4 2 2 2 2 3" xfId="19406"/>
    <cellStyle name="Normal 4 2 2 2 2 4 2 2 2 3" xfId="19407"/>
    <cellStyle name="Normal 4 2 2 2 2 4 2 2 2 3 2" xfId="19408"/>
    <cellStyle name="Normal 4 2 2 2 2 4 2 2 2 4" xfId="19409"/>
    <cellStyle name="Normal 4 2 2 2 2 4 2 2 3" xfId="19410"/>
    <cellStyle name="Normal 4 2 2 2 2 4 2 2 3 2" xfId="19411"/>
    <cellStyle name="Normal 4 2 2 2 2 4 2 2 3 2 2" xfId="19412"/>
    <cellStyle name="Normal 4 2 2 2 2 4 2 2 3 3" xfId="19413"/>
    <cellStyle name="Normal 4 2 2 2 2 4 2 2 4" xfId="19414"/>
    <cellStyle name="Normal 4 2 2 2 2 4 2 2 4 2" xfId="19415"/>
    <cellStyle name="Normal 4 2 2 2 2 4 2 2 5" xfId="19416"/>
    <cellStyle name="Normal 4 2 2 2 2 4 2 3" xfId="19417"/>
    <cellStyle name="Normal 4 2 2 2 2 4 2 3 2" xfId="19418"/>
    <cellStyle name="Normal 4 2 2 2 2 4 2 3 2 2" xfId="19419"/>
    <cellStyle name="Normal 4 2 2 2 2 4 2 3 2 2 2" xfId="19420"/>
    <cellStyle name="Normal 4 2 2 2 2 4 2 3 2 3" xfId="19421"/>
    <cellStyle name="Normal 4 2 2 2 2 4 2 3 3" xfId="19422"/>
    <cellStyle name="Normal 4 2 2 2 2 4 2 3 3 2" xfId="19423"/>
    <cellStyle name="Normal 4 2 2 2 2 4 2 3 4" xfId="19424"/>
    <cellStyle name="Normal 4 2 2 2 2 4 2 4" xfId="19425"/>
    <cellStyle name="Normal 4 2 2 2 2 4 2 4 2" xfId="19426"/>
    <cellStyle name="Normal 4 2 2 2 2 4 2 4 2 2" xfId="19427"/>
    <cellStyle name="Normal 4 2 2 2 2 4 2 4 3" xfId="19428"/>
    <cellStyle name="Normal 4 2 2 2 2 4 2 5" xfId="19429"/>
    <cellStyle name="Normal 4 2 2 2 2 4 2 5 2" xfId="19430"/>
    <cellStyle name="Normal 4 2 2 2 2 4 2 6" xfId="19431"/>
    <cellStyle name="Normal 4 2 2 2 2 4 3" xfId="19432"/>
    <cellStyle name="Normal 4 2 2 2 2 4 3 2" xfId="19433"/>
    <cellStyle name="Normal 4 2 2 2 2 4 3 2 2" xfId="19434"/>
    <cellStyle name="Normal 4 2 2 2 2 4 3 2 2 2" xfId="19435"/>
    <cellStyle name="Normal 4 2 2 2 2 4 3 2 2 2 2" xfId="19436"/>
    <cellStyle name="Normal 4 2 2 2 2 4 3 2 2 3" xfId="19437"/>
    <cellStyle name="Normal 4 2 2 2 2 4 3 2 3" xfId="19438"/>
    <cellStyle name="Normal 4 2 2 2 2 4 3 2 3 2" xfId="19439"/>
    <cellStyle name="Normal 4 2 2 2 2 4 3 2 4" xfId="19440"/>
    <cellStyle name="Normal 4 2 2 2 2 4 3 3" xfId="19441"/>
    <cellStyle name="Normal 4 2 2 2 2 4 3 3 2" xfId="19442"/>
    <cellStyle name="Normal 4 2 2 2 2 4 3 3 2 2" xfId="19443"/>
    <cellStyle name="Normal 4 2 2 2 2 4 3 3 3" xfId="19444"/>
    <cellStyle name="Normal 4 2 2 2 2 4 3 4" xfId="19445"/>
    <cellStyle name="Normal 4 2 2 2 2 4 3 4 2" xfId="19446"/>
    <cellStyle name="Normal 4 2 2 2 2 4 3 5" xfId="19447"/>
    <cellStyle name="Normal 4 2 2 2 2 4 4" xfId="19448"/>
    <cellStyle name="Normal 4 2 2 2 2 4 4 2" xfId="19449"/>
    <cellStyle name="Normal 4 2 2 2 2 4 4 2 2" xfId="19450"/>
    <cellStyle name="Normal 4 2 2 2 2 4 4 2 2 2" xfId="19451"/>
    <cellStyle name="Normal 4 2 2 2 2 4 4 2 3" xfId="19452"/>
    <cellStyle name="Normal 4 2 2 2 2 4 4 3" xfId="19453"/>
    <cellStyle name="Normal 4 2 2 2 2 4 4 3 2" xfId="19454"/>
    <cellStyle name="Normal 4 2 2 2 2 4 4 4" xfId="19455"/>
    <cellStyle name="Normal 4 2 2 2 2 4 5" xfId="19456"/>
    <cellStyle name="Normal 4 2 2 2 2 4 5 2" xfId="19457"/>
    <cellStyle name="Normal 4 2 2 2 2 4 5 2 2" xfId="19458"/>
    <cellStyle name="Normal 4 2 2 2 2 4 5 3" xfId="19459"/>
    <cellStyle name="Normal 4 2 2 2 2 4 6" xfId="19460"/>
    <cellStyle name="Normal 4 2 2 2 2 4 6 2" xfId="19461"/>
    <cellStyle name="Normal 4 2 2 2 2 4 7" xfId="19462"/>
    <cellStyle name="Normal 4 2 2 2 2 5" xfId="19463"/>
    <cellStyle name="Normal 4 2 2 2 2 5 2" xfId="19464"/>
    <cellStyle name="Normal 4 2 2 2 2 5 2 2" xfId="19465"/>
    <cellStyle name="Normal 4 2 2 2 2 5 2 2 2" xfId="19466"/>
    <cellStyle name="Normal 4 2 2 2 2 5 2 2 2 2" xfId="19467"/>
    <cellStyle name="Normal 4 2 2 2 2 5 2 2 2 2 2" xfId="19468"/>
    <cellStyle name="Normal 4 2 2 2 2 5 2 2 2 3" xfId="19469"/>
    <cellStyle name="Normal 4 2 2 2 2 5 2 2 3" xfId="19470"/>
    <cellStyle name="Normal 4 2 2 2 2 5 2 2 3 2" xfId="19471"/>
    <cellStyle name="Normal 4 2 2 2 2 5 2 2 4" xfId="19472"/>
    <cellStyle name="Normal 4 2 2 2 2 5 2 3" xfId="19473"/>
    <cellStyle name="Normal 4 2 2 2 2 5 2 3 2" xfId="19474"/>
    <cellStyle name="Normal 4 2 2 2 2 5 2 3 2 2" xfId="19475"/>
    <cellStyle name="Normal 4 2 2 2 2 5 2 3 3" xfId="19476"/>
    <cellStyle name="Normal 4 2 2 2 2 5 2 4" xfId="19477"/>
    <cellStyle name="Normal 4 2 2 2 2 5 2 4 2" xfId="19478"/>
    <cellStyle name="Normal 4 2 2 2 2 5 2 5" xfId="19479"/>
    <cellStyle name="Normal 4 2 2 2 2 5 3" xfId="19480"/>
    <cellStyle name="Normal 4 2 2 2 2 5 3 2" xfId="19481"/>
    <cellStyle name="Normal 4 2 2 2 2 5 3 2 2" xfId="19482"/>
    <cellStyle name="Normal 4 2 2 2 2 5 3 2 2 2" xfId="19483"/>
    <cellStyle name="Normal 4 2 2 2 2 5 3 2 3" xfId="19484"/>
    <cellStyle name="Normal 4 2 2 2 2 5 3 3" xfId="19485"/>
    <cellStyle name="Normal 4 2 2 2 2 5 3 3 2" xfId="19486"/>
    <cellStyle name="Normal 4 2 2 2 2 5 3 4" xfId="19487"/>
    <cellStyle name="Normal 4 2 2 2 2 5 4" xfId="19488"/>
    <cellStyle name="Normal 4 2 2 2 2 5 4 2" xfId="19489"/>
    <cellStyle name="Normal 4 2 2 2 2 5 4 2 2" xfId="19490"/>
    <cellStyle name="Normal 4 2 2 2 2 5 4 3" xfId="19491"/>
    <cellStyle name="Normal 4 2 2 2 2 5 5" xfId="19492"/>
    <cellStyle name="Normal 4 2 2 2 2 5 5 2" xfId="19493"/>
    <cellStyle name="Normal 4 2 2 2 2 5 6" xfId="19494"/>
    <cellStyle name="Normal 4 2 2 2 2 6" xfId="19495"/>
    <cellStyle name="Normal 4 2 2 2 2 6 2" xfId="19496"/>
    <cellStyle name="Normal 4 2 2 2 2 6 2 2" xfId="19497"/>
    <cellStyle name="Normal 4 2 2 2 2 6 2 2 2" xfId="19498"/>
    <cellStyle name="Normal 4 2 2 2 2 6 2 2 2 2" xfId="19499"/>
    <cellStyle name="Normal 4 2 2 2 2 6 2 2 3" xfId="19500"/>
    <cellStyle name="Normal 4 2 2 2 2 6 2 3" xfId="19501"/>
    <cellStyle name="Normal 4 2 2 2 2 6 2 3 2" xfId="19502"/>
    <cellStyle name="Normal 4 2 2 2 2 6 2 4" xfId="19503"/>
    <cellStyle name="Normal 4 2 2 2 2 6 3" xfId="19504"/>
    <cellStyle name="Normal 4 2 2 2 2 6 3 2" xfId="19505"/>
    <cellStyle name="Normal 4 2 2 2 2 6 3 2 2" xfId="19506"/>
    <cellStyle name="Normal 4 2 2 2 2 6 3 3" xfId="19507"/>
    <cellStyle name="Normal 4 2 2 2 2 6 4" xfId="19508"/>
    <cellStyle name="Normal 4 2 2 2 2 6 4 2" xfId="19509"/>
    <cellStyle name="Normal 4 2 2 2 2 6 5" xfId="19510"/>
    <cellStyle name="Normal 4 2 2 2 2 7" xfId="19511"/>
    <cellStyle name="Normal 4 2 2 2 2 7 2" xfId="19512"/>
    <cellStyle name="Normal 4 2 2 2 2 7 2 2" xfId="19513"/>
    <cellStyle name="Normal 4 2 2 2 2 7 2 2 2" xfId="19514"/>
    <cellStyle name="Normal 4 2 2 2 2 7 2 3" xfId="19515"/>
    <cellStyle name="Normal 4 2 2 2 2 7 3" xfId="19516"/>
    <cellStyle name="Normal 4 2 2 2 2 7 3 2" xfId="19517"/>
    <cellStyle name="Normal 4 2 2 2 2 7 4" xfId="19518"/>
    <cellStyle name="Normal 4 2 2 2 2 8" xfId="19519"/>
    <cellStyle name="Normal 4 2 2 2 2 8 2" xfId="19520"/>
    <cellStyle name="Normal 4 2 2 2 2 8 2 2" xfId="19521"/>
    <cellStyle name="Normal 4 2 2 2 2 8 3" xfId="19522"/>
    <cellStyle name="Normal 4 2 2 2 2 9" xfId="19523"/>
    <cellStyle name="Normal 4 2 2 2 2 9 2" xfId="19524"/>
    <cellStyle name="Normal 4 2 2 2 3" xfId="19525"/>
    <cellStyle name="Normal 4 2 2 2 3 2" xfId="19526"/>
    <cellStyle name="Normal 4 2 2 2 3 2 2" xfId="19527"/>
    <cellStyle name="Normal 4 2 2 2 3 2 2 2" xfId="19528"/>
    <cellStyle name="Normal 4 2 2 2 3 2 2 2 2" xfId="19529"/>
    <cellStyle name="Normal 4 2 2 2 3 2 2 2 2 2" xfId="19530"/>
    <cellStyle name="Normal 4 2 2 2 3 2 2 2 2 2 2" xfId="19531"/>
    <cellStyle name="Normal 4 2 2 2 3 2 2 2 2 2 2 2" xfId="19532"/>
    <cellStyle name="Normal 4 2 2 2 3 2 2 2 2 2 2 2 2" xfId="19533"/>
    <cellStyle name="Normal 4 2 2 2 3 2 2 2 2 2 2 3" xfId="19534"/>
    <cellStyle name="Normal 4 2 2 2 3 2 2 2 2 2 3" xfId="19535"/>
    <cellStyle name="Normal 4 2 2 2 3 2 2 2 2 2 3 2" xfId="19536"/>
    <cellStyle name="Normal 4 2 2 2 3 2 2 2 2 2 4" xfId="19537"/>
    <cellStyle name="Normal 4 2 2 2 3 2 2 2 2 3" xfId="19538"/>
    <cellStyle name="Normal 4 2 2 2 3 2 2 2 2 3 2" xfId="19539"/>
    <cellStyle name="Normal 4 2 2 2 3 2 2 2 2 3 2 2" xfId="19540"/>
    <cellStyle name="Normal 4 2 2 2 3 2 2 2 2 3 3" xfId="19541"/>
    <cellStyle name="Normal 4 2 2 2 3 2 2 2 2 4" xfId="19542"/>
    <cellStyle name="Normal 4 2 2 2 3 2 2 2 2 4 2" xfId="19543"/>
    <cellStyle name="Normal 4 2 2 2 3 2 2 2 2 5" xfId="19544"/>
    <cellStyle name="Normal 4 2 2 2 3 2 2 2 3" xfId="19545"/>
    <cellStyle name="Normal 4 2 2 2 3 2 2 2 3 2" xfId="19546"/>
    <cellStyle name="Normal 4 2 2 2 3 2 2 2 3 2 2" xfId="19547"/>
    <cellStyle name="Normal 4 2 2 2 3 2 2 2 3 2 2 2" xfId="19548"/>
    <cellStyle name="Normal 4 2 2 2 3 2 2 2 3 2 3" xfId="19549"/>
    <cellStyle name="Normal 4 2 2 2 3 2 2 2 3 3" xfId="19550"/>
    <cellStyle name="Normal 4 2 2 2 3 2 2 2 3 3 2" xfId="19551"/>
    <cellStyle name="Normal 4 2 2 2 3 2 2 2 3 4" xfId="19552"/>
    <cellStyle name="Normal 4 2 2 2 3 2 2 2 4" xfId="19553"/>
    <cellStyle name="Normal 4 2 2 2 3 2 2 2 4 2" xfId="19554"/>
    <cellStyle name="Normal 4 2 2 2 3 2 2 2 4 2 2" xfId="19555"/>
    <cellStyle name="Normal 4 2 2 2 3 2 2 2 4 3" xfId="19556"/>
    <cellStyle name="Normal 4 2 2 2 3 2 2 2 5" xfId="19557"/>
    <cellStyle name="Normal 4 2 2 2 3 2 2 2 5 2" xfId="19558"/>
    <cellStyle name="Normal 4 2 2 2 3 2 2 2 6" xfId="19559"/>
    <cellStyle name="Normal 4 2 2 2 3 2 2 3" xfId="19560"/>
    <cellStyle name="Normal 4 2 2 2 3 2 2 3 2" xfId="19561"/>
    <cellStyle name="Normal 4 2 2 2 3 2 2 3 2 2" xfId="19562"/>
    <cellStyle name="Normal 4 2 2 2 3 2 2 3 2 2 2" xfId="19563"/>
    <cellStyle name="Normal 4 2 2 2 3 2 2 3 2 2 2 2" xfId="19564"/>
    <cellStyle name="Normal 4 2 2 2 3 2 2 3 2 2 3" xfId="19565"/>
    <cellStyle name="Normal 4 2 2 2 3 2 2 3 2 3" xfId="19566"/>
    <cellStyle name="Normal 4 2 2 2 3 2 2 3 2 3 2" xfId="19567"/>
    <cellStyle name="Normal 4 2 2 2 3 2 2 3 2 4" xfId="19568"/>
    <cellStyle name="Normal 4 2 2 2 3 2 2 3 3" xfId="19569"/>
    <cellStyle name="Normal 4 2 2 2 3 2 2 3 3 2" xfId="19570"/>
    <cellStyle name="Normal 4 2 2 2 3 2 2 3 3 2 2" xfId="19571"/>
    <cellStyle name="Normal 4 2 2 2 3 2 2 3 3 3" xfId="19572"/>
    <cellStyle name="Normal 4 2 2 2 3 2 2 3 4" xfId="19573"/>
    <cellStyle name="Normal 4 2 2 2 3 2 2 3 4 2" xfId="19574"/>
    <cellStyle name="Normal 4 2 2 2 3 2 2 3 5" xfId="19575"/>
    <cellStyle name="Normal 4 2 2 2 3 2 2 4" xfId="19576"/>
    <cellStyle name="Normal 4 2 2 2 3 2 2 4 2" xfId="19577"/>
    <cellStyle name="Normal 4 2 2 2 3 2 2 4 2 2" xfId="19578"/>
    <cellStyle name="Normal 4 2 2 2 3 2 2 4 2 2 2" xfId="19579"/>
    <cellStyle name="Normal 4 2 2 2 3 2 2 4 2 3" xfId="19580"/>
    <cellStyle name="Normal 4 2 2 2 3 2 2 4 3" xfId="19581"/>
    <cellStyle name="Normal 4 2 2 2 3 2 2 4 3 2" xfId="19582"/>
    <cellStyle name="Normal 4 2 2 2 3 2 2 4 4" xfId="19583"/>
    <cellStyle name="Normal 4 2 2 2 3 2 2 5" xfId="19584"/>
    <cellStyle name="Normal 4 2 2 2 3 2 2 5 2" xfId="19585"/>
    <cellStyle name="Normal 4 2 2 2 3 2 2 5 2 2" xfId="19586"/>
    <cellStyle name="Normal 4 2 2 2 3 2 2 5 3" xfId="19587"/>
    <cellStyle name="Normal 4 2 2 2 3 2 2 6" xfId="19588"/>
    <cellStyle name="Normal 4 2 2 2 3 2 2 6 2" xfId="19589"/>
    <cellStyle name="Normal 4 2 2 2 3 2 2 7" xfId="19590"/>
    <cellStyle name="Normal 4 2 2 2 3 2 3" xfId="19591"/>
    <cellStyle name="Normal 4 2 2 2 3 2 3 2" xfId="19592"/>
    <cellStyle name="Normal 4 2 2 2 3 2 3 2 2" xfId="19593"/>
    <cellStyle name="Normal 4 2 2 2 3 2 3 2 2 2" xfId="19594"/>
    <cellStyle name="Normal 4 2 2 2 3 2 3 2 2 2 2" xfId="19595"/>
    <cellStyle name="Normal 4 2 2 2 3 2 3 2 2 2 2 2" xfId="19596"/>
    <cellStyle name="Normal 4 2 2 2 3 2 3 2 2 2 3" xfId="19597"/>
    <cellStyle name="Normal 4 2 2 2 3 2 3 2 2 3" xfId="19598"/>
    <cellStyle name="Normal 4 2 2 2 3 2 3 2 2 3 2" xfId="19599"/>
    <cellStyle name="Normal 4 2 2 2 3 2 3 2 2 4" xfId="19600"/>
    <cellStyle name="Normal 4 2 2 2 3 2 3 2 3" xfId="19601"/>
    <cellStyle name="Normal 4 2 2 2 3 2 3 2 3 2" xfId="19602"/>
    <cellStyle name="Normal 4 2 2 2 3 2 3 2 3 2 2" xfId="19603"/>
    <cellStyle name="Normal 4 2 2 2 3 2 3 2 3 3" xfId="19604"/>
    <cellStyle name="Normal 4 2 2 2 3 2 3 2 4" xfId="19605"/>
    <cellStyle name="Normal 4 2 2 2 3 2 3 2 4 2" xfId="19606"/>
    <cellStyle name="Normal 4 2 2 2 3 2 3 2 5" xfId="19607"/>
    <cellStyle name="Normal 4 2 2 2 3 2 3 3" xfId="19608"/>
    <cellStyle name="Normal 4 2 2 2 3 2 3 3 2" xfId="19609"/>
    <cellStyle name="Normal 4 2 2 2 3 2 3 3 2 2" xfId="19610"/>
    <cellStyle name="Normal 4 2 2 2 3 2 3 3 2 2 2" xfId="19611"/>
    <cellStyle name="Normal 4 2 2 2 3 2 3 3 2 3" xfId="19612"/>
    <cellStyle name="Normal 4 2 2 2 3 2 3 3 3" xfId="19613"/>
    <cellStyle name="Normal 4 2 2 2 3 2 3 3 3 2" xfId="19614"/>
    <cellStyle name="Normal 4 2 2 2 3 2 3 3 4" xfId="19615"/>
    <cellStyle name="Normal 4 2 2 2 3 2 3 4" xfId="19616"/>
    <cellStyle name="Normal 4 2 2 2 3 2 3 4 2" xfId="19617"/>
    <cellStyle name="Normal 4 2 2 2 3 2 3 4 2 2" xfId="19618"/>
    <cellStyle name="Normal 4 2 2 2 3 2 3 4 3" xfId="19619"/>
    <cellStyle name="Normal 4 2 2 2 3 2 3 5" xfId="19620"/>
    <cellStyle name="Normal 4 2 2 2 3 2 3 5 2" xfId="19621"/>
    <cellStyle name="Normal 4 2 2 2 3 2 3 6" xfId="19622"/>
    <cellStyle name="Normal 4 2 2 2 3 2 4" xfId="19623"/>
    <cellStyle name="Normal 4 2 2 2 3 2 4 2" xfId="19624"/>
    <cellStyle name="Normal 4 2 2 2 3 2 4 2 2" xfId="19625"/>
    <cellStyle name="Normal 4 2 2 2 3 2 4 2 2 2" xfId="19626"/>
    <cellStyle name="Normal 4 2 2 2 3 2 4 2 2 2 2" xfId="19627"/>
    <cellStyle name="Normal 4 2 2 2 3 2 4 2 2 3" xfId="19628"/>
    <cellStyle name="Normal 4 2 2 2 3 2 4 2 3" xfId="19629"/>
    <cellStyle name="Normal 4 2 2 2 3 2 4 2 3 2" xfId="19630"/>
    <cellStyle name="Normal 4 2 2 2 3 2 4 2 4" xfId="19631"/>
    <cellStyle name="Normal 4 2 2 2 3 2 4 3" xfId="19632"/>
    <cellStyle name="Normal 4 2 2 2 3 2 4 3 2" xfId="19633"/>
    <cellStyle name="Normal 4 2 2 2 3 2 4 3 2 2" xfId="19634"/>
    <cellStyle name="Normal 4 2 2 2 3 2 4 3 3" xfId="19635"/>
    <cellStyle name="Normal 4 2 2 2 3 2 4 4" xfId="19636"/>
    <cellStyle name="Normal 4 2 2 2 3 2 4 4 2" xfId="19637"/>
    <cellStyle name="Normal 4 2 2 2 3 2 4 5" xfId="19638"/>
    <cellStyle name="Normal 4 2 2 2 3 2 5" xfId="19639"/>
    <cellStyle name="Normal 4 2 2 2 3 2 5 2" xfId="19640"/>
    <cellStyle name="Normal 4 2 2 2 3 2 5 2 2" xfId="19641"/>
    <cellStyle name="Normal 4 2 2 2 3 2 5 2 2 2" xfId="19642"/>
    <cellStyle name="Normal 4 2 2 2 3 2 5 2 3" xfId="19643"/>
    <cellStyle name="Normal 4 2 2 2 3 2 5 3" xfId="19644"/>
    <cellStyle name="Normal 4 2 2 2 3 2 5 3 2" xfId="19645"/>
    <cellStyle name="Normal 4 2 2 2 3 2 5 4" xfId="19646"/>
    <cellStyle name="Normal 4 2 2 2 3 2 6" xfId="19647"/>
    <cellStyle name="Normal 4 2 2 2 3 2 6 2" xfId="19648"/>
    <cellStyle name="Normal 4 2 2 2 3 2 6 2 2" xfId="19649"/>
    <cellStyle name="Normal 4 2 2 2 3 2 6 3" xfId="19650"/>
    <cellStyle name="Normal 4 2 2 2 3 2 7" xfId="19651"/>
    <cellStyle name="Normal 4 2 2 2 3 2 7 2" xfId="19652"/>
    <cellStyle name="Normal 4 2 2 2 3 2 8" xfId="19653"/>
    <cellStyle name="Normal 4 2 2 2 3 3" xfId="19654"/>
    <cellStyle name="Normal 4 2 2 2 3 3 2" xfId="19655"/>
    <cellStyle name="Normal 4 2 2 2 3 3 2 2" xfId="19656"/>
    <cellStyle name="Normal 4 2 2 2 3 3 2 2 2" xfId="19657"/>
    <cellStyle name="Normal 4 2 2 2 3 3 2 2 2 2" xfId="19658"/>
    <cellStyle name="Normal 4 2 2 2 3 3 2 2 2 2 2" xfId="19659"/>
    <cellStyle name="Normal 4 2 2 2 3 3 2 2 2 2 2 2" xfId="19660"/>
    <cellStyle name="Normal 4 2 2 2 3 3 2 2 2 2 3" xfId="19661"/>
    <cellStyle name="Normal 4 2 2 2 3 3 2 2 2 3" xfId="19662"/>
    <cellStyle name="Normal 4 2 2 2 3 3 2 2 2 3 2" xfId="19663"/>
    <cellStyle name="Normal 4 2 2 2 3 3 2 2 2 4" xfId="19664"/>
    <cellStyle name="Normal 4 2 2 2 3 3 2 2 3" xfId="19665"/>
    <cellStyle name="Normal 4 2 2 2 3 3 2 2 3 2" xfId="19666"/>
    <cellStyle name="Normal 4 2 2 2 3 3 2 2 3 2 2" xfId="19667"/>
    <cellStyle name="Normal 4 2 2 2 3 3 2 2 3 3" xfId="19668"/>
    <cellStyle name="Normal 4 2 2 2 3 3 2 2 4" xfId="19669"/>
    <cellStyle name="Normal 4 2 2 2 3 3 2 2 4 2" xfId="19670"/>
    <cellStyle name="Normal 4 2 2 2 3 3 2 2 5" xfId="19671"/>
    <cellStyle name="Normal 4 2 2 2 3 3 2 3" xfId="19672"/>
    <cellStyle name="Normal 4 2 2 2 3 3 2 3 2" xfId="19673"/>
    <cellStyle name="Normal 4 2 2 2 3 3 2 3 2 2" xfId="19674"/>
    <cellStyle name="Normal 4 2 2 2 3 3 2 3 2 2 2" xfId="19675"/>
    <cellStyle name="Normal 4 2 2 2 3 3 2 3 2 3" xfId="19676"/>
    <cellStyle name="Normal 4 2 2 2 3 3 2 3 3" xfId="19677"/>
    <cellStyle name="Normal 4 2 2 2 3 3 2 3 3 2" xfId="19678"/>
    <cellStyle name="Normal 4 2 2 2 3 3 2 3 4" xfId="19679"/>
    <cellStyle name="Normal 4 2 2 2 3 3 2 4" xfId="19680"/>
    <cellStyle name="Normal 4 2 2 2 3 3 2 4 2" xfId="19681"/>
    <cellStyle name="Normal 4 2 2 2 3 3 2 4 2 2" xfId="19682"/>
    <cellStyle name="Normal 4 2 2 2 3 3 2 4 3" xfId="19683"/>
    <cellStyle name="Normal 4 2 2 2 3 3 2 5" xfId="19684"/>
    <cellStyle name="Normal 4 2 2 2 3 3 2 5 2" xfId="19685"/>
    <cellStyle name="Normal 4 2 2 2 3 3 2 6" xfId="19686"/>
    <cellStyle name="Normal 4 2 2 2 3 3 3" xfId="19687"/>
    <cellStyle name="Normal 4 2 2 2 3 3 3 2" xfId="19688"/>
    <cellStyle name="Normal 4 2 2 2 3 3 3 2 2" xfId="19689"/>
    <cellStyle name="Normal 4 2 2 2 3 3 3 2 2 2" xfId="19690"/>
    <cellStyle name="Normal 4 2 2 2 3 3 3 2 2 2 2" xfId="19691"/>
    <cellStyle name="Normal 4 2 2 2 3 3 3 2 2 3" xfId="19692"/>
    <cellStyle name="Normal 4 2 2 2 3 3 3 2 3" xfId="19693"/>
    <cellStyle name="Normal 4 2 2 2 3 3 3 2 3 2" xfId="19694"/>
    <cellStyle name="Normal 4 2 2 2 3 3 3 2 4" xfId="19695"/>
    <cellStyle name="Normal 4 2 2 2 3 3 3 3" xfId="19696"/>
    <cellStyle name="Normal 4 2 2 2 3 3 3 3 2" xfId="19697"/>
    <cellStyle name="Normal 4 2 2 2 3 3 3 3 2 2" xfId="19698"/>
    <cellStyle name="Normal 4 2 2 2 3 3 3 3 3" xfId="19699"/>
    <cellStyle name="Normal 4 2 2 2 3 3 3 4" xfId="19700"/>
    <cellStyle name="Normal 4 2 2 2 3 3 3 4 2" xfId="19701"/>
    <cellStyle name="Normal 4 2 2 2 3 3 3 5" xfId="19702"/>
    <cellStyle name="Normal 4 2 2 2 3 3 4" xfId="19703"/>
    <cellStyle name="Normal 4 2 2 2 3 3 4 2" xfId="19704"/>
    <cellStyle name="Normal 4 2 2 2 3 3 4 2 2" xfId="19705"/>
    <cellStyle name="Normal 4 2 2 2 3 3 4 2 2 2" xfId="19706"/>
    <cellStyle name="Normal 4 2 2 2 3 3 4 2 3" xfId="19707"/>
    <cellStyle name="Normal 4 2 2 2 3 3 4 3" xfId="19708"/>
    <cellStyle name="Normal 4 2 2 2 3 3 4 3 2" xfId="19709"/>
    <cellStyle name="Normal 4 2 2 2 3 3 4 4" xfId="19710"/>
    <cellStyle name="Normal 4 2 2 2 3 3 5" xfId="19711"/>
    <cellStyle name="Normal 4 2 2 2 3 3 5 2" xfId="19712"/>
    <cellStyle name="Normal 4 2 2 2 3 3 5 2 2" xfId="19713"/>
    <cellStyle name="Normal 4 2 2 2 3 3 5 3" xfId="19714"/>
    <cellStyle name="Normal 4 2 2 2 3 3 6" xfId="19715"/>
    <cellStyle name="Normal 4 2 2 2 3 3 6 2" xfId="19716"/>
    <cellStyle name="Normal 4 2 2 2 3 3 7" xfId="19717"/>
    <cellStyle name="Normal 4 2 2 2 3 4" xfId="19718"/>
    <cellStyle name="Normal 4 2 2 2 3 4 2" xfId="19719"/>
    <cellStyle name="Normal 4 2 2 2 3 4 2 2" xfId="19720"/>
    <cellStyle name="Normal 4 2 2 2 3 4 2 2 2" xfId="19721"/>
    <cellStyle name="Normal 4 2 2 2 3 4 2 2 2 2" xfId="19722"/>
    <cellStyle name="Normal 4 2 2 2 3 4 2 2 2 2 2" xfId="19723"/>
    <cellStyle name="Normal 4 2 2 2 3 4 2 2 2 3" xfId="19724"/>
    <cellStyle name="Normal 4 2 2 2 3 4 2 2 3" xfId="19725"/>
    <cellStyle name="Normal 4 2 2 2 3 4 2 2 3 2" xfId="19726"/>
    <cellStyle name="Normal 4 2 2 2 3 4 2 2 4" xfId="19727"/>
    <cellStyle name="Normal 4 2 2 2 3 4 2 3" xfId="19728"/>
    <cellStyle name="Normal 4 2 2 2 3 4 2 3 2" xfId="19729"/>
    <cellStyle name="Normal 4 2 2 2 3 4 2 3 2 2" xfId="19730"/>
    <cellStyle name="Normal 4 2 2 2 3 4 2 3 3" xfId="19731"/>
    <cellStyle name="Normal 4 2 2 2 3 4 2 4" xfId="19732"/>
    <cellStyle name="Normal 4 2 2 2 3 4 2 4 2" xfId="19733"/>
    <cellStyle name="Normal 4 2 2 2 3 4 2 5" xfId="19734"/>
    <cellStyle name="Normal 4 2 2 2 3 4 3" xfId="19735"/>
    <cellStyle name="Normal 4 2 2 2 3 4 3 2" xfId="19736"/>
    <cellStyle name="Normal 4 2 2 2 3 4 3 2 2" xfId="19737"/>
    <cellStyle name="Normal 4 2 2 2 3 4 3 2 2 2" xfId="19738"/>
    <cellStyle name="Normal 4 2 2 2 3 4 3 2 3" xfId="19739"/>
    <cellStyle name="Normal 4 2 2 2 3 4 3 3" xfId="19740"/>
    <cellStyle name="Normal 4 2 2 2 3 4 3 3 2" xfId="19741"/>
    <cellStyle name="Normal 4 2 2 2 3 4 3 4" xfId="19742"/>
    <cellStyle name="Normal 4 2 2 2 3 4 4" xfId="19743"/>
    <cellStyle name="Normal 4 2 2 2 3 4 4 2" xfId="19744"/>
    <cellStyle name="Normal 4 2 2 2 3 4 4 2 2" xfId="19745"/>
    <cellStyle name="Normal 4 2 2 2 3 4 4 3" xfId="19746"/>
    <cellStyle name="Normal 4 2 2 2 3 4 5" xfId="19747"/>
    <cellStyle name="Normal 4 2 2 2 3 4 5 2" xfId="19748"/>
    <cellStyle name="Normal 4 2 2 2 3 4 6" xfId="19749"/>
    <cellStyle name="Normal 4 2 2 2 3 5" xfId="19750"/>
    <cellStyle name="Normal 4 2 2 2 3 5 2" xfId="19751"/>
    <cellStyle name="Normal 4 2 2 2 3 5 2 2" xfId="19752"/>
    <cellStyle name="Normal 4 2 2 2 3 5 2 2 2" xfId="19753"/>
    <cellStyle name="Normal 4 2 2 2 3 5 2 2 2 2" xfId="19754"/>
    <cellStyle name="Normal 4 2 2 2 3 5 2 2 3" xfId="19755"/>
    <cellStyle name="Normal 4 2 2 2 3 5 2 3" xfId="19756"/>
    <cellStyle name="Normal 4 2 2 2 3 5 2 3 2" xfId="19757"/>
    <cellStyle name="Normal 4 2 2 2 3 5 2 4" xfId="19758"/>
    <cellStyle name="Normal 4 2 2 2 3 5 3" xfId="19759"/>
    <cellStyle name="Normal 4 2 2 2 3 5 3 2" xfId="19760"/>
    <cellStyle name="Normal 4 2 2 2 3 5 3 2 2" xfId="19761"/>
    <cellStyle name="Normal 4 2 2 2 3 5 3 3" xfId="19762"/>
    <cellStyle name="Normal 4 2 2 2 3 5 4" xfId="19763"/>
    <cellStyle name="Normal 4 2 2 2 3 5 4 2" xfId="19764"/>
    <cellStyle name="Normal 4 2 2 2 3 5 5" xfId="19765"/>
    <cellStyle name="Normal 4 2 2 2 3 6" xfId="19766"/>
    <cellStyle name="Normal 4 2 2 2 3 6 2" xfId="19767"/>
    <cellStyle name="Normal 4 2 2 2 3 6 2 2" xfId="19768"/>
    <cellStyle name="Normal 4 2 2 2 3 6 2 2 2" xfId="19769"/>
    <cellStyle name="Normal 4 2 2 2 3 6 2 3" xfId="19770"/>
    <cellStyle name="Normal 4 2 2 2 3 6 3" xfId="19771"/>
    <cellStyle name="Normal 4 2 2 2 3 6 3 2" xfId="19772"/>
    <cellStyle name="Normal 4 2 2 2 3 6 4" xfId="19773"/>
    <cellStyle name="Normal 4 2 2 2 3 7" xfId="19774"/>
    <cellStyle name="Normal 4 2 2 2 3 7 2" xfId="19775"/>
    <cellStyle name="Normal 4 2 2 2 3 7 2 2" xfId="19776"/>
    <cellStyle name="Normal 4 2 2 2 3 7 3" xfId="19777"/>
    <cellStyle name="Normal 4 2 2 2 3 8" xfId="19778"/>
    <cellStyle name="Normal 4 2 2 2 3 8 2" xfId="19779"/>
    <cellStyle name="Normal 4 2 2 2 3 9" xfId="19780"/>
    <cellStyle name="Normal 4 2 2 2 4" xfId="19781"/>
    <cellStyle name="Normal 4 2 2 2 4 2" xfId="19782"/>
    <cellStyle name="Normal 4 2 2 2 4 2 2" xfId="19783"/>
    <cellStyle name="Normal 4 2 2 2 4 2 2 2" xfId="19784"/>
    <cellStyle name="Normal 4 2 2 2 4 2 2 2 2" xfId="19785"/>
    <cellStyle name="Normal 4 2 2 2 4 2 2 2 2 2" xfId="19786"/>
    <cellStyle name="Normal 4 2 2 2 4 2 2 2 2 2 2" xfId="19787"/>
    <cellStyle name="Normal 4 2 2 2 4 2 2 2 2 2 2 2" xfId="19788"/>
    <cellStyle name="Normal 4 2 2 2 4 2 2 2 2 2 3" xfId="19789"/>
    <cellStyle name="Normal 4 2 2 2 4 2 2 2 2 3" xfId="19790"/>
    <cellStyle name="Normal 4 2 2 2 4 2 2 2 2 3 2" xfId="19791"/>
    <cellStyle name="Normal 4 2 2 2 4 2 2 2 2 4" xfId="19792"/>
    <cellStyle name="Normal 4 2 2 2 4 2 2 2 3" xfId="19793"/>
    <cellStyle name="Normal 4 2 2 2 4 2 2 2 3 2" xfId="19794"/>
    <cellStyle name="Normal 4 2 2 2 4 2 2 2 3 2 2" xfId="19795"/>
    <cellStyle name="Normal 4 2 2 2 4 2 2 2 3 3" xfId="19796"/>
    <cellStyle name="Normal 4 2 2 2 4 2 2 2 4" xfId="19797"/>
    <cellStyle name="Normal 4 2 2 2 4 2 2 2 4 2" xfId="19798"/>
    <cellStyle name="Normal 4 2 2 2 4 2 2 2 5" xfId="19799"/>
    <cellStyle name="Normal 4 2 2 2 4 2 2 3" xfId="19800"/>
    <cellStyle name="Normal 4 2 2 2 4 2 2 3 2" xfId="19801"/>
    <cellStyle name="Normal 4 2 2 2 4 2 2 3 2 2" xfId="19802"/>
    <cellStyle name="Normal 4 2 2 2 4 2 2 3 2 2 2" xfId="19803"/>
    <cellStyle name="Normal 4 2 2 2 4 2 2 3 2 3" xfId="19804"/>
    <cellStyle name="Normal 4 2 2 2 4 2 2 3 3" xfId="19805"/>
    <cellStyle name="Normal 4 2 2 2 4 2 2 3 3 2" xfId="19806"/>
    <cellStyle name="Normal 4 2 2 2 4 2 2 3 4" xfId="19807"/>
    <cellStyle name="Normal 4 2 2 2 4 2 2 4" xfId="19808"/>
    <cellStyle name="Normal 4 2 2 2 4 2 2 4 2" xfId="19809"/>
    <cellStyle name="Normal 4 2 2 2 4 2 2 4 2 2" xfId="19810"/>
    <cellStyle name="Normal 4 2 2 2 4 2 2 4 3" xfId="19811"/>
    <cellStyle name="Normal 4 2 2 2 4 2 2 5" xfId="19812"/>
    <cellStyle name="Normal 4 2 2 2 4 2 2 5 2" xfId="19813"/>
    <cellStyle name="Normal 4 2 2 2 4 2 2 6" xfId="19814"/>
    <cellStyle name="Normal 4 2 2 2 4 2 3" xfId="19815"/>
    <cellStyle name="Normal 4 2 2 2 4 2 3 2" xfId="19816"/>
    <cellStyle name="Normal 4 2 2 2 4 2 3 2 2" xfId="19817"/>
    <cellStyle name="Normal 4 2 2 2 4 2 3 2 2 2" xfId="19818"/>
    <cellStyle name="Normal 4 2 2 2 4 2 3 2 2 2 2" xfId="19819"/>
    <cellStyle name="Normal 4 2 2 2 4 2 3 2 2 3" xfId="19820"/>
    <cellStyle name="Normal 4 2 2 2 4 2 3 2 3" xfId="19821"/>
    <cellStyle name="Normal 4 2 2 2 4 2 3 2 3 2" xfId="19822"/>
    <cellStyle name="Normal 4 2 2 2 4 2 3 2 4" xfId="19823"/>
    <cellStyle name="Normal 4 2 2 2 4 2 3 3" xfId="19824"/>
    <cellStyle name="Normal 4 2 2 2 4 2 3 3 2" xfId="19825"/>
    <cellStyle name="Normal 4 2 2 2 4 2 3 3 2 2" xfId="19826"/>
    <cellStyle name="Normal 4 2 2 2 4 2 3 3 3" xfId="19827"/>
    <cellStyle name="Normal 4 2 2 2 4 2 3 4" xfId="19828"/>
    <cellStyle name="Normal 4 2 2 2 4 2 3 4 2" xfId="19829"/>
    <cellStyle name="Normal 4 2 2 2 4 2 3 5" xfId="19830"/>
    <cellStyle name="Normal 4 2 2 2 4 2 4" xfId="19831"/>
    <cellStyle name="Normal 4 2 2 2 4 2 4 2" xfId="19832"/>
    <cellStyle name="Normal 4 2 2 2 4 2 4 2 2" xfId="19833"/>
    <cellStyle name="Normal 4 2 2 2 4 2 4 2 2 2" xfId="19834"/>
    <cellStyle name="Normal 4 2 2 2 4 2 4 2 3" xfId="19835"/>
    <cellStyle name="Normal 4 2 2 2 4 2 4 3" xfId="19836"/>
    <cellStyle name="Normal 4 2 2 2 4 2 4 3 2" xfId="19837"/>
    <cellStyle name="Normal 4 2 2 2 4 2 4 4" xfId="19838"/>
    <cellStyle name="Normal 4 2 2 2 4 2 5" xfId="19839"/>
    <cellStyle name="Normal 4 2 2 2 4 2 5 2" xfId="19840"/>
    <cellStyle name="Normal 4 2 2 2 4 2 5 2 2" xfId="19841"/>
    <cellStyle name="Normal 4 2 2 2 4 2 5 3" xfId="19842"/>
    <cellStyle name="Normal 4 2 2 2 4 2 6" xfId="19843"/>
    <cellStyle name="Normal 4 2 2 2 4 2 6 2" xfId="19844"/>
    <cellStyle name="Normal 4 2 2 2 4 2 7" xfId="19845"/>
    <cellStyle name="Normal 4 2 2 2 4 3" xfId="19846"/>
    <cellStyle name="Normal 4 2 2 2 4 3 2" xfId="19847"/>
    <cellStyle name="Normal 4 2 2 2 4 3 2 2" xfId="19848"/>
    <cellStyle name="Normal 4 2 2 2 4 3 2 2 2" xfId="19849"/>
    <cellStyle name="Normal 4 2 2 2 4 3 2 2 2 2" xfId="19850"/>
    <cellStyle name="Normal 4 2 2 2 4 3 2 2 2 2 2" xfId="19851"/>
    <cellStyle name="Normal 4 2 2 2 4 3 2 2 2 3" xfId="19852"/>
    <cellStyle name="Normal 4 2 2 2 4 3 2 2 3" xfId="19853"/>
    <cellStyle name="Normal 4 2 2 2 4 3 2 2 3 2" xfId="19854"/>
    <cellStyle name="Normal 4 2 2 2 4 3 2 2 4" xfId="19855"/>
    <cellStyle name="Normal 4 2 2 2 4 3 2 3" xfId="19856"/>
    <cellStyle name="Normal 4 2 2 2 4 3 2 3 2" xfId="19857"/>
    <cellStyle name="Normal 4 2 2 2 4 3 2 3 2 2" xfId="19858"/>
    <cellStyle name="Normal 4 2 2 2 4 3 2 3 3" xfId="19859"/>
    <cellStyle name="Normal 4 2 2 2 4 3 2 4" xfId="19860"/>
    <cellStyle name="Normal 4 2 2 2 4 3 2 4 2" xfId="19861"/>
    <cellStyle name="Normal 4 2 2 2 4 3 2 5" xfId="19862"/>
    <cellStyle name="Normal 4 2 2 2 4 3 3" xfId="19863"/>
    <cellStyle name="Normal 4 2 2 2 4 3 3 2" xfId="19864"/>
    <cellStyle name="Normal 4 2 2 2 4 3 3 2 2" xfId="19865"/>
    <cellStyle name="Normal 4 2 2 2 4 3 3 2 2 2" xfId="19866"/>
    <cellStyle name="Normal 4 2 2 2 4 3 3 2 3" xfId="19867"/>
    <cellStyle name="Normal 4 2 2 2 4 3 3 3" xfId="19868"/>
    <cellStyle name="Normal 4 2 2 2 4 3 3 3 2" xfId="19869"/>
    <cellStyle name="Normal 4 2 2 2 4 3 3 4" xfId="19870"/>
    <cellStyle name="Normal 4 2 2 2 4 3 4" xfId="19871"/>
    <cellStyle name="Normal 4 2 2 2 4 3 4 2" xfId="19872"/>
    <cellStyle name="Normal 4 2 2 2 4 3 4 2 2" xfId="19873"/>
    <cellStyle name="Normal 4 2 2 2 4 3 4 3" xfId="19874"/>
    <cellStyle name="Normal 4 2 2 2 4 3 5" xfId="19875"/>
    <cellStyle name="Normal 4 2 2 2 4 3 5 2" xfId="19876"/>
    <cellStyle name="Normal 4 2 2 2 4 3 6" xfId="19877"/>
    <cellStyle name="Normal 4 2 2 2 4 4" xfId="19878"/>
    <cellStyle name="Normal 4 2 2 2 4 4 2" xfId="19879"/>
    <cellStyle name="Normal 4 2 2 2 4 4 2 2" xfId="19880"/>
    <cellStyle name="Normal 4 2 2 2 4 4 2 2 2" xfId="19881"/>
    <cellStyle name="Normal 4 2 2 2 4 4 2 2 2 2" xfId="19882"/>
    <cellStyle name="Normal 4 2 2 2 4 4 2 2 3" xfId="19883"/>
    <cellStyle name="Normal 4 2 2 2 4 4 2 3" xfId="19884"/>
    <cellStyle name="Normal 4 2 2 2 4 4 2 3 2" xfId="19885"/>
    <cellStyle name="Normal 4 2 2 2 4 4 2 4" xfId="19886"/>
    <cellStyle name="Normal 4 2 2 2 4 4 3" xfId="19887"/>
    <cellStyle name="Normal 4 2 2 2 4 4 3 2" xfId="19888"/>
    <cellStyle name="Normal 4 2 2 2 4 4 3 2 2" xfId="19889"/>
    <cellStyle name="Normal 4 2 2 2 4 4 3 3" xfId="19890"/>
    <cellStyle name="Normal 4 2 2 2 4 4 4" xfId="19891"/>
    <cellStyle name="Normal 4 2 2 2 4 4 4 2" xfId="19892"/>
    <cellStyle name="Normal 4 2 2 2 4 4 5" xfId="19893"/>
    <cellStyle name="Normal 4 2 2 2 4 5" xfId="19894"/>
    <cellStyle name="Normal 4 2 2 2 4 5 2" xfId="19895"/>
    <cellStyle name="Normal 4 2 2 2 4 5 2 2" xfId="19896"/>
    <cellStyle name="Normal 4 2 2 2 4 5 2 2 2" xfId="19897"/>
    <cellStyle name="Normal 4 2 2 2 4 5 2 3" xfId="19898"/>
    <cellStyle name="Normal 4 2 2 2 4 5 3" xfId="19899"/>
    <cellStyle name="Normal 4 2 2 2 4 5 3 2" xfId="19900"/>
    <cellStyle name="Normal 4 2 2 2 4 5 4" xfId="19901"/>
    <cellStyle name="Normal 4 2 2 2 4 6" xfId="19902"/>
    <cellStyle name="Normal 4 2 2 2 4 6 2" xfId="19903"/>
    <cellStyle name="Normal 4 2 2 2 4 6 2 2" xfId="19904"/>
    <cellStyle name="Normal 4 2 2 2 4 6 3" xfId="19905"/>
    <cellStyle name="Normal 4 2 2 2 4 7" xfId="19906"/>
    <cellStyle name="Normal 4 2 2 2 4 7 2" xfId="19907"/>
    <cellStyle name="Normal 4 2 2 2 4 8" xfId="19908"/>
    <cellStyle name="Normal 4 2 2 2 5" xfId="19909"/>
    <cellStyle name="Normal 4 2 2 2 5 2" xfId="19910"/>
    <cellStyle name="Normal 4 2 2 2 5 2 2" xfId="19911"/>
    <cellStyle name="Normal 4 2 2 2 5 2 2 2" xfId="19912"/>
    <cellStyle name="Normal 4 2 2 2 5 2 2 2 2" xfId="19913"/>
    <cellStyle name="Normal 4 2 2 2 5 2 2 2 2 2" xfId="19914"/>
    <cellStyle name="Normal 4 2 2 2 5 2 2 2 2 2 2" xfId="19915"/>
    <cellStyle name="Normal 4 2 2 2 5 2 2 2 2 3" xfId="19916"/>
    <cellStyle name="Normal 4 2 2 2 5 2 2 2 3" xfId="19917"/>
    <cellStyle name="Normal 4 2 2 2 5 2 2 2 3 2" xfId="19918"/>
    <cellStyle name="Normal 4 2 2 2 5 2 2 2 4" xfId="19919"/>
    <cellStyle name="Normal 4 2 2 2 5 2 2 3" xfId="19920"/>
    <cellStyle name="Normal 4 2 2 2 5 2 2 3 2" xfId="19921"/>
    <cellStyle name="Normal 4 2 2 2 5 2 2 3 2 2" xfId="19922"/>
    <cellStyle name="Normal 4 2 2 2 5 2 2 3 3" xfId="19923"/>
    <cellStyle name="Normal 4 2 2 2 5 2 2 4" xfId="19924"/>
    <cellStyle name="Normal 4 2 2 2 5 2 2 4 2" xfId="19925"/>
    <cellStyle name="Normal 4 2 2 2 5 2 2 5" xfId="19926"/>
    <cellStyle name="Normal 4 2 2 2 5 2 3" xfId="19927"/>
    <cellStyle name="Normal 4 2 2 2 5 2 3 2" xfId="19928"/>
    <cellStyle name="Normal 4 2 2 2 5 2 3 2 2" xfId="19929"/>
    <cellStyle name="Normal 4 2 2 2 5 2 3 2 2 2" xfId="19930"/>
    <cellStyle name="Normal 4 2 2 2 5 2 3 2 3" xfId="19931"/>
    <cellStyle name="Normal 4 2 2 2 5 2 3 3" xfId="19932"/>
    <cellStyle name="Normal 4 2 2 2 5 2 3 3 2" xfId="19933"/>
    <cellStyle name="Normal 4 2 2 2 5 2 3 4" xfId="19934"/>
    <cellStyle name="Normal 4 2 2 2 5 2 4" xfId="19935"/>
    <cellStyle name="Normal 4 2 2 2 5 2 4 2" xfId="19936"/>
    <cellStyle name="Normal 4 2 2 2 5 2 4 2 2" xfId="19937"/>
    <cellStyle name="Normal 4 2 2 2 5 2 4 3" xfId="19938"/>
    <cellStyle name="Normal 4 2 2 2 5 2 5" xfId="19939"/>
    <cellStyle name="Normal 4 2 2 2 5 2 5 2" xfId="19940"/>
    <cellStyle name="Normal 4 2 2 2 5 2 6" xfId="19941"/>
    <cellStyle name="Normal 4 2 2 2 5 3" xfId="19942"/>
    <cellStyle name="Normal 4 2 2 2 5 3 2" xfId="19943"/>
    <cellStyle name="Normal 4 2 2 2 5 3 2 2" xfId="19944"/>
    <cellStyle name="Normal 4 2 2 2 5 3 2 2 2" xfId="19945"/>
    <cellStyle name="Normal 4 2 2 2 5 3 2 2 2 2" xfId="19946"/>
    <cellStyle name="Normal 4 2 2 2 5 3 2 2 3" xfId="19947"/>
    <cellStyle name="Normal 4 2 2 2 5 3 2 3" xfId="19948"/>
    <cellStyle name="Normal 4 2 2 2 5 3 2 3 2" xfId="19949"/>
    <cellStyle name="Normal 4 2 2 2 5 3 2 4" xfId="19950"/>
    <cellStyle name="Normal 4 2 2 2 5 3 3" xfId="19951"/>
    <cellStyle name="Normal 4 2 2 2 5 3 3 2" xfId="19952"/>
    <cellStyle name="Normal 4 2 2 2 5 3 3 2 2" xfId="19953"/>
    <cellStyle name="Normal 4 2 2 2 5 3 3 3" xfId="19954"/>
    <cellStyle name="Normal 4 2 2 2 5 3 4" xfId="19955"/>
    <cellStyle name="Normal 4 2 2 2 5 3 4 2" xfId="19956"/>
    <cellStyle name="Normal 4 2 2 2 5 3 5" xfId="19957"/>
    <cellStyle name="Normal 4 2 2 2 5 4" xfId="19958"/>
    <cellStyle name="Normal 4 2 2 2 5 4 2" xfId="19959"/>
    <cellStyle name="Normal 4 2 2 2 5 4 2 2" xfId="19960"/>
    <cellStyle name="Normal 4 2 2 2 5 4 2 2 2" xfId="19961"/>
    <cellStyle name="Normal 4 2 2 2 5 4 2 3" xfId="19962"/>
    <cellStyle name="Normal 4 2 2 2 5 4 3" xfId="19963"/>
    <cellStyle name="Normal 4 2 2 2 5 4 3 2" xfId="19964"/>
    <cellStyle name="Normal 4 2 2 2 5 4 4" xfId="19965"/>
    <cellStyle name="Normal 4 2 2 2 5 5" xfId="19966"/>
    <cellStyle name="Normal 4 2 2 2 5 5 2" xfId="19967"/>
    <cellStyle name="Normal 4 2 2 2 5 5 2 2" xfId="19968"/>
    <cellStyle name="Normal 4 2 2 2 5 5 3" xfId="19969"/>
    <cellStyle name="Normal 4 2 2 2 5 6" xfId="19970"/>
    <cellStyle name="Normal 4 2 2 2 5 6 2" xfId="19971"/>
    <cellStyle name="Normal 4 2 2 2 5 7" xfId="19972"/>
    <cellStyle name="Normal 4 2 2 2 6" xfId="19973"/>
    <cellStyle name="Normal 4 2 2 2 6 2" xfId="19974"/>
    <cellStyle name="Normal 4 2 2 2 6 2 2" xfId="19975"/>
    <cellStyle name="Normal 4 2 2 2 6 2 2 2" xfId="19976"/>
    <cellStyle name="Normal 4 2 2 2 6 2 2 2 2" xfId="19977"/>
    <cellStyle name="Normal 4 2 2 2 6 2 2 2 2 2" xfId="19978"/>
    <cellStyle name="Normal 4 2 2 2 6 2 2 2 3" xfId="19979"/>
    <cellStyle name="Normal 4 2 2 2 6 2 2 3" xfId="19980"/>
    <cellStyle name="Normal 4 2 2 2 6 2 2 3 2" xfId="19981"/>
    <cellStyle name="Normal 4 2 2 2 6 2 2 4" xfId="19982"/>
    <cellStyle name="Normal 4 2 2 2 6 2 3" xfId="19983"/>
    <cellStyle name="Normal 4 2 2 2 6 2 3 2" xfId="19984"/>
    <cellStyle name="Normal 4 2 2 2 6 2 3 2 2" xfId="19985"/>
    <cellStyle name="Normal 4 2 2 2 6 2 3 3" xfId="19986"/>
    <cellStyle name="Normal 4 2 2 2 6 2 4" xfId="19987"/>
    <cellStyle name="Normal 4 2 2 2 6 2 4 2" xfId="19988"/>
    <cellStyle name="Normal 4 2 2 2 6 2 5" xfId="19989"/>
    <cellStyle name="Normal 4 2 2 2 6 3" xfId="19990"/>
    <cellStyle name="Normal 4 2 2 2 6 3 2" xfId="19991"/>
    <cellStyle name="Normal 4 2 2 2 6 3 2 2" xfId="19992"/>
    <cellStyle name="Normal 4 2 2 2 6 3 2 2 2" xfId="19993"/>
    <cellStyle name="Normal 4 2 2 2 6 3 2 3" xfId="19994"/>
    <cellStyle name="Normal 4 2 2 2 6 3 3" xfId="19995"/>
    <cellStyle name="Normal 4 2 2 2 6 3 3 2" xfId="19996"/>
    <cellStyle name="Normal 4 2 2 2 6 3 4" xfId="19997"/>
    <cellStyle name="Normal 4 2 2 2 6 4" xfId="19998"/>
    <cellStyle name="Normal 4 2 2 2 6 4 2" xfId="19999"/>
    <cellStyle name="Normal 4 2 2 2 6 4 2 2" xfId="20000"/>
    <cellStyle name="Normal 4 2 2 2 6 4 3" xfId="20001"/>
    <cellStyle name="Normal 4 2 2 2 6 5" xfId="20002"/>
    <cellStyle name="Normal 4 2 2 2 6 5 2" xfId="20003"/>
    <cellStyle name="Normal 4 2 2 2 6 6" xfId="20004"/>
    <cellStyle name="Normal 4 2 2 2 7" xfId="20005"/>
    <cellStyle name="Normal 4 2 2 2 7 2" xfId="20006"/>
    <cellStyle name="Normal 4 2 2 2 7 2 2" xfId="20007"/>
    <cellStyle name="Normal 4 2 2 2 7 2 2 2" xfId="20008"/>
    <cellStyle name="Normal 4 2 2 2 7 2 2 2 2" xfId="20009"/>
    <cellStyle name="Normal 4 2 2 2 7 2 2 3" xfId="20010"/>
    <cellStyle name="Normal 4 2 2 2 7 2 3" xfId="20011"/>
    <cellStyle name="Normal 4 2 2 2 7 2 3 2" xfId="20012"/>
    <cellStyle name="Normal 4 2 2 2 7 2 4" xfId="20013"/>
    <cellStyle name="Normal 4 2 2 2 7 3" xfId="20014"/>
    <cellStyle name="Normal 4 2 2 2 7 3 2" xfId="20015"/>
    <cellStyle name="Normal 4 2 2 2 7 3 2 2" xfId="20016"/>
    <cellStyle name="Normal 4 2 2 2 7 3 3" xfId="20017"/>
    <cellStyle name="Normal 4 2 2 2 7 4" xfId="20018"/>
    <cellStyle name="Normal 4 2 2 2 7 4 2" xfId="20019"/>
    <cellStyle name="Normal 4 2 2 2 7 5" xfId="20020"/>
    <cellStyle name="Normal 4 2 2 2 8" xfId="20021"/>
    <cellStyle name="Normal 4 2 2 2 8 2" xfId="20022"/>
    <cellStyle name="Normal 4 2 2 2 8 2 2" xfId="20023"/>
    <cellStyle name="Normal 4 2 2 2 8 2 2 2" xfId="20024"/>
    <cellStyle name="Normal 4 2 2 2 8 2 3" xfId="20025"/>
    <cellStyle name="Normal 4 2 2 2 8 3" xfId="20026"/>
    <cellStyle name="Normal 4 2 2 2 8 3 2" xfId="20027"/>
    <cellStyle name="Normal 4 2 2 2 8 4" xfId="20028"/>
    <cellStyle name="Normal 4 2 2 2 9" xfId="20029"/>
    <cellStyle name="Normal 4 2 2 2 9 2" xfId="20030"/>
    <cellStyle name="Normal 4 2 2 2 9 2 2" xfId="20031"/>
    <cellStyle name="Normal 4 2 2 2 9 3" xfId="20032"/>
    <cellStyle name="Normal 4 2 2 3" xfId="20033"/>
    <cellStyle name="Normal 4 2 2 3 10" xfId="20034"/>
    <cellStyle name="Normal 4 2 2 3 2" xfId="20035"/>
    <cellStyle name="Normal 4 2 2 3 2 2" xfId="20036"/>
    <cellStyle name="Normal 4 2 2 3 2 2 2" xfId="20037"/>
    <cellStyle name="Normal 4 2 2 3 2 2 2 2" xfId="20038"/>
    <cellStyle name="Normal 4 2 2 3 2 2 2 2 2" xfId="20039"/>
    <cellStyle name="Normal 4 2 2 3 2 2 2 2 2 2" xfId="20040"/>
    <cellStyle name="Normal 4 2 2 3 2 2 2 2 2 2 2" xfId="20041"/>
    <cellStyle name="Normal 4 2 2 3 2 2 2 2 2 2 2 2" xfId="20042"/>
    <cellStyle name="Normal 4 2 2 3 2 2 2 2 2 2 2 2 2" xfId="20043"/>
    <cellStyle name="Normal 4 2 2 3 2 2 2 2 2 2 2 3" xfId="20044"/>
    <cellStyle name="Normal 4 2 2 3 2 2 2 2 2 2 3" xfId="20045"/>
    <cellStyle name="Normal 4 2 2 3 2 2 2 2 2 2 3 2" xfId="20046"/>
    <cellStyle name="Normal 4 2 2 3 2 2 2 2 2 2 4" xfId="20047"/>
    <cellStyle name="Normal 4 2 2 3 2 2 2 2 2 3" xfId="20048"/>
    <cellStyle name="Normal 4 2 2 3 2 2 2 2 2 3 2" xfId="20049"/>
    <cellStyle name="Normal 4 2 2 3 2 2 2 2 2 3 2 2" xfId="20050"/>
    <cellStyle name="Normal 4 2 2 3 2 2 2 2 2 3 3" xfId="20051"/>
    <cellStyle name="Normal 4 2 2 3 2 2 2 2 2 4" xfId="20052"/>
    <cellStyle name="Normal 4 2 2 3 2 2 2 2 2 4 2" xfId="20053"/>
    <cellStyle name="Normal 4 2 2 3 2 2 2 2 2 5" xfId="20054"/>
    <cellStyle name="Normal 4 2 2 3 2 2 2 2 3" xfId="20055"/>
    <cellStyle name="Normal 4 2 2 3 2 2 2 2 3 2" xfId="20056"/>
    <cellStyle name="Normal 4 2 2 3 2 2 2 2 3 2 2" xfId="20057"/>
    <cellStyle name="Normal 4 2 2 3 2 2 2 2 3 2 2 2" xfId="20058"/>
    <cellStyle name="Normal 4 2 2 3 2 2 2 2 3 2 3" xfId="20059"/>
    <cellStyle name="Normal 4 2 2 3 2 2 2 2 3 3" xfId="20060"/>
    <cellStyle name="Normal 4 2 2 3 2 2 2 2 3 3 2" xfId="20061"/>
    <cellStyle name="Normal 4 2 2 3 2 2 2 2 3 4" xfId="20062"/>
    <cellStyle name="Normal 4 2 2 3 2 2 2 2 4" xfId="20063"/>
    <cellStyle name="Normal 4 2 2 3 2 2 2 2 4 2" xfId="20064"/>
    <cellStyle name="Normal 4 2 2 3 2 2 2 2 4 2 2" xfId="20065"/>
    <cellStyle name="Normal 4 2 2 3 2 2 2 2 4 3" xfId="20066"/>
    <cellStyle name="Normal 4 2 2 3 2 2 2 2 5" xfId="20067"/>
    <cellStyle name="Normal 4 2 2 3 2 2 2 2 5 2" xfId="20068"/>
    <cellStyle name="Normal 4 2 2 3 2 2 2 2 6" xfId="20069"/>
    <cellStyle name="Normal 4 2 2 3 2 2 2 3" xfId="20070"/>
    <cellStyle name="Normal 4 2 2 3 2 2 2 3 2" xfId="20071"/>
    <cellStyle name="Normal 4 2 2 3 2 2 2 3 2 2" xfId="20072"/>
    <cellStyle name="Normal 4 2 2 3 2 2 2 3 2 2 2" xfId="20073"/>
    <cellStyle name="Normal 4 2 2 3 2 2 2 3 2 2 2 2" xfId="20074"/>
    <cellStyle name="Normal 4 2 2 3 2 2 2 3 2 2 3" xfId="20075"/>
    <cellStyle name="Normal 4 2 2 3 2 2 2 3 2 3" xfId="20076"/>
    <cellStyle name="Normal 4 2 2 3 2 2 2 3 2 3 2" xfId="20077"/>
    <cellStyle name="Normal 4 2 2 3 2 2 2 3 2 4" xfId="20078"/>
    <cellStyle name="Normal 4 2 2 3 2 2 2 3 3" xfId="20079"/>
    <cellStyle name="Normal 4 2 2 3 2 2 2 3 3 2" xfId="20080"/>
    <cellStyle name="Normal 4 2 2 3 2 2 2 3 3 2 2" xfId="20081"/>
    <cellStyle name="Normal 4 2 2 3 2 2 2 3 3 3" xfId="20082"/>
    <cellStyle name="Normal 4 2 2 3 2 2 2 3 4" xfId="20083"/>
    <cellStyle name="Normal 4 2 2 3 2 2 2 3 4 2" xfId="20084"/>
    <cellStyle name="Normal 4 2 2 3 2 2 2 3 5" xfId="20085"/>
    <cellStyle name="Normal 4 2 2 3 2 2 2 4" xfId="20086"/>
    <cellStyle name="Normal 4 2 2 3 2 2 2 4 2" xfId="20087"/>
    <cellStyle name="Normal 4 2 2 3 2 2 2 4 2 2" xfId="20088"/>
    <cellStyle name="Normal 4 2 2 3 2 2 2 4 2 2 2" xfId="20089"/>
    <cellStyle name="Normal 4 2 2 3 2 2 2 4 2 3" xfId="20090"/>
    <cellStyle name="Normal 4 2 2 3 2 2 2 4 3" xfId="20091"/>
    <cellStyle name="Normal 4 2 2 3 2 2 2 4 3 2" xfId="20092"/>
    <cellStyle name="Normal 4 2 2 3 2 2 2 4 4" xfId="20093"/>
    <cellStyle name="Normal 4 2 2 3 2 2 2 5" xfId="20094"/>
    <cellStyle name="Normal 4 2 2 3 2 2 2 5 2" xfId="20095"/>
    <cellStyle name="Normal 4 2 2 3 2 2 2 5 2 2" xfId="20096"/>
    <cellStyle name="Normal 4 2 2 3 2 2 2 5 3" xfId="20097"/>
    <cellStyle name="Normal 4 2 2 3 2 2 2 6" xfId="20098"/>
    <cellStyle name="Normal 4 2 2 3 2 2 2 6 2" xfId="20099"/>
    <cellStyle name="Normal 4 2 2 3 2 2 2 7" xfId="20100"/>
    <cellStyle name="Normal 4 2 2 3 2 2 3" xfId="20101"/>
    <cellStyle name="Normal 4 2 2 3 2 2 3 2" xfId="20102"/>
    <cellStyle name="Normal 4 2 2 3 2 2 3 2 2" xfId="20103"/>
    <cellStyle name="Normal 4 2 2 3 2 2 3 2 2 2" xfId="20104"/>
    <cellStyle name="Normal 4 2 2 3 2 2 3 2 2 2 2" xfId="20105"/>
    <cellStyle name="Normal 4 2 2 3 2 2 3 2 2 2 2 2" xfId="20106"/>
    <cellStyle name="Normal 4 2 2 3 2 2 3 2 2 2 3" xfId="20107"/>
    <cellStyle name="Normal 4 2 2 3 2 2 3 2 2 3" xfId="20108"/>
    <cellStyle name="Normal 4 2 2 3 2 2 3 2 2 3 2" xfId="20109"/>
    <cellStyle name="Normal 4 2 2 3 2 2 3 2 2 4" xfId="20110"/>
    <cellStyle name="Normal 4 2 2 3 2 2 3 2 3" xfId="20111"/>
    <cellStyle name="Normal 4 2 2 3 2 2 3 2 3 2" xfId="20112"/>
    <cellStyle name="Normal 4 2 2 3 2 2 3 2 3 2 2" xfId="20113"/>
    <cellStyle name="Normal 4 2 2 3 2 2 3 2 3 3" xfId="20114"/>
    <cellStyle name="Normal 4 2 2 3 2 2 3 2 4" xfId="20115"/>
    <cellStyle name="Normal 4 2 2 3 2 2 3 2 4 2" xfId="20116"/>
    <cellStyle name="Normal 4 2 2 3 2 2 3 2 5" xfId="20117"/>
    <cellStyle name="Normal 4 2 2 3 2 2 3 3" xfId="20118"/>
    <cellStyle name="Normal 4 2 2 3 2 2 3 3 2" xfId="20119"/>
    <cellStyle name="Normal 4 2 2 3 2 2 3 3 2 2" xfId="20120"/>
    <cellStyle name="Normal 4 2 2 3 2 2 3 3 2 2 2" xfId="20121"/>
    <cellStyle name="Normal 4 2 2 3 2 2 3 3 2 3" xfId="20122"/>
    <cellStyle name="Normal 4 2 2 3 2 2 3 3 3" xfId="20123"/>
    <cellStyle name="Normal 4 2 2 3 2 2 3 3 3 2" xfId="20124"/>
    <cellStyle name="Normal 4 2 2 3 2 2 3 3 4" xfId="20125"/>
    <cellStyle name="Normal 4 2 2 3 2 2 3 4" xfId="20126"/>
    <cellStyle name="Normal 4 2 2 3 2 2 3 4 2" xfId="20127"/>
    <cellStyle name="Normal 4 2 2 3 2 2 3 4 2 2" xfId="20128"/>
    <cellStyle name="Normal 4 2 2 3 2 2 3 4 3" xfId="20129"/>
    <cellStyle name="Normal 4 2 2 3 2 2 3 5" xfId="20130"/>
    <cellStyle name="Normal 4 2 2 3 2 2 3 5 2" xfId="20131"/>
    <cellStyle name="Normal 4 2 2 3 2 2 3 6" xfId="20132"/>
    <cellStyle name="Normal 4 2 2 3 2 2 4" xfId="20133"/>
    <cellStyle name="Normal 4 2 2 3 2 2 4 2" xfId="20134"/>
    <cellStyle name="Normal 4 2 2 3 2 2 4 2 2" xfId="20135"/>
    <cellStyle name="Normal 4 2 2 3 2 2 4 2 2 2" xfId="20136"/>
    <cellStyle name="Normal 4 2 2 3 2 2 4 2 2 2 2" xfId="20137"/>
    <cellStyle name="Normal 4 2 2 3 2 2 4 2 2 3" xfId="20138"/>
    <cellStyle name="Normal 4 2 2 3 2 2 4 2 3" xfId="20139"/>
    <cellStyle name="Normal 4 2 2 3 2 2 4 2 3 2" xfId="20140"/>
    <cellStyle name="Normal 4 2 2 3 2 2 4 2 4" xfId="20141"/>
    <cellStyle name="Normal 4 2 2 3 2 2 4 3" xfId="20142"/>
    <cellStyle name="Normal 4 2 2 3 2 2 4 3 2" xfId="20143"/>
    <cellStyle name="Normal 4 2 2 3 2 2 4 3 2 2" xfId="20144"/>
    <cellStyle name="Normal 4 2 2 3 2 2 4 3 3" xfId="20145"/>
    <cellStyle name="Normal 4 2 2 3 2 2 4 4" xfId="20146"/>
    <cellStyle name="Normal 4 2 2 3 2 2 4 4 2" xfId="20147"/>
    <cellStyle name="Normal 4 2 2 3 2 2 4 5" xfId="20148"/>
    <cellStyle name="Normal 4 2 2 3 2 2 5" xfId="20149"/>
    <cellStyle name="Normal 4 2 2 3 2 2 5 2" xfId="20150"/>
    <cellStyle name="Normal 4 2 2 3 2 2 5 2 2" xfId="20151"/>
    <cellStyle name="Normal 4 2 2 3 2 2 5 2 2 2" xfId="20152"/>
    <cellStyle name="Normal 4 2 2 3 2 2 5 2 3" xfId="20153"/>
    <cellStyle name="Normal 4 2 2 3 2 2 5 3" xfId="20154"/>
    <cellStyle name="Normal 4 2 2 3 2 2 5 3 2" xfId="20155"/>
    <cellStyle name="Normal 4 2 2 3 2 2 5 4" xfId="20156"/>
    <cellStyle name="Normal 4 2 2 3 2 2 6" xfId="20157"/>
    <cellStyle name="Normal 4 2 2 3 2 2 6 2" xfId="20158"/>
    <cellStyle name="Normal 4 2 2 3 2 2 6 2 2" xfId="20159"/>
    <cellStyle name="Normal 4 2 2 3 2 2 6 3" xfId="20160"/>
    <cellStyle name="Normal 4 2 2 3 2 2 7" xfId="20161"/>
    <cellStyle name="Normal 4 2 2 3 2 2 7 2" xfId="20162"/>
    <cellStyle name="Normal 4 2 2 3 2 2 8" xfId="20163"/>
    <cellStyle name="Normal 4 2 2 3 2 3" xfId="20164"/>
    <cellStyle name="Normal 4 2 2 3 2 3 2" xfId="20165"/>
    <cellStyle name="Normal 4 2 2 3 2 3 2 2" xfId="20166"/>
    <cellStyle name="Normal 4 2 2 3 2 3 2 2 2" xfId="20167"/>
    <cellStyle name="Normal 4 2 2 3 2 3 2 2 2 2" xfId="20168"/>
    <cellStyle name="Normal 4 2 2 3 2 3 2 2 2 2 2" xfId="20169"/>
    <cellStyle name="Normal 4 2 2 3 2 3 2 2 2 2 2 2" xfId="20170"/>
    <cellStyle name="Normal 4 2 2 3 2 3 2 2 2 2 3" xfId="20171"/>
    <cellStyle name="Normal 4 2 2 3 2 3 2 2 2 3" xfId="20172"/>
    <cellStyle name="Normal 4 2 2 3 2 3 2 2 2 3 2" xfId="20173"/>
    <cellStyle name="Normal 4 2 2 3 2 3 2 2 2 4" xfId="20174"/>
    <cellStyle name="Normal 4 2 2 3 2 3 2 2 3" xfId="20175"/>
    <cellStyle name="Normal 4 2 2 3 2 3 2 2 3 2" xfId="20176"/>
    <cellStyle name="Normal 4 2 2 3 2 3 2 2 3 2 2" xfId="20177"/>
    <cellStyle name="Normal 4 2 2 3 2 3 2 2 3 3" xfId="20178"/>
    <cellStyle name="Normal 4 2 2 3 2 3 2 2 4" xfId="20179"/>
    <cellStyle name="Normal 4 2 2 3 2 3 2 2 4 2" xfId="20180"/>
    <cellStyle name="Normal 4 2 2 3 2 3 2 2 5" xfId="20181"/>
    <cellStyle name="Normal 4 2 2 3 2 3 2 3" xfId="20182"/>
    <cellStyle name="Normal 4 2 2 3 2 3 2 3 2" xfId="20183"/>
    <cellStyle name="Normal 4 2 2 3 2 3 2 3 2 2" xfId="20184"/>
    <cellStyle name="Normal 4 2 2 3 2 3 2 3 2 2 2" xfId="20185"/>
    <cellStyle name="Normal 4 2 2 3 2 3 2 3 2 3" xfId="20186"/>
    <cellStyle name="Normal 4 2 2 3 2 3 2 3 3" xfId="20187"/>
    <cellStyle name="Normal 4 2 2 3 2 3 2 3 3 2" xfId="20188"/>
    <cellStyle name="Normal 4 2 2 3 2 3 2 3 4" xfId="20189"/>
    <cellStyle name="Normal 4 2 2 3 2 3 2 4" xfId="20190"/>
    <cellStyle name="Normal 4 2 2 3 2 3 2 4 2" xfId="20191"/>
    <cellStyle name="Normal 4 2 2 3 2 3 2 4 2 2" xfId="20192"/>
    <cellStyle name="Normal 4 2 2 3 2 3 2 4 3" xfId="20193"/>
    <cellStyle name="Normal 4 2 2 3 2 3 2 5" xfId="20194"/>
    <cellStyle name="Normal 4 2 2 3 2 3 2 5 2" xfId="20195"/>
    <cellStyle name="Normal 4 2 2 3 2 3 2 6" xfId="20196"/>
    <cellStyle name="Normal 4 2 2 3 2 3 3" xfId="20197"/>
    <cellStyle name="Normal 4 2 2 3 2 3 3 2" xfId="20198"/>
    <cellStyle name="Normal 4 2 2 3 2 3 3 2 2" xfId="20199"/>
    <cellStyle name="Normal 4 2 2 3 2 3 3 2 2 2" xfId="20200"/>
    <cellStyle name="Normal 4 2 2 3 2 3 3 2 2 2 2" xfId="20201"/>
    <cellStyle name="Normal 4 2 2 3 2 3 3 2 2 3" xfId="20202"/>
    <cellStyle name="Normal 4 2 2 3 2 3 3 2 3" xfId="20203"/>
    <cellStyle name="Normal 4 2 2 3 2 3 3 2 3 2" xfId="20204"/>
    <cellStyle name="Normal 4 2 2 3 2 3 3 2 4" xfId="20205"/>
    <cellStyle name="Normal 4 2 2 3 2 3 3 3" xfId="20206"/>
    <cellStyle name="Normal 4 2 2 3 2 3 3 3 2" xfId="20207"/>
    <cellStyle name="Normal 4 2 2 3 2 3 3 3 2 2" xfId="20208"/>
    <cellStyle name="Normal 4 2 2 3 2 3 3 3 3" xfId="20209"/>
    <cellStyle name="Normal 4 2 2 3 2 3 3 4" xfId="20210"/>
    <cellStyle name="Normal 4 2 2 3 2 3 3 4 2" xfId="20211"/>
    <cellStyle name="Normal 4 2 2 3 2 3 3 5" xfId="20212"/>
    <cellStyle name="Normal 4 2 2 3 2 3 4" xfId="20213"/>
    <cellStyle name="Normal 4 2 2 3 2 3 4 2" xfId="20214"/>
    <cellStyle name="Normal 4 2 2 3 2 3 4 2 2" xfId="20215"/>
    <cellStyle name="Normal 4 2 2 3 2 3 4 2 2 2" xfId="20216"/>
    <cellStyle name="Normal 4 2 2 3 2 3 4 2 3" xfId="20217"/>
    <cellStyle name="Normal 4 2 2 3 2 3 4 3" xfId="20218"/>
    <cellStyle name="Normal 4 2 2 3 2 3 4 3 2" xfId="20219"/>
    <cellStyle name="Normal 4 2 2 3 2 3 4 4" xfId="20220"/>
    <cellStyle name="Normal 4 2 2 3 2 3 5" xfId="20221"/>
    <cellStyle name="Normal 4 2 2 3 2 3 5 2" xfId="20222"/>
    <cellStyle name="Normal 4 2 2 3 2 3 5 2 2" xfId="20223"/>
    <cellStyle name="Normal 4 2 2 3 2 3 5 3" xfId="20224"/>
    <cellStyle name="Normal 4 2 2 3 2 3 6" xfId="20225"/>
    <cellStyle name="Normal 4 2 2 3 2 3 6 2" xfId="20226"/>
    <cellStyle name="Normal 4 2 2 3 2 3 7" xfId="20227"/>
    <cellStyle name="Normal 4 2 2 3 2 4" xfId="20228"/>
    <cellStyle name="Normal 4 2 2 3 2 4 2" xfId="20229"/>
    <cellStyle name="Normal 4 2 2 3 2 4 2 2" xfId="20230"/>
    <cellStyle name="Normal 4 2 2 3 2 4 2 2 2" xfId="20231"/>
    <cellStyle name="Normal 4 2 2 3 2 4 2 2 2 2" xfId="20232"/>
    <cellStyle name="Normal 4 2 2 3 2 4 2 2 2 2 2" xfId="20233"/>
    <cellStyle name="Normal 4 2 2 3 2 4 2 2 2 3" xfId="20234"/>
    <cellStyle name="Normal 4 2 2 3 2 4 2 2 3" xfId="20235"/>
    <cellStyle name="Normal 4 2 2 3 2 4 2 2 3 2" xfId="20236"/>
    <cellStyle name="Normal 4 2 2 3 2 4 2 2 4" xfId="20237"/>
    <cellStyle name="Normal 4 2 2 3 2 4 2 3" xfId="20238"/>
    <cellStyle name="Normal 4 2 2 3 2 4 2 3 2" xfId="20239"/>
    <cellStyle name="Normal 4 2 2 3 2 4 2 3 2 2" xfId="20240"/>
    <cellStyle name="Normal 4 2 2 3 2 4 2 3 3" xfId="20241"/>
    <cellStyle name="Normal 4 2 2 3 2 4 2 4" xfId="20242"/>
    <cellStyle name="Normal 4 2 2 3 2 4 2 4 2" xfId="20243"/>
    <cellStyle name="Normal 4 2 2 3 2 4 2 5" xfId="20244"/>
    <cellStyle name="Normal 4 2 2 3 2 4 3" xfId="20245"/>
    <cellStyle name="Normal 4 2 2 3 2 4 3 2" xfId="20246"/>
    <cellStyle name="Normal 4 2 2 3 2 4 3 2 2" xfId="20247"/>
    <cellStyle name="Normal 4 2 2 3 2 4 3 2 2 2" xfId="20248"/>
    <cellStyle name="Normal 4 2 2 3 2 4 3 2 3" xfId="20249"/>
    <cellStyle name="Normal 4 2 2 3 2 4 3 3" xfId="20250"/>
    <cellStyle name="Normal 4 2 2 3 2 4 3 3 2" xfId="20251"/>
    <cellStyle name="Normal 4 2 2 3 2 4 3 4" xfId="20252"/>
    <cellStyle name="Normal 4 2 2 3 2 4 4" xfId="20253"/>
    <cellStyle name="Normal 4 2 2 3 2 4 4 2" xfId="20254"/>
    <cellStyle name="Normal 4 2 2 3 2 4 4 2 2" xfId="20255"/>
    <cellStyle name="Normal 4 2 2 3 2 4 4 3" xfId="20256"/>
    <cellStyle name="Normal 4 2 2 3 2 4 5" xfId="20257"/>
    <cellStyle name="Normal 4 2 2 3 2 4 5 2" xfId="20258"/>
    <cellStyle name="Normal 4 2 2 3 2 4 6" xfId="20259"/>
    <cellStyle name="Normal 4 2 2 3 2 5" xfId="20260"/>
    <cellStyle name="Normal 4 2 2 3 2 5 2" xfId="20261"/>
    <cellStyle name="Normal 4 2 2 3 2 5 2 2" xfId="20262"/>
    <cellStyle name="Normal 4 2 2 3 2 5 2 2 2" xfId="20263"/>
    <cellStyle name="Normal 4 2 2 3 2 5 2 2 2 2" xfId="20264"/>
    <cellStyle name="Normal 4 2 2 3 2 5 2 2 3" xfId="20265"/>
    <cellStyle name="Normal 4 2 2 3 2 5 2 3" xfId="20266"/>
    <cellStyle name="Normal 4 2 2 3 2 5 2 3 2" xfId="20267"/>
    <cellStyle name="Normal 4 2 2 3 2 5 2 4" xfId="20268"/>
    <cellStyle name="Normal 4 2 2 3 2 5 3" xfId="20269"/>
    <cellStyle name="Normal 4 2 2 3 2 5 3 2" xfId="20270"/>
    <cellStyle name="Normal 4 2 2 3 2 5 3 2 2" xfId="20271"/>
    <cellStyle name="Normal 4 2 2 3 2 5 3 3" xfId="20272"/>
    <cellStyle name="Normal 4 2 2 3 2 5 4" xfId="20273"/>
    <cellStyle name="Normal 4 2 2 3 2 5 4 2" xfId="20274"/>
    <cellStyle name="Normal 4 2 2 3 2 5 5" xfId="20275"/>
    <cellStyle name="Normal 4 2 2 3 2 6" xfId="20276"/>
    <cellStyle name="Normal 4 2 2 3 2 6 2" xfId="20277"/>
    <cellStyle name="Normal 4 2 2 3 2 6 2 2" xfId="20278"/>
    <cellStyle name="Normal 4 2 2 3 2 6 2 2 2" xfId="20279"/>
    <cellStyle name="Normal 4 2 2 3 2 6 2 3" xfId="20280"/>
    <cellStyle name="Normal 4 2 2 3 2 6 3" xfId="20281"/>
    <cellStyle name="Normal 4 2 2 3 2 6 3 2" xfId="20282"/>
    <cellStyle name="Normal 4 2 2 3 2 6 4" xfId="20283"/>
    <cellStyle name="Normal 4 2 2 3 2 7" xfId="20284"/>
    <cellStyle name="Normal 4 2 2 3 2 7 2" xfId="20285"/>
    <cellStyle name="Normal 4 2 2 3 2 7 2 2" xfId="20286"/>
    <cellStyle name="Normal 4 2 2 3 2 7 3" xfId="20287"/>
    <cellStyle name="Normal 4 2 2 3 2 8" xfId="20288"/>
    <cellStyle name="Normal 4 2 2 3 2 8 2" xfId="20289"/>
    <cellStyle name="Normal 4 2 2 3 2 9" xfId="20290"/>
    <cellStyle name="Normal 4 2 2 3 3" xfId="20291"/>
    <cellStyle name="Normal 4 2 2 3 3 2" xfId="20292"/>
    <cellStyle name="Normal 4 2 2 3 3 2 2" xfId="20293"/>
    <cellStyle name="Normal 4 2 2 3 3 2 2 2" xfId="20294"/>
    <cellStyle name="Normal 4 2 2 3 3 2 2 2 2" xfId="20295"/>
    <cellStyle name="Normal 4 2 2 3 3 2 2 2 2 2" xfId="20296"/>
    <cellStyle name="Normal 4 2 2 3 3 2 2 2 2 2 2" xfId="20297"/>
    <cellStyle name="Normal 4 2 2 3 3 2 2 2 2 2 2 2" xfId="20298"/>
    <cellStyle name="Normal 4 2 2 3 3 2 2 2 2 2 3" xfId="20299"/>
    <cellStyle name="Normal 4 2 2 3 3 2 2 2 2 3" xfId="20300"/>
    <cellStyle name="Normal 4 2 2 3 3 2 2 2 2 3 2" xfId="20301"/>
    <cellStyle name="Normal 4 2 2 3 3 2 2 2 2 4" xfId="20302"/>
    <cellStyle name="Normal 4 2 2 3 3 2 2 2 3" xfId="20303"/>
    <cellStyle name="Normal 4 2 2 3 3 2 2 2 3 2" xfId="20304"/>
    <cellStyle name="Normal 4 2 2 3 3 2 2 2 3 2 2" xfId="20305"/>
    <cellStyle name="Normal 4 2 2 3 3 2 2 2 3 3" xfId="20306"/>
    <cellStyle name="Normal 4 2 2 3 3 2 2 2 4" xfId="20307"/>
    <cellStyle name="Normal 4 2 2 3 3 2 2 2 4 2" xfId="20308"/>
    <cellStyle name="Normal 4 2 2 3 3 2 2 2 5" xfId="20309"/>
    <cellStyle name="Normal 4 2 2 3 3 2 2 3" xfId="20310"/>
    <cellStyle name="Normal 4 2 2 3 3 2 2 3 2" xfId="20311"/>
    <cellStyle name="Normal 4 2 2 3 3 2 2 3 2 2" xfId="20312"/>
    <cellStyle name="Normal 4 2 2 3 3 2 2 3 2 2 2" xfId="20313"/>
    <cellStyle name="Normal 4 2 2 3 3 2 2 3 2 3" xfId="20314"/>
    <cellStyle name="Normal 4 2 2 3 3 2 2 3 3" xfId="20315"/>
    <cellStyle name="Normal 4 2 2 3 3 2 2 3 3 2" xfId="20316"/>
    <cellStyle name="Normal 4 2 2 3 3 2 2 3 4" xfId="20317"/>
    <cellStyle name="Normal 4 2 2 3 3 2 2 4" xfId="20318"/>
    <cellStyle name="Normal 4 2 2 3 3 2 2 4 2" xfId="20319"/>
    <cellStyle name="Normal 4 2 2 3 3 2 2 4 2 2" xfId="20320"/>
    <cellStyle name="Normal 4 2 2 3 3 2 2 4 3" xfId="20321"/>
    <cellStyle name="Normal 4 2 2 3 3 2 2 5" xfId="20322"/>
    <cellStyle name="Normal 4 2 2 3 3 2 2 5 2" xfId="20323"/>
    <cellStyle name="Normal 4 2 2 3 3 2 2 6" xfId="20324"/>
    <cellStyle name="Normal 4 2 2 3 3 2 3" xfId="20325"/>
    <cellStyle name="Normal 4 2 2 3 3 2 3 2" xfId="20326"/>
    <cellStyle name="Normal 4 2 2 3 3 2 3 2 2" xfId="20327"/>
    <cellStyle name="Normal 4 2 2 3 3 2 3 2 2 2" xfId="20328"/>
    <cellStyle name="Normal 4 2 2 3 3 2 3 2 2 2 2" xfId="20329"/>
    <cellStyle name="Normal 4 2 2 3 3 2 3 2 2 3" xfId="20330"/>
    <cellStyle name="Normal 4 2 2 3 3 2 3 2 3" xfId="20331"/>
    <cellStyle name="Normal 4 2 2 3 3 2 3 2 3 2" xfId="20332"/>
    <cellStyle name="Normal 4 2 2 3 3 2 3 2 4" xfId="20333"/>
    <cellStyle name="Normal 4 2 2 3 3 2 3 3" xfId="20334"/>
    <cellStyle name="Normal 4 2 2 3 3 2 3 3 2" xfId="20335"/>
    <cellStyle name="Normal 4 2 2 3 3 2 3 3 2 2" xfId="20336"/>
    <cellStyle name="Normal 4 2 2 3 3 2 3 3 3" xfId="20337"/>
    <cellStyle name="Normal 4 2 2 3 3 2 3 4" xfId="20338"/>
    <cellStyle name="Normal 4 2 2 3 3 2 3 4 2" xfId="20339"/>
    <cellStyle name="Normal 4 2 2 3 3 2 3 5" xfId="20340"/>
    <cellStyle name="Normal 4 2 2 3 3 2 4" xfId="20341"/>
    <cellStyle name="Normal 4 2 2 3 3 2 4 2" xfId="20342"/>
    <cellStyle name="Normal 4 2 2 3 3 2 4 2 2" xfId="20343"/>
    <cellStyle name="Normal 4 2 2 3 3 2 4 2 2 2" xfId="20344"/>
    <cellStyle name="Normal 4 2 2 3 3 2 4 2 3" xfId="20345"/>
    <cellStyle name="Normal 4 2 2 3 3 2 4 3" xfId="20346"/>
    <cellStyle name="Normal 4 2 2 3 3 2 4 3 2" xfId="20347"/>
    <cellStyle name="Normal 4 2 2 3 3 2 4 4" xfId="20348"/>
    <cellStyle name="Normal 4 2 2 3 3 2 5" xfId="20349"/>
    <cellStyle name="Normal 4 2 2 3 3 2 5 2" xfId="20350"/>
    <cellStyle name="Normal 4 2 2 3 3 2 5 2 2" xfId="20351"/>
    <cellStyle name="Normal 4 2 2 3 3 2 5 3" xfId="20352"/>
    <cellStyle name="Normal 4 2 2 3 3 2 6" xfId="20353"/>
    <cellStyle name="Normal 4 2 2 3 3 2 6 2" xfId="20354"/>
    <cellStyle name="Normal 4 2 2 3 3 2 7" xfId="20355"/>
    <cellStyle name="Normal 4 2 2 3 3 3" xfId="20356"/>
    <cellStyle name="Normal 4 2 2 3 3 3 2" xfId="20357"/>
    <cellStyle name="Normal 4 2 2 3 3 3 2 2" xfId="20358"/>
    <cellStyle name="Normal 4 2 2 3 3 3 2 2 2" xfId="20359"/>
    <cellStyle name="Normal 4 2 2 3 3 3 2 2 2 2" xfId="20360"/>
    <cellStyle name="Normal 4 2 2 3 3 3 2 2 2 2 2" xfId="20361"/>
    <cellStyle name="Normal 4 2 2 3 3 3 2 2 2 3" xfId="20362"/>
    <cellStyle name="Normal 4 2 2 3 3 3 2 2 3" xfId="20363"/>
    <cellStyle name="Normal 4 2 2 3 3 3 2 2 3 2" xfId="20364"/>
    <cellStyle name="Normal 4 2 2 3 3 3 2 2 4" xfId="20365"/>
    <cellStyle name="Normal 4 2 2 3 3 3 2 3" xfId="20366"/>
    <cellStyle name="Normal 4 2 2 3 3 3 2 3 2" xfId="20367"/>
    <cellStyle name="Normal 4 2 2 3 3 3 2 3 2 2" xfId="20368"/>
    <cellStyle name="Normal 4 2 2 3 3 3 2 3 3" xfId="20369"/>
    <cellStyle name="Normal 4 2 2 3 3 3 2 4" xfId="20370"/>
    <cellStyle name="Normal 4 2 2 3 3 3 2 4 2" xfId="20371"/>
    <cellStyle name="Normal 4 2 2 3 3 3 2 5" xfId="20372"/>
    <cellStyle name="Normal 4 2 2 3 3 3 3" xfId="20373"/>
    <cellStyle name="Normal 4 2 2 3 3 3 3 2" xfId="20374"/>
    <cellStyle name="Normal 4 2 2 3 3 3 3 2 2" xfId="20375"/>
    <cellStyle name="Normal 4 2 2 3 3 3 3 2 2 2" xfId="20376"/>
    <cellStyle name="Normal 4 2 2 3 3 3 3 2 3" xfId="20377"/>
    <cellStyle name="Normal 4 2 2 3 3 3 3 3" xfId="20378"/>
    <cellStyle name="Normal 4 2 2 3 3 3 3 3 2" xfId="20379"/>
    <cellStyle name="Normal 4 2 2 3 3 3 3 4" xfId="20380"/>
    <cellStyle name="Normal 4 2 2 3 3 3 4" xfId="20381"/>
    <cellStyle name="Normal 4 2 2 3 3 3 4 2" xfId="20382"/>
    <cellStyle name="Normal 4 2 2 3 3 3 4 2 2" xfId="20383"/>
    <cellStyle name="Normal 4 2 2 3 3 3 4 3" xfId="20384"/>
    <cellStyle name="Normal 4 2 2 3 3 3 5" xfId="20385"/>
    <cellStyle name="Normal 4 2 2 3 3 3 5 2" xfId="20386"/>
    <cellStyle name="Normal 4 2 2 3 3 3 6" xfId="20387"/>
    <cellStyle name="Normal 4 2 2 3 3 4" xfId="20388"/>
    <cellStyle name="Normal 4 2 2 3 3 4 2" xfId="20389"/>
    <cellStyle name="Normal 4 2 2 3 3 4 2 2" xfId="20390"/>
    <cellStyle name="Normal 4 2 2 3 3 4 2 2 2" xfId="20391"/>
    <cellStyle name="Normal 4 2 2 3 3 4 2 2 2 2" xfId="20392"/>
    <cellStyle name="Normal 4 2 2 3 3 4 2 2 3" xfId="20393"/>
    <cellStyle name="Normal 4 2 2 3 3 4 2 3" xfId="20394"/>
    <cellStyle name="Normal 4 2 2 3 3 4 2 3 2" xfId="20395"/>
    <cellStyle name="Normal 4 2 2 3 3 4 2 4" xfId="20396"/>
    <cellStyle name="Normal 4 2 2 3 3 4 3" xfId="20397"/>
    <cellStyle name="Normal 4 2 2 3 3 4 3 2" xfId="20398"/>
    <cellStyle name="Normal 4 2 2 3 3 4 3 2 2" xfId="20399"/>
    <cellStyle name="Normal 4 2 2 3 3 4 3 3" xfId="20400"/>
    <cellStyle name="Normal 4 2 2 3 3 4 4" xfId="20401"/>
    <cellStyle name="Normal 4 2 2 3 3 4 4 2" xfId="20402"/>
    <cellStyle name="Normal 4 2 2 3 3 4 5" xfId="20403"/>
    <cellStyle name="Normal 4 2 2 3 3 5" xfId="20404"/>
    <cellStyle name="Normal 4 2 2 3 3 5 2" xfId="20405"/>
    <cellStyle name="Normal 4 2 2 3 3 5 2 2" xfId="20406"/>
    <cellStyle name="Normal 4 2 2 3 3 5 2 2 2" xfId="20407"/>
    <cellStyle name="Normal 4 2 2 3 3 5 2 3" xfId="20408"/>
    <cellStyle name="Normal 4 2 2 3 3 5 3" xfId="20409"/>
    <cellStyle name="Normal 4 2 2 3 3 5 3 2" xfId="20410"/>
    <cellStyle name="Normal 4 2 2 3 3 5 4" xfId="20411"/>
    <cellStyle name="Normal 4 2 2 3 3 6" xfId="20412"/>
    <cellStyle name="Normal 4 2 2 3 3 6 2" xfId="20413"/>
    <cellStyle name="Normal 4 2 2 3 3 6 2 2" xfId="20414"/>
    <cellStyle name="Normal 4 2 2 3 3 6 3" xfId="20415"/>
    <cellStyle name="Normal 4 2 2 3 3 7" xfId="20416"/>
    <cellStyle name="Normal 4 2 2 3 3 7 2" xfId="20417"/>
    <cellStyle name="Normal 4 2 2 3 3 8" xfId="20418"/>
    <cellStyle name="Normal 4 2 2 3 4" xfId="20419"/>
    <cellStyle name="Normal 4 2 2 3 4 2" xfId="20420"/>
    <cellStyle name="Normal 4 2 2 3 4 2 2" xfId="20421"/>
    <cellStyle name="Normal 4 2 2 3 4 2 2 2" xfId="20422"/>
    <cellStyle name="Normal 4 2 2 3 4 2 2 2 2" xfId="20423"/>
    <cellStyle name="Normal 4 2 2 3 4 2 2 2 2 2" xfId="20424"/>
    <cellStyle name="Normal 4 2 2 3 4 2 2 2 2 2 2" xfId="20425"/>
    <cellStyle name="Normal 4 2 2 3 4 2 2 2 2 3" xfId="20426"/>
    <cellStyle name="Normal 4 2 2 3 4 2 2 2 3" xfId="20427"/>
    <cellStyle name="Normal 4 2 2 3 4 2 2 2 3 2" xfId="20428"/>
    <cellStyle name="Normal 4 2 2 3 4 2 2 2 4" xfId="20429"/>
    <cellStyle name="Normal 4 2 2 3 4 2 2 3" xfId="20430"/>
    <cellStyle name="Normal 4 2 2 3 4 2 2 3 2" xfId="20431"/>
    <cellStyle name="Normal 4 2 2 3 4 2 2 3 2 2" xfId="20432"/>
    <cellStyle name="Normal 4 2 2 3 4 2 2 3 3" xfId="20433"/>
    <cellStyle name="Normal 4 2 2 3 4 2 2 4" xfId="20434"/>
    <cellStyle name="Normal 4 2 2 3 4 2 2 4 2" xfId="20435"/>
    <cellStyle name="Normal 4 2 2 3 4 2 2 5" xfId="20436"/>
    <cellStyle name="Normal 4 2 2 3 4 2 3" xfId="20437"/>
    <cellStyle name="Normal 4 2 2 3 4 2 3 2" xfId="20438"/>
    <cellStyle name="Normal 4 2 2 3 4 2 3 2 2" xfId="20439"/>
    <cellStyle name="Normal 4 2 2 3 4 2 3 2 2 2" xfId="20440"/>
    <cellStyle name="Normal 4 2 2 3 4 2 3 2 3" xfId="20441"/>
    <cellStyle name="Normal 4 2 2 3 4 2 3 3" xfId="20442"/>
    <cellStyle name="Normal 4 2 2 3 4 2 3 3 2" xfId="20443"/>
    <cellStyle name="Normal 4 2 2 3 4 2 3 4" xfId="20444"/>
    <cellStyle name="Normal 4 2 2 3 4 2 4" xfId="20445"/>
    <cellStyle name="Normal 4 2 2 3 4 2 4 2" xfId="20446"/>
    <cellStyle name="Normal 4 2 2 3 4 2 4 2 2" xfId="20447"/>
    <cellStyle name="Normal 4 2 2 3 4 2 4 3" xfId="20448"/>
    <cellStyle name="Normal 4 2 2 3 4 2 5" xfId="20449"/>
    <cellStyle name="Normal 4 2 2 3 4 2 5 2" xfId="20450"/>
    <cellStyle name="Normal 4 2 2 3 4 2 6" xfId="20451"/>
    <cellStyle name="Normal 4 2 2 3 4 3" xfId="20452"/>
    <cellStyle name="Normal 4 2 2 3 4 3 2" xfId="20453"/>
    <cellStyle name="Normal 4 2 2 3 4 3 2 2" xfId="20454"/>
    <cellStyle name="Normal 4 2 2 3 4 3 2 2 2" xfId="20455"/>
    <cellStyle name="Normal 4 2 2 3 4 3 2 2 2 2" xfId="20456"/>
    <cellStyle name="Normal 4 2 2 3 4 3 2 2 3" xfId="20457"/>
    <cellStyle name="Normal 4 2 2 3 4 3 2 3" xfId="20458"/>
    <cellStyle name="Normal 4 2 2 3 4 3 2 3 2" xfId="20459"/>
    <cellStyle name="Normal 4 2 2 3 4 3 2 4" xfId="20460"/>
    <cellStyle name="Normal 4 2 2 3 4 3 3" xfId="20461"/>
    <cellStyle name="Normal 4 2 2 3 4 3 3 2" xfId="20462"/>
    <cellStyle name="Normal 4 2 2 3 4 3 3 2 2" xfId="20463"/>
    <cellStyle name="Normal 4 2 2 3 4 3 3 3" xfId="20464"/>
    <cellStyle name="Normal 4 2 2 3 4 3 4" xfId="20465"/>
    <cellStyle name="Normal 4 2 2 3 4 3 4 2" xfId="20466"/>
    <cellStyle name="Normal 4 2 2 3 4 3 5" xfId="20467"/>
    <cellStyle name="Normal 4 2 2 3 4 4" xfId="20468"/>
    <cellStyle name="Normal 4 2 2 3 4 4 2" xfId="20469"/>
    <cellStyle name="Normal 4 2 2 3 4 4 2 2" xfId="20470"/>
    <cellStyle name="Normal 4 2 2 3 4 4 2 2 2" xfId="20471"/>
    <cellStyle name="Normal 4 2 2 3 4 4 2 3" xfId="20472"/>
    <cellStyle name="Normal 4 2 2 3 4 4 3" xfId="20473"/>
    <cellStyle name="Normal 4 2 2 3 4 4 3 2" xfId="20474"/>
    <cellStyle name="Normal 4 2 2 3 4 4 4" xfId="20475"/>
    <cellStyle name="Normal 4 2 2 3 4 5" xfId="20476"/>
    <cellStyle name="Normal 4 2 2 3 4 5 2" xfId="20477"/>
    <cellStyle name="Normal 4 2 2 3 4 5 2 2" xfId="20478"/>
    <cellStyle name="Normal 4 2 2 3 4 5 3" xfId="20479"/>
    <cellStyle name="Normal 4 2 2 3 4 6" xfId="20480"/>
    <cellStyle name="Normal 4 2 2 3 4 6 2" xfId="20481"/>
    <cellStyle name="Normal 4 2 2 3 4 7" xfId="20482"/>
    <cellStyle name="Normal 4 2 2 3 5" xfId="20483"/>
    <cellStyle name="Normal 4 2 2 3 5 2" xfId="20484"/>
    <cellStyle name="Normal 4 2 2 3 5 2 2" xfId="20485"/>
    <cellStyle name="Normal 4 2 2 3 5 2 2 2" xfId="20486"/>
    <cellStyle name="Normal 4 2 2 3 5 2 2 2 2" xfId="20487"/>
    <cellStyle name="Normal 4 2 2 3 5 2 2 2 2 2" xfId="20488"/>
    <cellStyle name="Normal 4 2 2 3 5 2 2 2 3" xfId="20489"/>
    <cellStyle name="Normal 4 2 2 3 5 2 2 3" xfId="20490"/>
    <cellStyle name="Normal 4 2 2 3 5 2 2 3 2" xfId="20491"/>
    <cellStyle name="Normal 4 2 2 3 5 2 2 4" xfId="20492"/>
    <cellStyle name="Normal 4 2 2 3 5 2 3" xfId="20493"/>
    <cellStyle name="Normal 4 2 2 3 5 2 3 2" xfId="20494"/>
    <cellStyle name="Normal 4 2 2 3 5 2 3 2 2" xfId="20495"/>
    <cellStyle name="Normal 4 2 2 3 5 2 3 3" xfId="20496"/>
    <cellStyle name="Normal 4 2 2 3 5 2 4" xfId="20497"/>
    <cellStyle name="Normal 4 2 2 3 5 2 4 2" xfId="20498"/>
    <cellStyle name="Normal 4 2 2 3 5 2 5" xfId="20499"/>
    <cellStyle name="Normal 4 2 2 3 5 3" xfId="20500"/>
    <cellStyle name="Normal 4 2 2 3 5 3 2" xfId="20501"/>
    <cellStyle name="Normal 4 2 2 3 5 3 2 2" xfId="20502"/>
    <cellStyle name="Normal 4 2 2 3 5 3 2 2 2" xfId="20503"/>
    <cellStyle name="Normal 4 2 2 3 5 3 2 3" xfId="20504"/>
    <cellStyle name="Normal 4 2 2 3 5 3 3" xfId="20505"/>
    <cellStyle name="Normal 4 2 2 3 5 3 3 2" xfId="20506"/>
    <cellStyle name="Normal 4 2 2 3 5 3 4" xfId="20507"/>
    <cellStyle name="Normal 4 2 2 3 5 4" xfId="20508"/>
    <cellStyle name="Normal 4 2 2 3 5 4 2" xfId="20509"/>
    <cellStyle name="Normal 4 2 2 3 5 4 2 2" xfId="20510"/>
    <cellStyle name="Normal 4 2 2 3 5 4 3" xfId="20511"/>
    <cellStyle name="Normal 4 2 2 3 5 5" xfId="20512"/>
    <cellStyle name="Normal 4 2 2 3 5 5 2" xfId="20513"/>
    <cellStyle name="Normal 4 2 2 3 5 6" xfId="20514"/>
    <cellStyle name="Normal 4 2 2 3 6" xfId="20515"/>
    <cellStyle name="Normal 4 2 2 3 6 2" xfId="20516"/>
    <cellStyle name="Normal 4 2 2 3 6 2 2" xfId="20517"/>
    <cellStyle name="Normal 4 2 2 3 6 2 2 2" xfId="20518"/>
    <cellStyle name="Normal 4 2 2 3 6 2 2 2 2" xfId="20519"/>
    <cellStyle name="Normal 4 2 2 3 6 2 2 3" xfId="20520"/>
    <cellStyle name="Normal 4 2 2 3 6 2 3" xfId="20521"/>
    <cellStyle name="Normal 4 2 2 3 6 2 3 2" xfId="20522"/>
    <cellStyle name="Normal 4 2 2 3 6 2 4" xfId="20523"/>
    <cellStyle name="Normal 4 2 2 3 6 3" xfId="20524"/>
    <cellStyle name="Normal 4 2 2 3 6 3 2" xfId="20525"/>
    <cellStyle name="Normal 4 2 2 3 6 3 2 2" xfId="20526"/>
    <cellStyle name="Normal 4 2 2 3 6 3 3" xfId="20527"/>
    <cellStyle name="Normal 4 2 2 3 6 4" xfId="20528"/>
    <cellStyle name="Normal 4 2 2 3 6 4 2" xfId="20529"/>
    <cellStyle name="Normal 4 2 2 3 6 5" xfId="20530"/>
    <cellStyle name="Normal 4 2 2 3 7" xfId="20531"/>
    <cellStyle name="Normal 4 2 2 3 7 2" xfId="20532"/>
    <cellStyle name="Normal 4 2 2 3 7 2 2" xfId="20533"/>
    <cellStyle name="Normal 4 2 2 3 7 2 2 2" xfId="20534"/>
    <cellStyle name="Normal 4 2 2 3 7 2 3" xfId="20535"/>
    <cellStyle name="Normal 4 2 2 3 7 3" xfId="20536"/>
    <cellStyle name="Normal 4 2 2 3 7 3 2" xfId="20537"/>
    <cellStyle name="Normal 4 2 2 3 7 4" xfId="20538"/>
    <cellStyle name="Normal 4 2 2 3 8" xfId="20539"/>
    <cellStyle name="Normal 4 2 2 3 8 2" xfId="20540"/>
    <cellStyle name="Normal 4 2 2 3 8 2 2" xfId="20541"/>
    <cellStyle name="Normal 4 2 2 3 8 3" xfId="20542"/>
    <cellStyle name="Normal 4 2 2 3 9" xfId="20543"/>
    <cellStyle name="Normal 4 2 2 3 9 2" xfId="20544"/>
    <cellStyle name="Normal 4 2 2 4" xfId="20545"/>
    <cellStyle name="Normal 4 2 2 4 2" xfId="20546"/>
    <cellStyle name="Normal 4 2 2 4 2 2" xfId="20547"/>
    <cellStyle name="Normal 4 2 2 4 2 2 2" xfId="20548"/>
    <cellStyle name="Normal 4 2 2 4 2 2 2 2" xfId="20549"/>
    <cellStyle name="Normal 4 2 2 4 2 2 2 2 2" xfId="20550"/>
    <cellStyle name="Normal 4 2 2 4 2 2 2 2 2 2" xfId="20551"/>
    <cellStyle name="Normal 4 2 2 4 2 2 2 2 2 2 2" xfId="20552"/>
    <cellStyle name="Normal 4 2 2 4 2 2 2 2 2 2 2 2" xfId="20553"/>
    <cellStyle name="Normal 4 2 2 4 2 2 2 2 2 2 3" xfId="20554"/>
    <cellStyle name="Normal 4 2 2 4 2 2 2 2 2 3" xfId="20555"/>
    <cellStyle name="Normal 4 2 2 4 2 2 2 2 2 3 2" xfId="20556"/>
    <cellStyle name="Normal 4 2 2 4 2 2 2 2 2 4" xfId="20557"/>
    <cellStyle name="Normal 4 2 2 4 2 2 2 2 3" xfId="20558"/>
    <cellStyle name="Normal 4 2 2 4 2 2 2 2 3 2" xfId="20559"/>
    <cellStyle name="Normal 4 2 2 4 2 2 2 2 3 2 2" xfId="20560"/>
    <cellStyle name="Normal 4 2 2 4 2 2 2 2 3 3" xfId="20561"/>
    <cellStyle name="Normal 4 2 2 4 2 2 2 2 4" xfId="20562"/>
    <cellStyle name="Normal 4 2 2 4 2 2 2 2 4 2" xfId="20563"/>
    <cellStyle name="Normal 4 2 2 4 2 2 2 2 5" xfId="20564"/>
    <cellStyle name="Normal 4 2 2 4 2 2 2 3" xfId="20565"/>
    <cellStyle name="Normal 4 2 2 4 2 2 2 3 2" xfId="20566"/>
    <cellStyle name="Normal 4 2 2 4 2 2 2 3 2 2" xfId="20567"/>
    <cellStyle name="Normal 4 2 2 4 2 2 2 3 2 2 2" xfId="20568"/>
    <cellStyle name="Normal 4 2 2 4 2 2 2 3 2 3" xfId="20569"/>
    <cellStyle name="Normal 4 2 2 4 2 2 2 3 3" xfId="20570"/>
    <cellStyle name="Normal 4 2 2 4 2 2 2 3 3 2" xfId="20571"/>
    <cellStyle name="Normal 4 2 2 4 2 2 2 3 4" xfId="20572"/>
    <cellStyle name="Normal 4 2 2 4 2 2 2 4" xfId="20573"/>
    <cellStyle name="Normal 4 2 2 4 2 2 2 4 2" xfId="20574"/>
    <cellStyle name="Normal 4 2 2 4 2 2 2 4 2 2" xfId="20575"/>
    <cellStyle name="Normal 4 2 2 4 2 2 2 4 3" xfId="20576"/>
    <cellStyle name="Normal 4 2 2 4 2 2 2 5" xfId="20577"/>
    <cellStyle name="Normal 4 2 2 4 2 2 2 5 2" xfId="20578"/>
    <cellStyle name="Normal 4 2 2 4 2 2 2 6" xfId="20579"/>
    <cellStyle name="Normal 4 2 2 4 2 2 3" xfId="20580"/>
    <cellStyle name="Normal 4 2 2 4 2 2 3 2" xfId="20581"/>
    <cellStyle name="Normal 4 2 2 4 2 2 3 2 2" xfId="20582"/>
    <cellStyle name="Normal 4 2 2 4 2 2 3 2 2 2" xfId="20583"/>
    <cellStyle name="Normal 4 2 2 4 2 2 3 2 2 2 2" xfId="20584"/>
    <cellStyle name="Normal 4 2 2 4 2 2 3 2 2 3" xfId="20585"/>
    <cellStyle name="Normal 4 2 2 4 2 2 3 2 3" xfId="20586"/>
    <cellStyle name="Normal 4 2 2 4 2 2 3 2 3 2" xfId="20587"/>
    <cellStyle name="Normal 4 2 2 4 2 2 3 2 4" xfId="20588"/>
    <cellStyle name="Normal 4 2 2 4 2 2 3 3" xfId="20589"/>
    <cellStyle name="Normal 4 2 2 4 2 2 3 3 2" xfId="20590"/>
    <cellStyle name="Normal 4 2 2 4 2 2 3 3 2 2" xfId="20591"/>
    <cellStyle name="Normal 4 2 2 4 2 2 3 3 3" xfId="20592"/>
    <cellStyle name="Normal 4 2 2 4 2 2 3 4" xfId="20593"/>
    <cellStyle name="Normal 4 2 2 4 2 2 3 4 2" xfId="20594"/>
    <cellStyle name="Normal 4 2 2 4 2 2 3 5" xfId="20595"/>
    <cellStyle name="Normal 4 2 2 4 2 2 4" xfId="20596"/>
    <cellStyle name="Normal 4 2 2 4 2 2 4 2" xfId="20597"/>
    <cellStyle name="Normal 4 2 2 4 2 2 4 2 2" xfId="20598"/>
    <cellStyle name="Normal 4 2 2 4 2 2 4 2 2 2" xfId="20599"/>
    <cellStyle name="Normal 4 2 2 4 2 2 4 2 3" xfId="20600"/>
    <cellStyle name="Normal 4 2 2 4 2 2 4 3" xfId="20601"/>
    <cellStyle name="Normal 4 2 2 4 2 2 4 3 2" xfId="20602"/>
    <cellStyle name="Normal 4 2 2 4 2 2 4 4" xfId="20603"/>
    <cellStyle name="Normal 4 2 2 4 2 2 5" xfId="20604"/>
    <cellStyle name="Normal 4 2 2 4 2 2 5 2" xfId="20605"/>
    <cellStyle name="Normal 4 2 2 4 2 2 5 2 2" xfId="20606"/>
    <cellStyle name="Normal 4 2 2 4 2 2 5 3" xfId="20607"/>
    <cellStyle name="Normal 4 2 2 4 2 2 6" xfId="20608"/>
    <cellStyle name="Normal 4 2 2 4 2 2 6 2" xfId="20609"/>
    <cellStyle name="Normal 4 2 2 4 2 2 7" xfId="20610"/>
    <cellStyle name="Normal 4 2 2 4 2 3" xfId="20611"/>
    <cellStyle name="Normal 4 2 2 4 2 3 2" xfId="20612"/>
    <cellStyle name="Normal 4 2 2 4 2 3 2 2" xfId="20613"/>
    <cellStyle name="Normal 4 2 2 4 2 3 2 2 2" xfId="20614"/>
    <cellStyle name="Normal 4 2 2 4 2 3 2 2 2 2" xfId="20615"/>
    <cellStyle name="Normal 4 2 2 4 2 3 2 2 2 2 2" xfId="20616"/>
    <cellStyle name="Normal 4 2 2 4 2 3 2 2 2 3" xfId="20617"/>
    <cellStyle name="Normal 4 2 2 4 2 3 2 2 3" xfId="20618"/>
    <cellStyle name="Normal 4 2 2 4 2 3 2 2 3 2" xfId="20619"/>
    <cellStyle name="Normal 4 2 2 4 2 3 2 2 4" xfId="20620"/>
    <cellStyle name="Normal 4 2 2 4 2 3 2 3" xfId="20621"/>
    <cellStyle name="Normal 4 2 2 4 2 3 2 3 2" xfId="20622"/>
    <cellStyle name="Normal 4 2 2 4 2 3 2 3 2 2" xfId="20623"/>
    <cellStyle name="Normal 4 2 2 4 2 3 2 3 3" xfId="20624"/>
    <cellStyle name="Normal 4 2 2 4 2 3 2 4" xfId="20625"/>
    <cellStyle name="Normal 4 2 2 4 2 3 2 4 2" xfId="20626"/>
    <cellStyle name="Normal 4 2 2 4 2 3 2 5" xfId="20627"/>
    <cellStyle name="Normal 4 2 2 4 2 3 3" xfId="20628"/>
    <cellStyle name="Normal 4 2 2 4 2 3 3 2" xfId="20629"/>
    <cellStyle name="Normal 4 2 2 4 2 3 3 2 2" xfId="20630"/>
    <cellStyle name="Normal 4 2 2 4 2 3 3 2 2 2" xfId="20631"/>
    <cellStyle name="Normal 4 2 2 4 2 3 3 2 3" xfId="20632"/>
    <cellStyle name="Normal 4 2 2 4 2 3 3 3" xfId="20633"/>
    <cellStyle name="Normal 4 2 2 4 2 3 3 3 2" xfId="20634"/>
    <cellStyle name="Normal 4 2 2 4 2 3 3 4" xfId="20635"/>
    <cellStyle name="Normal 4 2 2 4 2 3 4" xfId="20636"/>
    <cellStyle name="Normal 4 2 2 4 2 3 4 2" xfId="20637"/>
    <cellStyle name="Normal 4 2 2 4 2 3 4 2 2" xfId="20638"/>
    <cellStyle name="Normal 4 2 2 4 2 3 4 3" xfId="20639"/>
    <cellStyle name="Normal 4 2 2 4 2 3 5" xfId="20640"/>
    <cellStyle name="Normal 4 2 2 4 2 3 5 2" xfId="20641"/>
    <cellStyle name="Normal 4 2 2 4 2 3 6" xfId="20642"/>
    <cellStyle name="Normal 4 2 2 4 2 4" xfId="20643"/>
    <cellStyle name="Normal 4 2 2 4 2 4 2" xfId="20644"/>
    <cellStyle name="Normal 4 2 2 4 2 4 2 2" xfId="20645"/>
    <cellStyle name="Normal 4 2 2 4 2 4 2 2 2" xfId="20646"/>
    <cellStyle name="Normal 4 2 2 4 2 4 2 2 2 2" xfId="20647"/>
    <cellStyle name="Normal 4 2 2 4 2 4 2 2 3" xfId="20648"/>
    <cellStyle name="Normal 4 2 2 4 2 4 2 3" xfId="20649"/>
    <cellStyle name="Normal 4 2 2 4 2 4 2 3 2" xfId="20650"/>
    <cellStyle name="Normal 4 2 2 4 2 4 2 4" xfId="20651"/>
    <cellStyle name="Normal 4 2 2 4 2 4 3" xfId="20652"/>
    <cellStyle name="Normal 4 2 2 4 2 4 3 2" xfId="20653"/>
    <cellStyle name="Normal 4 2 2 4 2 4 3 2 2" xfId="20654"/>
    <cellStyle name="Normal 4 2 2 4 2 4 3 3" xfId="20655"/>
    <cellStyle name="Normal 4 2 2 4 2 4 4" xfId="20656"/>
    <cellStyle name="Normal 4 2 2 4 2 4 4 2" xfId="20657"/>
    <cellStyle name="Normal 4 2 2 4 2 4 5" xfId="20658"/>
    <cellStyle name="Normal 4 2 2 4 2 5" xfId="20659"/>
    <cellStyle name="Normal 4 2 2 4 2 5 2" xfId="20660"/>
    <cellStyle name="Normal 4 2 2 4 2 5 2 2" xfId="20661"/>
    <cellStyle name="Normal 4 2 2 4 2 5 2 2 2" xfId="20662"/>
    <cellStyle name="Normal 4 2 2 4 2 5 2 3" xfId="20663"/>
    <cellStyle name="Normal 4 2 2 4 2 5 3" xfId="20664"/>
    <cellStyle name="Normal 4 2 2 4 2 5 3 2" xfId="20665"/>
    <cellStyle name="Normal 4 2 2 4 2 5 4" xfId="20666"/>
    <cellStyle name="Normal 4 2 2 4 2 6" xfId="20667"/>
    <cellStyle name="Normal 4 2 2 4 2 6 2" xfId="20668"/>
    <cellStyle name="Normal 4 2 2 4 2 6 2 2" xfId="20669"/>
    <cellStyle name="Normal 4 2 2 4 2 6 3" xfId="20670"/>
    <cellStyle name="Normal 4 2 2 4 2 7" xfId="20671"/>
    <cellStyle name="Normal 4 2 2 4 2 7 2" xfId="20672"/>
    <cellStyle name="Normal 4 2 2 4 2 8" xfId="20673"/>
    <cellStyle name="Normal 4 2 2 4 3" xfId="20674"/>
    <cellStyle name="Normal 4 2 2 4 3 2" xfId="20675"/>
    <cellStyle name="Normal 4 2 2 4 3 2 2" xfId="20676"/>
    <cellStyle name="Normal 4 2 2 4 3 2 2 2" xfId="20677"/>
    <cellStyle name="Normal 4 2 2 4 3 2 2 2 2" xfId="20678"/>
    <cellStyle name="Normal 4 2 2 4 3 2 2 2 2 2" xfId="20679"/>
    <cellStyle name="Normal 4 2 2 4 3 2 2 2 2 2 2" xfId="20680"/>
    <cellStyle name="Normal 4 2 2 4 3 2 2 2 2 3" xfId="20681"/>
    <cellStyle name="Normal 4 2 2 4 3 2 2 2 3" xfId="20682"/>
    <cellStyle name="Normal 4 2 2 4 3 2 2 2 3 2" xfId="20683"/>
    <cellStyle name="Normal 4 2 2 4 3 2 2 2 4" xfId="20684"/>
    <cellStyle name="Normal 4 2 2 4 3 2 2 3" xfId="20685"/>
    <cellStyle name="Normal 4 2 2 4 3 2 2 3 2" xfId="20686"/>
    <cellStyle name="Normal 4 2 2 4 3 2 2 3 2 2" xfId="20687"/>
    <cellStyle name="Normal 4 2 2 4 3 2 2 3 3" xfId="20688"/>
    <cellStyle name="Normal 4 2 2 4 3 2 2 4" xfId="20689"/>
    <cellStyle name="Normal 4 2 2 4 3 2 2 4 2" xfId="20690"/>
    <cellStyle name="Normal 4 2 2 4 3 2 2 5" xfId="20691"/>
    <cellStyle name="Normal 4 2 2 4 3 2 3" xfId="20692"/>
    <cellStyle name="Normal 4 2 2 4 3 2 3 2" xfId="20693"/>
    <cellStyle name="Normal 4 2 2 4 3 2 3 2 2" xfId="20694"/>
    <cellStyle name="Normal 4 2 2 4 3 2 3 2 2 2" xfId="20695"/>
    <cellStyle name="Normal 4 2 2 4 3 2 3 2 3" xfId="20696"/>
    <cellStyle name="Normal 4 2 2 4 3 2 3 3" xfId="20697"/>
    <cellStyle name="Normal 4 2 2 4 3 2 3 3 2" xfId="20698"/>
    <cellStyle name="Normal 4 2 2 4 3 2 3 4" xfId="20699"/>
    <cellStyle name="Normal 4 2 2 4 3 2 4" xfId="20700"/>
    <cellStyle name="Normal 4 2 2 4 3 2 4 2" xfId="20701"/>
    <cellStyle name="Normal 4 2 2 4 3 2 4 2 2" xfId="20702"/>
    <cellStyle name="Normal 4 2 2 4 3 2 4 3" xfId="20703"/>
    <cellStyle name="Normal 4 2 2 4 3 2 5" xfId="20704"/>
    <cellStyle name="Normal 4 2 2 4 3 2 5 2" xfId="20705"/>
    <cellStyle name="Normal 4 2 2 4 3 2 6" xfId="20706"/>
    <cellStyle name="Normal 4 2 2 4 3 3" xfId="20707"/>
    <cellStyle name="Normal 4 2 2 4 3 3 2" xfId="20708"/>
    <cellStyle name="Normal 4 2 2 4 3 3 2 2" xfId="20709"/>
    <cellStyle name="Normal 4 2 2 4 3 3 2 2 2" xfId="20710"/>
    <cellStyle name="Normal 4 2 2 4 3 3 2 2 2 2" xfId="20711"/>
    <cellStyle name="Normal 4 2 2 4 3 3 2 2 3" xfId="20712"/>
    <cellStyle name="Normal 4 2 2 4 3 3 2 3" xfId="20713"/>
    <cellStyle name="Normal 4 2 2 4 3 3 2 3 2" xfId="20714"/>
    <cellStyle name="Normal 4 2 2 4 3 3 2 4" xfId="20715"/>
    <cellStyle name="Normal 4 2 2 4 3 3 3" xfId="20716"/>
    <cellStyle name="Normal 4 2 2 4 3 3 3 2" xfId="20717"/>
    <cellStyle name="Normal 4 2 2 4 3 3 3 2 2" xfId="20718"/>
    <cellStyle name="Normal 4 2 2 4 3 3 3 3" xfId="20719"/>
    <cellStyle name="Normal 4 2 2 4 3 3 4" xfId="20720"/>
    <cellStyle name="Normal 4 2 2 4 3 3 4 2" xfId="20721"/>
    <cellStyle name="Normal 4 2 2 4 3 3 5" xfId="20722"/>
    <cellStyle name="Normal 4 2 2 4 3 4" xfId="20723"/>
    <cellStyle name="Normal 4 2 2 4 3 4 2" xfId="20724"/>
    <cellStyle name="Normal 4 2 2 4 3 4 2 2" xfId="20725"/>
    <cellStyle name="Normal 4 2 2 4 3 4 2 2 2" xfId="20726"/>
    <cellStyle name="Normal 4 2 2 4 3 4 2 3" xfId="20727"/>
    <cellStyle name="Normal 4 2 2 4 3 4 3" xfId="20728"/>
    <cellStyle name="Normal 4 2 2 4 3 4 3 2" xfId="20729"/>
    <cellStyle name="Normal 4 2 2 4 3 4 4" xfId="20730"/>
    <cellStyle name="Normal 4 2 2 4 3 5" xfId="20731"/>
    <cellStyle name="Normal 4 2 2 4 3 5 2" xfId="20732"/>
    <cellStyle name="Normal 4 2 2 4 3 5 2 2" xfId="20733"/>
    <cellStyle name="Normal 4 2 2 4 3 5 3" xfId="20734"/>
    <cellStyle name="Normal 4 2 2 4 3 6" xfId="20735"/>
    <cellStyle name="Normal 4 2 2 4 3 6 2" xfId="20736"/>
    <cellStyle name="Normal 4 2 2 4 3 7" xfId="20737"/>
    <cellStyle name="Normal 4 2 2 4 4" xfId="20738"/>
    <cellStyle name="Normal 4 2 2 4 4 2" xfId="20739"/>
    <cellStyle name="Normal 4 2 2 4 4 2 2" xfId="20740"/>
    <cellStyle name="Normal 4 2 2 4 4 2 2 2" xfId="20741"/>
    <cellStyle name="Normal 4 2 2 4 4 2 2 2 2" xfId="20742"/>
    <cellStyle name="Normal 4 2 2 4 4 2 2 2 2 2" xfId="20743"/>
    <cellStyle name="Normal 4 2 2 4 4 2 2 2 3" xfId="20744"/>
    <cellStyle name="Normal 4 2 2 4 4 2 2 3" xfId="20745"/>
    <cellStyle name="Normal 4 2 2 4 4 2 2 3 2" xfId="20746"/>
    <cellStyle name="Normal 4 2 2 4 4 2 2 4" xfId="20747"/>
    <cellStyle name="Normal 4 2 2 4 4 2 3" xfId="20748"/>
    <cellStyle name="Normal 4 2 2 4 4 2 3 2" xfId="20749"/>
    <cellStyle name="Normal 4 2 2 4 4 2 3 2 2" xfId="20750"/>
    <cellStyle name="Normal 4 2 2 4 4 2 3 3" xfId="20751"/>
    <cellStyle name="Normal 4 2 2 4 4 2 4" xfId="20752"/>
    <cellStyle name="Normal 4 2 2 4 4 2 4 2" xfId="20753"/>
    <cellStyle name="Normal 4 2 2 4 4 2 5" xfId="20754"/>
    <cellStyle name="Normal 4 2 2 4 4 3" xfId="20755"/>
    <cellStyle name="Normal 4 2 2 4 4 3 2" xfId="20756"/>
    <cellStyle name="Normal 4 2 2 4 4 3 2 2" xfId="20757"/>
    <cellStyle name="Normal 4 2 2 4 4 3 2 2 2" xfId="20758"/>
    <cellStyle name="Normal 4 2 2 4 4 3 2 3" xfId="20759"/>
    <cellStyle name="Normal 4 2 2 4 4 3 3" xfId="20760"/>
    <cellStyle name="Normal 4 2 2 4 4 3 3 2" xfId="20761"/>
    <cellStyle name="Normal 4 2 2 4 4 3 4" xfId="20762"/>
    <cellStyle name="Normal 4 2 2 4 4 4" xfId="20763"/>
    <cellStyle name="Normal 4 2 2 4 4 4 2" xfId="20764"/>
    <cellStyle name="Normal 4 2 2 4 4 4 2 2" xfId="20765"/>
    <cellStyle name="Normal 4 2 2 4 4 4 3" xfId="20766"/>
    <cellStyle name="Normal 4 2 2 4 4 5" xfId="20767"/>
    <cellStyle name="Normal 4 2 2 4 4 5 2" xfId="20768"/>
    <cellStyle name="Normal 4 2 2 4 4 6" xfId="20769"/>
    <cellStyle name="Normal 4 2 2 4 5" xfId="20770"/>
    <cellStyle name="Normal 4 2 2 4 5 2" xfId="20771"/>
    <cellStyle name="Normal 4 2 2 4 5 2 2" xfId="20772"/>
    <cellStyle name="Normal 4 2 2 4 5 2 2 2" xfId="20773"/>
    <cellStyle name="Normal 4 2 2 4 5 2 2 2 2" xfId="20774"/>
    <cellStyle name="Normal 4 2 2 4 5 2 2 3" xfId="20775"/>
    <cellStyle name="Normal 4 2 2 4 5 2 3" xfId="20776"/>
    <cellStyle name="Normal 4 2 2 4 5 2 3 2" xfId="20777"/>
    <cellStyle name="Normal 4 2 2 4 5 2 4" xfId="20778"/>
    <cellStyle name="Normal 4 2 2 4 5 3" xfId="20779"/>
    <cellStyle name="Normal 4 2 2 4 5 3 2" xfId="20780"/>
    <cellStyle name="Normal 4 2 2 4 5 3 2 2" xfId="20781"/>
    <cellStyle name="Normal 4 2 2 4 5 3 3" xfId="20782"/>
    <cellStyle name="Normal 4 2 2 4 5 4" xfId="20783"/>
    <cellStyle name="Normal 4 2 2 4 5 4 2" xfId="20784"/>
    <cellStyle name="Normal 4 2 2 4 5 5" xfId="20785"/>
    <cellStyle name="Normal 4 2 2 4 6" xfId="20786"/>
    <cellStyle name="Normal 4 2 2 4 6 2" xfId="20787"/>
    <cellStyle name="Normal 4 2 2 4 6 2 2" xfId="20788"/>
    <cellStyle name="Normal 4 2 2 4 6 2 2 2" xfId="20789"/>
    <cellStyle name="Normal 4 2 2 4 6 2 3" xfId="20790"/>
    <cellStyle name="Normal 4 2 2 4 6 3" xfId="20791"/>
    <cellStyle name="Normal 4 2 2 4 6 3 2" xfId="20792"/>
    <cellStyle name="Normal 4 2 2 4 6 4" xfId="20793"/>
    <cellStyle name="Normal 4 2 2 4 7" xfId="20794"/>
    <cellStyle name="Normal 4 2 2 4 7 2" xfId="20795"/>
    <cellStyle name="Normal 4 2 2 4 7 2 2" xfId="20796"/>
    <cellStyle name="Normal 4 2 2 4 7 3" xfId="20797"/>
    <cellStyle name="Normal 4 2 2 4 8" xfId="20798"/>
    <cellStyle name="Normal 4 2 2 4 8 2" xfId="20799"/>
    <cellStyle name="Normal 4 2 2 4 9" xfId="20800"/>
    <cellStyle name="Normal 4 2 2 5" xfId="20801"/>
    <cellStyle name="Normal 4 2 2 5 2" xfId="20802"/>
    <cellStyle name="Normal 4 2 2 5 2 2" xfId="20803"/>
    <cellStyle name="Normal 4 2 2 5 2 2 2" xfId="20804"/>
    <cellStyle name="Normal 4 2 2 5 2 2 2 2" xfId="20805"/>
    <cellStyle name="Normal 4 2 2 5 2 2 2 2 2" xfId="20806"/>
    <cellStyle name="Normal 4 2 2 5 2 2 2 2 2 2" xfId="20807"/>
    <cellStyle name="Normal 4 2 2 5 2 2 2 2 2 2 2" xfId="20808"/>
    <cellStyle name="Normal 4 2 2 5 2 2 2 2 2 3" xfId="20809"/>
    <cellStyle name="Normal 4 2 2 5 2 2 2 2 3" xfId="20810"/>
    <cellStyle name="Normal 4 2 2 5 2 2 2 2 3 2" xfId="20811"/>
    <cellStyle name="Normal 4 2 2 5 2 2 2 2 4" xfId="20812"/>
    <cellStyle name="Normal 4 2 2 5 2 2 2 3" xfId="20813"/>
    <cellStyle name="Normal 4 2 2 5 2 2 2 3 2" xfId="20814"/>
    <cellStyle name="Normal 4 2 2 5 2 2 2 3 2 2" xfId="20815"/>
    <cellStyle name="Normal 4 2 2 5 2 2 2 3 3" xfId="20816"/>
    <cellStyle name="Normal 4 2 2 5 2 2 2 4" xfId="20817"/>
    <cellStyle name="Normal 4 2 2 5 2 2 2 4 2" xfId="20818"/>
    <cellStyle name="Normal 4 2 2 5 2 2 2 5" xfId="20819"/>
    <cellStyle name="Normal 4 2 2 5 2 2 3" xfId="20820"/>
    <cellStyle name="Normal 4 2 2 5 2 2 3 2" xfId="20821"/>
    <cellStyle name="Normal 4 2 2 5 2 2 3 2 2" xfId="20822"/>
    <cellStyle name="Normal 4 2 2 5 2 2 3 2 2 2" xfId="20823"/>
    <cellStyle name="Normal 4 2 2 5 2 2 3 2 3" xfId="20824"/>
    <cellStyle name="Normal 4 2 2 5 2 2 3 3" xfId="20825"/>
    <cellStyle name="Normal 4 2 2 5 2 2 3 3 2" xfId="20826"/>
    <cellStyle name="Normal 4 2 2 5 2 2 3 4" xfId="20827"/>
    <cellStyle name="Normal 4 2 2 5 2 2 4" xfId="20828"/>
    <cellStyle name="Normal 4 2 2 5 2 2 4 2" xfId="20829"/>
    <cellStyle name="Normal 4 2 2 5 2 2 4 2 2" xfId="20830"/>
    <cellStyle name="Normal 4 2 2 5 2 2 4 3" xfId="20831"/>
    <cellStyle name="Normal 4 2 2 5 2 2 5" xfId="20832"/>
    <cellStyle name="Normal 4 2 2 5 2 2 5 2" xfId="20833"/>
    <cellStyle name="Normal 4 2 2 5 2 2 6" xfId="20834"/>
    <cellStyle name="Normal 4 2 2 5 2 3" xfId="20835"/>
    <cellStyle name="Normal 4 2 2 5 2 3 2" xfId="20836"/>
    <cellStyle name="Normal 4 2 2 5 2 3 2 2" xfId="20837"/>
    <cellStyle name="Normal 4 2 2 5 2 3 2 2 2" xfId="20838"/>
    <cellStyle name="Normal 4 2 2 5 2 3 2 2 2 2" xfId="20839"/>
    <cellStyle name="Normal 4 2 2 5 2 3 2 2 3" xfId="20840"/>
    <cellStyle name="Normal 4 2 2 5 2 3 2 3" xfId="20841"/>
    <cellStyle name="Normal 4 2 2 5 2 3 2 3 2" xfId="20842"/>
    <cellStyle name="Normal 4 2 2 5 2 3 2 4" xfId="20843"/>
    <cellStyle name="Normal 4 2 2 5 2 3 3" xfId="20844"/>
    <cellStyle name="Normal 4 2 2 5 2 3 3 2" xfId="20845"/>
    <cellStyle name="Normal 4 2 2 5 2 3 3 2 2" xfId="20846"/>
    <cellStyle name="Normal 4 2 2 5 2 3 3 3" xfId="20847"/>
    <cellStyle name="Normal 4 2 2 5 2 3 4" xfId="20848"/>
    <cellStyle name="Normal 4 2 2 5 2 3 4 2" xfId="20849"/>
    <cellStyle name="Normal 4 2 2 5 2 3 5" xfId="20850"/>
    <cellStyle name="Normal 4 2 2 5 2 4" xfId="20851"/>
    <cellStyle name="Normal 4 2 2 5 2 4 2" xfId="20852"/>
    <cellStyle name="Normal 4 2 2 5 2 4 2 2" xfId="20853"/>
    <cellStyle name="Normal 4 2 2 5 2 4 2 2 2" xfId="20854"/>
    <cellStyle name="Normal 4 2 2 5 2 4 2 3" xfId="20855"/>
    <cellStyle name="Normal 4 2 2 5 2 4 3" xfId="20856"/>
    <cellStyle name="Normal 4 2 2 5 2 4 3 2" xfId="20857"/>
    <cellStyle name="Normal 4 2 2 5 2 4 4" xfId="20858"/>
    <cellStyle name="Normal 4 2 2 5 2 5" xfId="20859"/>
    <cellStyle name="Normal 4 2 2 5 2 5 2" xfId="20860"/>
    <cellStyle name="Normal 4 2 2 5 2 5 2 2" xfId="20861"/>
    <cellStyle name="Normal 4 2 2 5 2 5 3" xfId="20862"/>
    <cellStyle name="Normal 4 2 2 5 2 6" xfId="20863"/>
    <cellStyle name="Normal 4 2 2 5 2 6 2" xfId="20864"/>
    <cellStyle name="Normal 4 2 2 5 2 7" xfId="20865"/>
    <cellStyle name="Normal 4 2 2 5 3" xfId="20866"/>
    <cellStyle name="Normal 4 2 2 5 3 2" xfId="20867"/>
    <cellStyle name="Normal 4 2 2 5 3 2 2" xfId="20868"/>
    <cellStyle name="Normal 4 2 2 5 3 2 2 2" xfId="20869"/>
    <cellStyle name="Normal 4 2 2 5 3 2 2 2 2" xfId="20870"/>
    <cellStyle name="Normal 4 2 2 5 3 2 2 2 2 2" xfId="20871"/>
    <cellStyle name="Normal 4 2 2 5 3 2 2 2 3" xfId="20872"/>
    <cellStyle name="Normal 4 2 2 5 3 2 2 3" xfId="20873"/>
    <cellStyle name="Normal 4 2 2 5 3 2 2 3 2" xfId="20874"/>
    <cellStyle name="Normal 4 2 2 5 3 2 2 4" xfId="20875"/>
    <cellStyle name="Normal 4 2 2 5 3 2 3" xfId="20876"/>
    <cellStyle name="Normal 4 2 2 5 3 2 3 2" xfId="20877"/>
    <cellStyle name="Normal 4 2 2 5 3 2 3 2 2" xfId="20878"/>
    <cellStyle name="Normal 4 2 2 5 3 2 3 3" xfId="20879"/>
    <cellStyle name="Normal 4 2 2 5 3 2 4" xfId="20880"/>
    <cellStyle name="Normal 4 2 2 5 3 2 4 2" xfId="20881"/>
    <cellStyle name="Normal 4 2 2 5 3 2 5" xfId="20882"/>
    <cellStyle name="Normal 4 2 2 5 3 3" xfId="20883"/>
    <cellStyle name="Normal 4 2 2 5 3 3 2" xfId="20884"/>
    <cellStyle name="Normal 4 2 2 5 3 3 2 2" xfId="20885"/>
    <cellStyle name="Normal 4 2 2 5 3 3 2 2 2" xfId="20886"/>
    <cellStyle name="Normal 4 2 2 5 3 3 2 3" xfId="20887"/>
    <cellStyle name="Normal 4 2 2 5 3 3 3" xfId="20888"/>
    <cellStyle name="Normal 4 2 2 5 3 3 3 2" xfId="20889"/>
    <cellStyle name="Normal 4 2 2 5 3 3 4" xfId="20890"/>
    <cellStyle name="Normal 4 2 2 5 3 4" xfId="20891"/>
    <cellStyle name="Normal 4 2 2 5 3 4 2" xfId="20892"/>
    <cellStyle name="Normal 4 2 2 5 3 4 2 2" xfId="20893"/>
    <cellStyle name="Normal 4 2 2 5 3 4 3" xfId="20894"/>
    <cellStyle name="Normal 4 2 2 5 3 5" xfId="20895"/>
    <cellStyle name="Normal 4 2 2 5 3 5 2" xfId="20896"/>
    <cellStyle name="Normal 4 2 2 5 3 6" xfId="20897"/>
    <cellStyle name="Normal 4 2 2 5 4" xfId="20898"/>
    <cellStyle name="Normal 4 2 2 5 4 2" xfId="20899"/>
    <cellStyle name="Normal 4 2 2 5 4 2 2" xfId="20900"/>
    <cellStyle name="Normal 4 2 2 5 4 2 2 2" xfId="20901"/>
    <cellStyle name="Normal 4 2 2 5 4 2 2 2 2" xfId="20902"/>
    <cellStyle name="Normal 4 2 2 5 4 2 2 3" xfId="20903"/>
    <cellStyle name="Normal 4 2 2 5 4 2 3" xfId="20904"/>
    <cellStyle name="Normal 4 2 2 5 4 2 3 2" xfId="20905"/>
    <cellStyle name="Normal 4 2 2 5 4 2 4" xfId="20906"/>
    <cellStyle name="Normal 4 2 2 5 4 3" xfId="20907"/>
    <cellStyle name="Normal 4 2 2 5 4 3 2" xfId="20908"/>
    <cellStyle name="Normal 4 2 2 5 4 3 2 2" xfId="20909"/>
    <cellStyle name="Normal 4 2 2 5 4 3 3" xfId="20910"/>
    <cellStyle name="Normal 4 2 2 5 4 4" xfId="20911"/>
    <cellStyle name="Normal 4 2 2 5 4 4 2" xfId="20912"/>
    <cellStyle name="Normal 4 2 2 5 4 5" xfId="20913"/>
    <cellStyle name="Normal 4 2 2 5 5" xfId="20914"/>
    <cellStyle name="Normal 4 2 2 5 5 2" xfId="20915"/>
    <cellStyle name="Normal 4 2 2 5 5 2 2" xfId="20916"/>
    <cellStyle name="Normal 4 2 2 5 5 2 2 2" xfId="20917"/>
    <cellStyle name="Normal 4 2 2 5 5 2 3" xfId="20918"/>
    <cellStyle name="Normal 4 2 2 5 5 3" xfId="20919"/>
    <cellStyle name="Normal 4 2 2 5 5 3 2" xfId="20920"/>
    <cellStyle name="Normal 4 2 2 5 5 4" xfId="20921"/>
    <cellStyle name="Normal 4 2 2 5 6" xfId="20922"/>
    <cellStyle name="Normal 4 2 2 5 6 2" xfId="20923"/>
    <cellStyle name="Normal 4 2 2 5 6 2 2" xfId="20924"/>
    <cellStyle name="Normal 4 2 2 5 6 3" xfId="20925"/>
    <cellStyle name="Normal 4 2 2 5 7" xfId="20926"/>
    <cellStyle name="Normal 4 2 2 5 7 2" xfId="20927"/>
    <cellStyle name="Normal 4 2 2 5 8" xfId="20928"/>
    <cellStyle name="Normal 4 2 2 6" xfId="20929"/>
    <cellStyle name="Normal 4 2 2 6 2" xfId="20930"/>
    <cellStyle name="Normal 4 2 2 6 2 2" xfId="20931"/>
    <cellStyle name="Normal 4 2 2 6 2 2 2" xfId="20932"/>
    <cellStyle name="Normal 4 2 2 6 2 2 2 2" xfId="20933"/>
    <cellStyle name="Normal 4 2 2 6 2 2 2 2 2" xfId="20934"/>
    <cellStyle name="Normal 4 2 2 6 2 2 2 2 2 2" xfId="20935"/>
    <cellStyle name="Normal 4 2 2 6 2 2 2 2 3" xfId="20936"/>
    <cellStyle name="Normal 4 2 2 6 2 2 2 3" xfId="20937"/>
    <cellStyle name="Normal 4 2 2 6 2 2 2 3 2" xfId="20938"/>
    <cellStyle name="Normal 4 2 2 6 2 2 2 4" xfId="20939"/>
    <cellStyle name="Normal 4 2 2 6 2 2 3" xfId="20940"/>
    <cellStyle name="Normal 4 2 2 6 2 2 3 2" xfId="20941"/>
    <cellStyle name="Normal 4 2 2 6 2 2 3 2 2" xfId="20942"/>
    <cellStyle name="Normal 4 2 2 6 2 2 3 3" xfId="20943"/>
    <cellStyle name="Normal 4 2 2 6 2 2 4" xfId="20944"/>
    <cellStyle name="Normal 4 2 2 6 2 2 4 2" xfId="20945"/>
    <cellStyle name="Normal 4 2 2 6 2 2 5" xfId="20946"/>
    <cellStyle name="Normal 4 2 2 6 2 3" xfId="20947"/>
    <cellStyle name="Normal 4 2 2 6 2 3 2" xfId="20948"/>
    <cellStyle name="Normal 4 2 2 6 2 3 2 2" xfId="20949"/>
    <cellStyle name="Normal 4 2 2 6 2 3 2 2 2" xfId="20950"/>
    <cellStyle name="Normal 4 2 2 6 2 3 2 3" xfId="20951"/>
    <cellStyle name="Normal 4 2 2 6 2 3 3" xfId="20952"/>
    <cellStyle name="Normal 4 2 2 6 2 3 3 2" xfId="20953"/>
    <cellStyle name="Normal 4 2 2 6 2 3 4" xfId="20954"/>
    <cellStyle name="Normal 4 2 2 6 2 4" xfId="20955"/>
    <cellStyle name="Normal 4 2 2 6 2 4 2" xfId="20956"/>
    <cellStyle name="Normal 4 2 2 6 2 4 2 2" xfId="20957"/>
    <cellStyle name="Normal 4 2 2 6 2 4 3" xfId="20958"/>
    <cellStyle name="Normal 4 2 2 6 2 5" xfId="20959"/>
    <cellStyle name="Normal 4 2 2 6 2 5 2" xfId="20960"/>
    <cellStyle name="Normal 4 2 2 6 2 6" xfId="20961"/>
    <cellStyle name="Normal 4 2 2 6 3" xfId="20962"/>
    <cellStyle name="Normal 4 2 2 6 3 2" xfId="20963"/>
    <cellStyle name="Normal 4 2 2 6 3 2 2" xfId="20964"/>
    <cellStyle name="Normal 4 2 2 6 3 2 2 2" xfId="20965"/>
    <cellStyle name="Normal 4 2 2 6 3 2 2 2 2" xfId="20966"/>
    <cellStyle name="Normal 4 2 2 6 3 2 2 3" xfId="20967"/>
    <cellStyle name="Normal 4 2 2 6 3 2 3" xfId="20968"/>
    <cellStyle name="Normal 4 2 2 6 3 2 3 2" xfId="20969"/>
    <cellStyle name="Normal 4 2 2 6 3 2 4" xfId="20970"/>
    <cellStyle name="Normal 4 2 2 6 3 3" xfId="20971"/>
    <cellStyle name="Normal 4 2 2 6 3 3 2" xfId="20972"/>
    <cellStyle name="Normal 4 2 2 6 3 3 2 2" xfId="20973"/>
    <cellStyle name="Normal 4 2 2 6 3 3 3" xfId="20974"/>
    <cellStyle name="Normal 4 2 2 6 3 4" xfId="20975"/>
    <cellStyle name="Normal 4 2 2 6 3 4 2" xfId="20976"/>
    <cellStyle name="Normal 4 2 2 6 3 5" xfId="20977"/>
    <cellStyle name="Normal 4 2 2 6 4" xfId="20978"/>
    <cellStyle name="Normal 4 2 2 6 4 2" xfId="20979"/>
    <cellStyle name="Normal 4 2 2 6 4 2 2" xfId="20980"/>
    <cellStyle name="Normal 4 2 2 6 4 2 2 2" xfId="20981"/>
    <cellStyle name="Normal 4 2 2 6 4 2 3" xfId="20982"/>
    <cellStyle name="Normal 4 2 2 6 4 3" xfId="20983"/>
    <cellStyle name="Normal 4 2 2 6 4 3 2" xfId="20984"/>
    <cellStyle name="Normal 4 2 2 6 4 4" xfId="20985"/>
    <cellStyle name="Normal 4 2 2 6 5" xfId="20986"/>
    <cellStyle name="Normal 4 2 2 6 5 2" xfId="20987"/>
    <cellStyle name="Normal 4 2 2 6 5 2 2" xfId="20988"/>
    <cellStyle name="Normal 4 2 2 6 5 3" xfId="20989"/>
    <cellStyle name="Normal 4 2 2 6 6" xfId="20990"/>
    <cellStyle name="Normal 4 2 2 6 6 2" xfId="20991"/>
    <cellStyle name="Normal 4 2 2 6 7" xfId="20992"/>
    <cellStyle name="Normal 4 2 2 7" xfId="20993"/>
    <cellStyle name="Normal 4 2 2 7 2" xfId="20994"/>
    <cellStyle name="Normal 4 2 2 7 2 2" xfId="20995"/>
    <cellStyle name="Normal 4 2 2 7 2 2 2" xfId="20996"/>
    <cellStyle name="Normal 4 2 2 7 2 2 2 2" xfId="20997"/>
    <cellStyle name="Normal 4 2 2 7 2 2 2 2 2" xfId="20998"/>
    <cellStyle name="Normal 4 2 2 7 2 2 2 3" xfId="20999"/>
    <cellStyle name="Normal 4 2 2 7 2 2 3" xfId="21000"/>
    <cellStyle name="Normal 4 2 2 7 2 2 3 2" xfId="21001"/>
    <cellStyle name="Normal 4 2 2 7 2 2 4" xfId="21002"/>
    <cellStyle name="Normal 4 2 2 7 2 3" xfId="21003"/>
    <cellStyle name="Normal 4 2 2 7 2 3 2" xfId="21004"/>
    <cellStyle name="Normal 4 2 2 7 2 3 2 2" xfId="21005"/>
    <cellStyle name="Normal 4 2 2 7 2 3 3" xfId="21006"/>
    <cellStyle name="Normal 4 2 2 7 2 4" xfId="21007"/>
    <cellStyle name="Normal 4 2 2 7 2 4 2" xfId="21008"/>
    <cellStyle name="Normal 4 2 2 7 2 5" xfId="21009"/>
    <cellStyle name="Normal 4 2 2 7 3" xfId="21010"/>
    <cellStyle name="Normal 4 2 2 7 3 2" xfId="21011"/>
    <cellStyle name="Normal 4 2 2 7 3 2 2" xfId="21012"/>
    <cellStyle name="Normal 4 2 2 7 3 2 2 2" xfId="21013"/>
    <cellStyle name="Normal 4 2 2 7 3 2 3" xfId="21014"/>
    <cellStyle name="Normal 4 2 2 7 3 3" xfId="21015"/>
    <cellStyle name="Normal 4 2 2 7 3 3 2" xfId="21016"/>
    <cellStyle name="Normal 4 2 2 7 3 4" xfId="21017"/>
    <cellStyle name="Normal 4 2 2 7 4" xfId="21018"/>
    <cellStyle name="Normal 4 2 2 7 4 2" xfId="21019"/>
    <cellStyle name="Normal 4 2 2 7 4 2 2" xfId="21020"/>
    <cellStyle name="Normal 4 2 2 7 4 3" xfId="21021"/>
    <cellStyle name="Normal 4 2 2 7 5" xfId="21022"/>
    <cellStyle name="Normal 4 2 2 7 5 2" xfId="21023"/>
    <cellStyle name="Normal 4 2 2 7 6" xfId="21024"/>
    <cellStyle name="Normal 4 2 2 8" xfId="21025"/>
    <cellStyle name="Normal 4 2 2 8 2" xfId="21026"/>
    <cellStyle name="Normal 4 2 2 8 2 2" xfId="21027"/>
    <cellStyle name="Normal 4 2 2 8 2 2 2" xfId="21028"/>
    <cellStyle name="Normal 4 2 2 8 2 2 2 2" xfId="21029"/>
    <cellStyle name="Normal 4 2 2 8 2 2 3" xfId="21030"/>
    <cellStyle name="Normal 4 2 2 8 2 3" xfId="21031"/>
    <cellStyle name="Normal 4 2 2 8 2 3 2" xfId="21032"/>
    <cellStyle name="Normal 4 2 2 8 2 4" xfId="21033"/>
    <cellStyle name="Normal 4 2 2 8 3" xfId="21034"/>
    <cellStyle name="Normal 4 2 2 8 3 2" xfId="21035"/>
    <cellStyle name="Normal 4 2 2 8 3 2 2" xfId="21036"/>
    <cellStyle name="Normal 4 2 2 8 3 3" xfId="21037"/>
    <cellStyle name="Normal 4 2 2 8 4" xfId="21038"/>
    <cellStyle name="Normal 4 2 2 8 4 2" xfId="21039"/>
    <cellStyle name="Normal 4 2 2 8 5" xfId="21040"/>
    <cellStyle name="Normal 4 2 2 9" xfId="21041"/>
    <cellStyle name="Normal 4 2 2 9 2" xfId="21042"/>
    <cellStyle name="Normal 4 2 2 9 2 2" xfId="21043"/>
    <cellStyle name="Normal 4 2 2 9 2 2 2" xfId="21044"/>
    <cellStyle name="Normal 4 2 2 9 2 3" xfId="21045"/>
    <cellStyle name="Normal 4 2 2 9 3" xfId="21046"/>
    <cellStyle name="Normal 4 2 2 9 3 2" xfId="21047"/>
    <cellStyle name="Normal 4 2 2 9 4" xfId="21048"/>
    <cellStyle name="Normal 4 2 3" xfId="21049"/>
    <cellStyle name="Normal 4 2 3 10" xfId="21050"/>
    <cellStyle name="Normal 4 2 3 10 2" xfId="21051"/>
    <cellStyle name="Normal 4 2 3 11" xfId="21052"/>
    <cellStyle name="Normal 4 2 3 2" xfId="21053"/>
    <cellStyle name="Normal 4 2 3 2 10" xfId="21054"/>
    <cellStyle name="Normal 4 2 3 2 2" xfId="21055"/>
    <cellStyle name="Normal 4 2 3 2 2 2" xfId="21056"/>
    <cellStyle name="Normal 4 2 3 2 2 2 2" xfId="21057"/>
    <cellStyle name="Normal 4 2 3 2 2 2 2 2" xfId="21058"/>
    <cellStyle name="Normal 4 2 3 2 2 2 2 2 2" xfId="21059"/>
    <cellStyle name="Normal 4 2 3 2 2 2 2 2 2 2" xfId="21060"/>
    <cellStyle name="Normal 4 2 3 2 2 2 2 2 2 2 2" xfId="21061"/>
    <cellStyle name="Normal 4 2 3 2 2 2 2 2 2 2 2 2" xfId="21062"/>
    <cellStyle name="Normal 4 2 3 2 2 2 2 2 2 2 2 2 2" xfId="21063"/>
    <cellStyle name="Normal 4 2 3 2 2 2 2 2 2 2 2 3" xfId="21064"/>
    <cellStyle name="Normal 4 2 3 2 2 2 2 2 2 2 3" xfId="21065"/>
    <cellStyle name="Normal 4 2 3 2 2 2 2 2 2 2 3 2" xfId="21066"/>
    <cellStyle name="Normal 4 2 3 2 2 2 2 2 2 2 4" xfId="21067"/>
    <cellStyle name="Normal 4 2 3 2 2 2 2 2 2 3" xfId="21068"/>
    <cellStyle name="Normal 4 2 3 2 2 2 2 2 2 3 2" xfId="21069"/>
    <cellStyle name="Normal 4 2 3 2 2 2 2 2 2 3 2 2" xfId="21070"/>
    <cellStyle name="Normal 4 2 3 2 2 2 2 2 2 3 3" xfId="21071"/>
    <cellStyle name="Normal 4 2 3 2 2 2 2 2 2 4" xfId="21072"/>
    <cellStyle name="Normal 4 2 3 2 2 2 2 2 2 4 2" xfId="21073"/>
    <cellStyle name="Normal 4 2 3 2 2 2 2 2 2 5" xfId="21074"/>
    <cellStyle name="Normal 4 2 3 2 2 2 2 2 3" xfId="21075"/>
    <cellStyle name="Normal 4 2 3 2 2 2 2 2 3 2" xfId="21076"/>
    <cellStyle name="Normal 4 2 3 2 2 2 2 2 3 2 2" xfId="21077"/>
    <cellStyle name="Normal 4 2 3 2 2 2 2 2 3 2 2 2" xfId="21078"/>
    <cellStyle name="Normal 4 2 3 2 2 2 2 2 3 2 3" xfId="21079"/>
    <cellStyle name="Normal 4 2 3 2 2 2 2 2 3 3" xfId="21080"/>
    <cellStyle name="Normal 4 2 3 2 2 2 2 2 3 3 2" xfId="21081"/>
    <cellStyle name="Normal 4 2 3 2 2 2 2 2 3 4" xfId="21082"/>
    <cellStyle name="Normal 4 2 3 2 2 2 2 2 4" xfId="21083"/>
    <cellStyle name="Normal 4 2 3 2 2 2 2 2 4 2" xfId="21084"/>
    <cellStyle name="Normal 4 2 3 2 2 2 2 2 4 2 2" xfId="21085"/>
    <cellStyle name="Normal 4 2 3 2 2 2 2 2 4 3" xfId="21086"/>
    <cellStyle name="Normal 4 2 3 2 2 2 2 2 5" xfId="21087"/>
    <cellStyle name="Normal 4 2 3 2 2 2 2 2 5 2" xfId="21088"/>
    <cellStyle name="Normal 4 2 3 2 2 2 2 2 6" xfId="21089"/>
    <cellStyle name="Normal 4 2 3 2 2 2 2 3" xfId="21090"/>
    <cellStyle name="Normal 4 2 3 2 2 2 2 3 2" xfId="21091"/>
    <cellStyle name="Normal 4 2 3 2 2 2 2 3 2 2" xfId="21092"/>
    <cellStyle name="Normal 4 2 3 2 2 2 2 3 2 2 2" xfId="21093"/>
    <cellStyle name="Normal 4 2 3 2 2 2 2 3 2 2 2 2" xfId="21094"/>
    <cellStyle name="Normal 4 2 3 2 2 2 2 3 2 2 3" xfId="21095"/>
    <cellStyle name="Normal 4 2 3 2 2 2 2 3 2 3" xfId="21096"/>
    <cellStyle name="Normal 4 2 3 2 2 2 2 3 2 3 2" xfId="21097"/>
    <cellStyle name="Normal 4 2 3 2 2 2 2 3 2 4" xfId="21098"/>
    <cellStyle name="Normal 4 2 3 2 2 2 2 3 3" xfId="21099"/>
    <cellStyle name="Normal 4 2 3 2 2 2 2 3 3 2" xfId="21100"/>
    <cellStyle name="Normal 4 2 3 2 2 2 2 3 3 2 2" xfId="21101"/>
    <cellStyle name="Normal 4 2 3 2 2 2 2 3 3 3" xfId="21102"/>
    <cellStyle name="Normal 4 2 3 2 2 2 2 3 4" xfId="21103"/>
    <cellStyle name="Normal 4 2 3 2 2 2 2 3 4 2" xfId="21104"/>
    <cellStyle name="Normal 4 2 3 2 2 2 2 3 5" xfId="21105"/>
    <cellStyle name="Normal 4 2 3 2 2 2 2 4" xfId="21106"/>
    <cellStyle name="Normal 4 2 3 2 2 2 2 4 2" xfId="21107"/>
    <cellStyle name="Normal 4 2 3 2 2 2 2 4 2 2" xfId="21108"/>
    <cellStyle name="Normal 4 2 3 2 2 2 2 4 2 2 2" xfId="21109"/>
    <cellStyle name="Normal 4 2 3 2 2 2 2 4 2 3" xfId="21110"/>
    <cellStyle name="Normal 4 2 3 2 2 2 2 4 3" xfId="21111"/>
    <cellStyle name="Normal 4 2 3 2 2 2 2 4 3 2" xfId="21112"/>
    <cellStyle name="Normal 4 2 3 2 2 2 2 4 4" xfId="21113"/>
    <cellStyle name="Normal 4 2 3 2 2 2 2 5" xfId="21114"/>
    <cellStyle name="Normal 4 2 3 2 2 2 2 5 2" xfId="21115"/>
    <cellStyle name="Normal 4 2 3 2 2 2 2 5 2 2" xfId="21116"/>
    <cellStyle name="Normal 4 2 3 2 2 2 2 5 3" xfId="21117"/>
    <cellStyle name="Normal 4 2 3 2 2 2 2 6" xfId="21118"/>
    <cellStyle name="Normal 4 2 3 2 2 2 2 6 2" xfId="21119"/>
    <cellStyle name="Normal 4 2 3 2 2 2 2 7" xfId="21120"/>
    <cellStyle name="Normal 4 2 3 2 2 2 3" xfId="21121"/>
    <cellStyle name="Normal 4 2 3 2 2 2 3 2" xfId="21122"/>
    <cellStyle name="Normal 4 2 3 2 2 2 3 2 2" xfId="21123"/>
    <cellStyle name="Normal 4 2 3 2 2 2 3 2 2 2" xfId="21124"/>
    <cellStyle name="Normal 4 2 3 2 2 2 3 2 2 2 2" xfId="21125"/>
    <cellStyle name="Normal 4 2 3 2 2 2 3 2 2 2 2 2" xfId="21126"/>
    <cellStyle name="Normal 4 2 3 2 2 2 3 2 2 2 3" xfId="21127"/>
    <cellStyle name="Normal 4 2 3 2 2 2 3 2 2 3" xfId="21128"/>
    <cellStyle name="Normal 4 2 3 2 2 2 3 2 2 3 2" xfId="21129"/>
    <cellStyle name="Normal 4 2 3 2 2 2 3 2 2 4" xfId="21130"/>
    <cellStyle name="Normal 4 2 3 2 2 2 3 2 3" xfId="21131"/>
    <cellStyle name="Normal 4 2 3 2 2 2 3 2 3 2" xfId="21132"/>
    <cellStyle name="Normal 4 2 3 2 2 2 3 2 3 2 2" xfId="21133"/>
    <cellStyle name="Normal 4 2 3 2 2 2 3 2 3 3" xfId="21134"/>
    <cellStyle name="Normal 4 2 3 2 2 2 3 2 4" xfId="21135"/>
    <cellStyle name="Normal 4 2 3 2 2 2 3 2 4 2" xfId="21136"/>
    <cellStyle name="Normal 4 2 3 2 2 2 3 2 5" xfId="21137"/>
    <cellStyle name="Normal 4 2 3 2 2 2 3 3" xfId="21138"/>
    <cellStyle name="Normal 4 2 3 2 2 2 3 3 2" xfId="21139"/>
    <cellStyle name="Normal 4 2 3 2 2 2 3 3 2 2" xfId="21140"/>
    <cellStyle name="Normal 4 2 3 2 2 2 3 3 2 2 2" xfId="21141"/>
    <cellStyle name="Normal 4 2 3 2 2 2 3 3 2 3" xfId="21142"/>
    <cellStyle name="Normal 4 2 3 2 2 2 3 3 3" xfId="21143"/>
    <cellStyle name="Normal 4 2 3 2 2 2 3 3 3 2" xfId="21144"/>
    <cellStyle name="Normal 4 2 3 2 2 2 3 3 4" xfId="21145"/>
    <cellStyle name="Normal 4 2 3 2 2 2 3 4" xfId="21146"/>
    <cellStyle name="Normal 4 2 3 2 2 2 3 4 2" xfId="21147"/>
    <cellStyle name="Normal 4 2 3 2 2 2 3 4 2 2" xfId="21148"/>
    <cellStyle name="Normal 4 2 3 2 2 2 3 4 3" xfId="21149"/>
    <cellStyle name="Normal 4 2 3 2 2 2 3 5" xfId="21150"/>
    <cellStyle name="Normal 4 2 3 2 2 2 3 5 2" xfId="21151"/>
    <cellStyle name="Normal 4 2 3 2 2 2 3 6" xfId="21152"/>
    <cellStyle name="Normal 4 2 3 2 2 2 4" xfId="21153"/>
    <cellStyle name="Normal 4 2 3 2 2 2 4 2" xfId="21154"/>
    <cellStyle name="Normal 4 2 3 2 2 2 4 2 2" xfId="21155"/>
    <cellStyle name="Normal 4 2 3 2 2 2 4 2 2 2" xfId="21156"/>
    <cellStyle name="Normal 4 2 3 2 2 2 4 2 2 2 2" xfId="21157"/>
    <cellStyle name="Normal 4 2 3 2 2 2 4 2 2 3" xfId="21158"/>
    <cellStyle name="Normal 4 2 3 2 2 2 4 2 3" xfId="21159"/>
    <cellStyle name="Normal 4 2 3 2 2 2 4 2 3 2" xfId="21160"/>
    <cellStyle name="Normal 4 2 3 2 2 2 4 2 4" xfId="21161"/>
    <cellStyle name="Normal 4 2 3 2 2 2 4 3" xfId="21162"/>
    <cellStyle name="Normal 4 2 3 2 2 2 4 3 2" xfId="21163"/>
    <cellStyle name="Normal 4 2 3 2 2 2 4 3 2 2" xfId="21164"/>
    <cellStyle name="Normal 4 2 3 2 2 2 4 3 3" xfId="21165"/>
    <cellStyle name="Normal 4 2 3 2 2 2 4 4" xfId="21166"/>
    <cellStyle name="Normal 4 2 3 2 2 2 4 4 2" xfId="21167"/>
    <cellStyle name="Normal 4 2 3 2 2 2 4 5" xfId="21168"/>
    <cellStyle name="Normal 4 2 3 2 2 2 5" xfId="21169"/>
    <cellStyle name="Normal 4 2 3 2 2 2 5 2" xfId="21170"/>
    <cellStyle name="Normal 4 2 3 2 2 2 5 2 2" xfId="21171"/>
    <cellStyle name="Normal 4 2 3 2 2 2 5 2 2 2" xfId="21172"/>
    <cellStyle name="Normal 4 2 3 2 2 2 5 2 3" xfId="21173"/>
    <cellStyle name="Normal 4 2 3 2 2 2 5 3" xfId="21174"/>
    <cellStyle name="Normal 4 2 3 2 2 2 5 3 2" xfId="21175"/>
    <cellStyle name="Normal 4 2 3 2 2 2 5 4" xfId="21176"/>
    <cellStyle name="Normal 4 2 3 2 2 2 6" xfId="21177"/>
    <cellStyle name="Normal 4 2 3 2 2 2 6 2" xfId="21178"/>
    <cellStyle name="Normal 4 2 3 2 2 2 6 2 2" xfId="21179"/>
    <cellStyle name="Normal 4 2 3 2 2 2 6 3" xfId="21180"/>
    <cellStyle name="Normal 4 2 3 2 2 2 7" xfId="21181"/>
    <cellStyle name="Normal 4 2 3 2 2 2 7 2" xfId="21182"/>
    <cellStyle name="Normal 4 2 3 2 2 2 8" xfId="21183"/>
    <cellStyle name="Normal 4 2 3 2 2 3" xfId="21184"/>
    <cellStyle name="Normal 4 2 3 2 2 3 2" xfId="21185"/>
    <cellStyle name="Normal 4 2 3 2 2 3 2 2" xfId="21186"/>
    <cellStyle name="Normal 4 2 3 2 2 3 2 2 2" xfId="21187"/>
    <cellStyle name="Normal 4 2 3 2 2 3 2 2 2 2" xfId="21188"/>
    <cellStyle name="Normal 4 2 3 2 2 3 2 2 2 2 2" xfId="21189"/>
    <cellStyle name="Normal 4 2 3 2 2 3 2 2 2 2 2 2" xfId="21190"/>
    <cellStyle name="Normal 4 2 3 2 2 3 2 2 2 2 3" xfId="21191"/>
    <cellStyle name="Normal 4 2 3 2 2 3 2 2 2 3" xfId="21192"/>
    <cellStyle name="Normal 4 2 3 2 2 3 2 2 2 3 2" xfId="21193"/>
    <cellStyle name="Normal 4 2 3 2 2 3 2 2 2 4" xfId="21194"/>
    <cellStyle name="Normal 4 2 3 2 2 3 2 2 3" xfId="21195"/>
    <cellStyle name="Normal 4 2 3 2 2 3 2 2 3 2" xfId="21196"/>
    <cellStyle name="Normal 4 2 3 2 2 3 2 2 3 2 2" xfId="21197"/>
    <cellStyle name="Normal 4 2 3 2 2 3 2 2 3 3" xfId="21198"/>
    <cellStyle name="Normal 4 2 3 2 2 3 2 2 4" xfId="21199"/>
    <cellStyle name="Normal 4 2 3 2 2 3 2 2 4 2" xfId="21200"/>
    <cellStyle name="Normal 4 2 3 2 2 3 2 2 5" xfId="21201"/>
    <cellStyle name="Normal 4 2 3 2 2 3 2 3" xfId="21202"/>
    <cellStyle name="Normal 4 2 3 2 2 3 2 3 2" xfId="21203"/>
    <cellStyle name="Normal 4 2 3 2 2 3 2 3 2 2" xfId="21204"/>
    <cellStyle name="Normal 4 2 3 2 2 3 2 3 2 2 2" xfId="21205"/>
    <cellStyle name="Normal 4 2 3 2 2 3 2 3 2 3" xfId="21206"/>
    <cellStyle name="Normal 4 2 3 2 2 3 2 3 3" xfId="21207"/>
    <cellStyle name="Normal 4 2 3 2 2 3 2 3 3 2" xfId="21208"/>
    <cellStyle name="Normal 4 2 3 2 2 3 2 3 4" xfId="21209"/>
    <cellStyle name="Normal 4 2 3 2 2 3 2 4" xfId="21210"/>
    <cellStyle name="Normal 4 2 3 2 2 3 2 4 2" xfId="21211"/>
    <cellStyle name="Normal 4 2 3 2 2 3 2 4 2 2" xfId="21212"/>
    <cellStyle name="Normal 4 2 3 2 2 3 2 4 3" xfId="21213"/>
    <cellStyle name="Normal 4 2 3 2 2 3 2 5" xfId="21214"/>
    <cellStyle name="Normal 4 2 3 2 2 3 2 5 2" xfId="21215"/>
    <cellStyle name="Normal 4 2 3 2 2 3 2 6" xfId="21216"/>
    <cellStyle name="Normal 4 2 3 2 2 3 3" xfId="21217"/>
    <cellStyle name="Normal 4 2 3 2 2 3 3 2" xfId="21218"/>
    <cellStyle name="Normal 4 2 3 2 2 3 3 2 2" xfId="21219"/>
    <cellStyle name="Normal 4 2 3 2 2 3 3 2 2 2" xfId="21220"/>
    <cellStyle name="Normal 4 2 3 2 2 3 3 2 2 2 2" xfId="21221"/>
    <cellStyle name="Normal 4 2 3 2 2 3 3 2 2 3" xfId="21222"/>
    <cellStyle name="Normal 4 2 3 2 2 3 3 2 3" xfId="21223"/>
    <cellStyle name="Normal 4 2 3 2 2 3 3 2 3 2" xfId="21224"/>
    <cellStyle name="Normal 4 2 3 2 2 3 3 2 4" xfId="21225"/>
    <cellStyle name="Normal 4 2 3 2 2 3 3 3" xfId="21226"/>
    <cellStyle name="Normal 4 2 3 2 2 3 3 3 2" xfId="21227"/>
    <cellStyle name="Normal 4 2 3 2 2 3 3 3 2 2" xfId="21228"/>
    <cellStyle name="Normal 4 2 3 2 2 3 3 3 3" xfId="21229"/>
    <cellStyle name="Normal 4 2 3 2 2 3 3 4" xfId="21230"/>
    <cellStyle name="Normal 4 2 3 2 2 3 3 4 2" xfId="21231"/>
    <cellStyle name="Normal 4 2 3 2 2 3 3 5" xfId="21232"/>
    <cellStyle name="Normal 4 2 3 2 2 3 4" xfId="21233"/>
    <cellStyle name="Normal 4 2 3 2 2 3 4 2" xfId="21234"/>
    <cellStyle name="Normal 4 2 3 2 2 3 4 2 2" xfId="21235"/>
    <cellStyle name="Normal 4 2 3 2 2 3 4 2 2 2" xfId="21236"/>
    <cellStyle name="Normal 4 2 3 2 2 3 4 2 3" xfId="21237"/>
    <cellStyle name="Normal 4 2 3 2 2 3 4 3" xfId="21238"/>
    <cellStyle name="Normal 4 2 3 2 2 3 4 3 2" xfId="21239"/>
    <cellStyle name="Normal 4 2 3 2 2 3 4 4" xfId="21240"/>
    <cellStyle name="Normal 4 2 3 2 2 3 5" xfId="21241"/>
    <cellStyle name="Normal 4 2 3 2 2 3 5 2" xfId="21242"/>
    <cellStyle name="Normal 4 2 3 2 2 3 5 2 2" xfId="21243"/>
    <cellStyle name="Normal 4 2 3 2 2 3 5 3" xfId="21244"/>
    <cellStyle name="Normal 4 2 3 2 2 3 6" xfId="21245"/>
    <cellStyle name="Normal 4 2 3 2 2 3 6 2" xfId="21246"/>
    <cellStyle name="Normal 4 2 3 2 2 3 7" xfId="21247"/>
    <cellStyle name="Normal 4 2 3 2 2 4" xfId="21248"/>
    <cellStyle name="Normal 4 2 3 2 2 4 2" xfId="21249"/>
    <cellStyle name="Normal 4 2 3 2 2 4 2 2" xfId="21250"/>
    <cellStyle name="Normal 4 2 3 2 2 4 2 2 2" xfId="21251"/>
    <cellStyle name="Normal 4 2 3 2 2 4 2 2 2 2" xfId="21252"/>
    <cellStyle name="Normal 4 2 3 2 2 4 2 2 2 2 2" xfId="21253"/>
    <cellStyle name="Normal 4 2 3 2 2 4 2 2 2 3" xfId="21254"/>
    <cellStyle name="Normal 4 2 3 2 2 4 2 2 3" xfId="21255"/>
    <cellStyle name="Normal 4 2 3 2 2 4 2 2 3 2" xfId="21256"/>
    <cellStyle name="Normal 4 2 3 2 2 4 2 2 4" xfId="21257"/>
    <cellStyle name="Normal 4 2 3 2 2 4 2 3" xfId="21258"/>
    <cellStyle name="Normal 4 2 3 2 2 4 2 3 2" xfId="21259"/>
    <cellStyle name="Normal 4 2 3 2 2 4 2 3 2 2" xfId="21260"/>
    <cellStyle name="Normal 4 2 3 2 2 4 2 3 3" xfId="21261"/>
    <cellStyle name="Normal 4 2 3 2 2 4 2 4" xfId="21262"/>
    <cellStyle name="Normal 4 2 3 2 2 4 2 4 2" xfId="21263"/>
    <cellStyle name="Normal 4 2 3 2 2 4 2 5" xfId="21264"/>
    <cellStyle name="Normal 4 2 3 2 2 4 3" xfId="21265"/>
    <cellStyle name="Normal 4 2 3 2 2 4 3 2" xfId="21266"/>
    <cellStyle name="Normal 4 2 3 2 2 4 3 2 2" xfId="21267"/>
    <cellStyle name="Normal 4 2 3 2 2 4 3 2 2 2" xfId="21268"/>
    <cellStyle name="Normal 4 2 3 2 2 4 3 2 3" xfId="21269"/>
    <cellStyle name="Normal 4 2 3 2 2 4 3 3" xfId="21270"/>
    <cellStyle name="Normal 4 2 3 2 2 4 3 3 2" xfId="21271"/>
    <cellStyle name="Normal 4 2 3 2 2 4 3 4" xfId="21272"/>
    <cellStyle name="Normal 4 2 3 2 2 4 4" xfId="21273"/>
    <cellStyle name="Normal 4 2 3 2 2 4 4 2" xfId="21274"/>
    <cellStyle name="Normal 4 2 3 2 2 4 4 2 2" xfId="21275"/>
    <cellStyle name="Normal 4 2 3 2 2 4 4 3" xfId="21276"/>
    <cellStyle name="Normal 4 2 3 2 2 4 5" xfId="21277"/>
    <cellStyle name="Normal 4 2 3 2 2 4 5 2" xfId="21278"/>
    <cellStyle name="Normal 4 2 3 2 2 4 6" xfId="21279"/>
    <cellStyle name="Normal 4 2 3 2 2 5" xfId="21280"/>
    <cellStyle name="Normal 4 2 3 2 2 5 2" xfId="21281"/>
    <cellStyle name="Normal 4 2 3 2 2 5 2 2" xfId="21282"/>
    <cellStyle name="Normal 4 2 3 2 2 5 2 2 2" xfId="21283"/>
    <cellStyle name="Normal 4 2 3 2 2 5 2 2 2 2" xfId="21284"/>
    <cellStyle name="Normal 4 2 3 2 2 5 2 2 3" xfId="21285"/>
    <cellStyle name="Normal 4 2 3 2 2 5 2 3" xfId="21286"/>
    <cellStyle name="Normal 4 2 3 2 2 5 2 3 2" xfId="21287"/>
    <cellStyle name="Normal 4 2 3 2 2 5 2 4" xfId="21288"/>
    <cellStyle name="Normal 4 2 3 2 2 5 3" xfId="21289"/>
    <cellStyle name="Normal 4 2 3 2 2 5 3 2" xfId="21290"/>
    <cellStyle name="Normal 4 2 3 2 2 5 3 2 2" xfId="21291"/>
    <cellStyle name="Normal 4 2 3 2 2 5 3 3" xfId="21292"/>
    <cellStyle name="Normal 4 2 3 2 2 5 4" xfId="21293"/>
    <cellStyle name="Normal 4 2 3 2 2 5 4 2" xfId="21294"/>
    <cellStyle name="Normal 4 2 3 2 2 5 5" xfId="21295"/>
    <cellStyle name="Normal 4 2 3 2 2 6" xfId="21296"/>
    <cellStyle name="Normal 4 2 3 2 2 6 2" xfId="21297"/>
    <cellStyle name="Normal 4 2 3 2 2 6 2 2" xfId="21298"/>
    <cellStyle name="Normal 4 2 3 2 2 6 2 2 2" xfId="21299"/>
    <cellStyle name="Normal 4 2 3 2 2 6 2 3" xfId="21300"/>
    <cellStyle name="Normal 4 2 3 2 2 6 3" xfId="21301"/>
    <cellStyle name="Normal 4 2 3 2 2 6 3 2" xfId="21302"/>
    <cellStyle name="Normal 4 2 3 2 2 6 4" xfId="21303"/>
    <cellStyle name="Normal 4 2 3 2 2 7" xfId="21304"/>
    <cellStyle name="Normal 4 2 3 2 2 7 2" xfId="21305"/>
    <cellStyle name="Normal 4 2 3 2 2 7 2 2" xfId="21306"/>
    <cellStyle name="Normal 4 2 3 2 2 7 3" xfId="21307"/>
    <cellStyle name="Normal 4 2 3 2 2 8" xfId="21308"/>
    <cellStyle name="Normal 4 2 3 2 2 8 2" xfId="21309"/>
    <cellStyle name="Normal 4 2 3 2 2 9" xfId="21310"/>
    <cellStyle name="Normal 4 2 3 2 3" xfId="21311"/>
    <cellStyle name="Normal 4 2 3 2 3 2" xfId="21312"/>
    <cellStyle name="Normal 4 2 3 2 3 2 2" xfId="21313"/>
    <cellStyle name="Normal 4 2 3 2 3 2 2 2" xfId="21314"/>
    <cellStyle name="Normal 4 2 3 2 3 2 2 2 2" xfId="21315"/>
    <cellStyle name="Normal 4 2 3 2 3 2 2 2 2 2" xfId="21316"/>
    <cellStyle name="Normal 4 2 3 2 3 2 2 2 2 2 2" xfId="21317"/>
    <cellStyle name="Normal 4 2 3 2 3 2 2 2 2 2 2 2" xfId="21318"/>
    <cellStyle name="Normal 4 2 3 2 3 2 2 2 2 2 3" xfId="21319"/>
    <cellStyle name="Normal 4 2 3 2 3 2 2 2 2 3" xfId="21320"/>
    <cellStyle name="Normal 4 2 3 2 3 2 2 2 2 3 2" xfId="21321"/>
    <cellStyle name="Normal 4 2 3 2 3 2 2 2 2 4" xfId="21322"/>
    <cellStyle name="Normal 4 2 3 2 3 2 2 2 3" xfId="21323"/>
    <cellStyle name="Normal 4 2 3 2 3 2 2 2 3 2" xfId="21324"/>
    <cellStyle name="Normal 4 2 3 2 3 2 2 2 3 2 2" xfId="21325"/>
    <cellStyle name="Normal 4 2 3 2 3 2 2 2 3 3" xfId="21326"/>
    <cellStyle name="Normal 4 2 3 2 3 2 2 2 4" xfId="21327"/>
    <cellStyle name="Normal 4 2 3 2 3 2 2 2 4 2" xfId="21328"/>
    <cellStyle name="Normal 4 2 3 2 3 2 2 2 5" xfId="21329"/>
    <cellStyle name="Normal 4 2 3 2 3 2 2 3" xfId="21330"/>
    <cellStyle name="Normal 4 2 3 2 3 2 2 3 2" xfId="21331"/>
    <cellStyle name="Normal 4 2 3 2 3 2 2 3 2 2" xfId="21332"/>
    <cellStyle name="Normal 4 2 3 2 3 2 2 3 2 2 2" xfId="21333"/>
    <cellStyle name="Normal 4 2 3 2 3 2 2 3 2 3" xfId="21334"/>
    <cellStyle name="Normal 4 2 3 2 3 2 2 3 3" xfId="21335"/>
    <cellStyle name="Normal 4 2 3 2 3 2 2 3 3 2" xfId="21336"/>
    <cellStyle name="Normal 4 2 3 2 3 2 2 3 4" xfId="21337"/>
    <cellStyle name="Normal 4 2 3 2 3 2 2 4" xfId="21338"/>
    <cellStyle name="Normal 4 2 3 2 3 2 2 4 2" xfId="21339"/>
    <cellStyle name="Normal 4 2 3 2 3 2 2 4 2 2" xfId="21340"/>
    <cellStyle name="Normal 4 2 3 2 3 2 2 4 3" xfId="21341"/>
    <cellStyle name="Normal 4 2 3 2 3 2 2 5" xfId="21342"/>
    <cellStyle name="Normal 4 2 3 2 3 2 2 5 2" xfId="21343"/>
    <cellStyle name="Normal 4 2 3 2 3 2 2 6" xfId="21344"/>
    <cellStyle name="Normal 4 2 3 2 3 2 3" xfId="21345"/>
    <cellStyle name="Normal 4 2 3 2 3 2 3 2" xfId="21346"/>
    <cellStyle name="Normal 4 2 3 2 3 2 3 2 2" xfId="21347"/>
    <cellStyle name="Normal 4 2 3 2 3 2 3 2 2 2" xfId="21348"/>
    <cellStyle name="Normal 4 2 3 2 3 2 3 2 2 2 2" xfId="21349"/>
    <cellStyle name="Normal 4 2 3 2 3 2 3 2 2 3" xfId="21350"/>
    <cellStyle name="Normal 4 2 3 2 3 2 3 2 3" xfId="21351"/>
    <cellStyle name="Normal 4 2 3 2 3 2 3 2 3 2" xfId="21352"/>
    <cellStyle name="Normal 4 2 3 2 3 2 3 2 4" xfId="21353"/>
    <cellStyle name="Normal 4 2 3 2 3 2 3 3" xfId="21354"/>
    <cellStyle name="Normal 4 2 3 2 3 2 3 3 2" xfId="21355"/>
    <cellStyle name="Normal 4 2 3 2 3 2 3 3 2 2" xfId="21356"/>
    <cellStyle name="Normal 4 2 3 2 3 2 3 3 3" xfId="21357"/>
    <cellStyle name="Normal 4 2 3 2 3 2 3 4" xfId="21358"/>
    <cellStyle name="Normal 4 2 3 2 3 2 3 4 2" xfId="21359"/>
    <cellStyle name="Normal 4 2 3 2 3 2 3 5" xfId="21360"/>
    <cellStyle name="Normal 4 2 3 2 3 2 4" xfId="21361"/>
    <cellStyle name="Normal 4 2 3 2 3 2 4 2" xfId="21362"/>
    <cellStyle name="Normal 4 2 3 2 3 2 4 2 2" xfId="21363"/>
    <cellStyle name="Normal 4 2 3 2 3 2 4 2 2 2" xfId="21364"/>
    <cellStyle name="Normal 4 2 3 2 3 2 4 2 3" xfId="21365"/>
    <cellStyle name="Normal 4 2 3 2 3 2 4 3" xfId="21366"/>
    <cellStyle name="Normal 4 2 3 2 3 2 4 3 2" xfId="21367"/>
    <cellStyle name="Normal 4 2 3 2 3 2 4 4" xfId="21368"/>
    <cellStyle name="Normal 4 2 3 2 3 2 5" xfId="21369"/>
    <cellStyle name="Normal 4 2 3 2 3 2 5 2" xfId="21370"/>
    <cellStyle name="Normal 4 2 3 2 3 2 5 2 2" xfId="21371"/>
    <cellStyle name="Normal 4 2 3 2 3 2 5 3" xfId="21372"/>
    <cellStyle name="Normal 4 2 3 2 3 2 6" xfId="21373"/>
    <cellStyle name="Normal 4 2 3 2 3 2 6 2" xfId="21374"/>
    <cellStyle name="Normal 4 2 3 2 3 2 7" xfId="21375"/>
    <cellStyle name="Normal 4 2 3 2 3 3" xfId="21376"/>
    <cellStyle name="Normal 4 2 3 2 3 3 2" xfId="21377"/>
    <cellStyle name="Normal 4 2 3 2 3 3 2 2" xfId="21378"/>
    <cellStyle name="Normal 4 2 3 2 3 3 2 2 2" xfId="21379"/>
    <cellStyle name="Normal 4 2 3 2 3 3 2 2 2 2" xfId="21380"/>
    <cellStyle name="Normal 4 2 3 2 3 3 2 2 2 2 2" xfId="21381"/>
    <cellStyle name="Normal 4 2 3 2 3 3 2 2 2 3" xfId="21382"/>
    <cellStyle name="Normal 4 2 3 2 3 3 2 2 3" xfId="21383"/>
    <cellStyle name="Normal 4 2 3 2 3 3 2 2 3 2" xfId="21384"/>
    <cellStyle name="Normal 4 2 3 2 3 3 2 2 4" xfId="21385"/>
    <cellStyle name="Normal 4 2 3 2 3 3 2 3" xfId="21386"/>
    <cellStyle name="Normal 4 2 3 2 3 3 2 3 2" xfId="21387"/>
    <cellStyle name="Normal 4 2 3 2 3 3 2 3 2 2" xfId="21388"/>
    <cellStyle name="Normal 4 2 3 2 3 3 2 3 3" xfId="21389"/>
    <cellStyle name="Normal 4 2 3 2 3 3 2 4" xfId="21390"/>
    <cellStyle name="Normal 4 2 3 2 3 3 2 4 2" xfId="21391"/>
    <cellStyle name="Normal 4 2 3 2 3 3 2 5" xfId="21392"/>
    <cellStyle name="Normal 4 2 3 2 3 3 3" xfId="21393"/>
    <cellStyle name="Normal 4 2 3 2 3 3 3 2" xfId="21394"/>
    <cellStyle name="Normal 4 2 3 2 3 3 3 2 2" xfId="21395"/>
    <cellStyle name="Normal 4 2 3 2 3 3 3 2 2 2" xfId="21396"/>
    <cellStyle name="Normal 4 2 3 2 3 3 3 2 3" xfId="21397"/>
    <cellStyle name="Normal 4 2 3 2 3 3 3 3" xfId="21398"/>
    <cellStyle name="Normal 4 2 3 2 3 3 3 3 2" xfId="21399"/>
    <cellStyle name="Normal 4 2 3 2 3 3 3 4" xfId="21400"/>
    <cellStyle name="Normal 4 2 3 2 3 3 4" xfId="21401"/>
    <cellStyle name="Normal 4 2 3 2 3 3 4 2" xfId="21402"/>
    <cellStyle name="Normal 4 2 3 2 3 3 4 2 2" xfId="21403"/>
    <cellStyle name="Normal 4 2 3 2 3 3 4 3" xfId="21404"/>
    <cellStyle name="Normal 4 2 3 2 3 3 5" xfId="21405"/>
    <cellStyle name="Normal 4 2 3 2 3 3 5 2" xfId="21406"/>
    <cellStyle name="Normal 4 2 3 2 3 3 6" xfId="21407"/>
    <cellStyle name="Normal 4 2 3 2 3 4" xfId="21408"/>
    <cellStyle name="Normal 4 2 3 2 3 4 2" xfId="21409"/>
    <cellStyle name="Normal 4 2 3 2 3 4 2 2" xfId="21410"/>
    <cellStyle name="Normal 4 2 3 2 3 4 2 2 2" xfId="21411"/>
    <cellStyle name="Normal 4 2 3 2 3 4 2 2 2 2" xfId="21412"/>
    <cellStyle name="Normal 4 2 3 2 3 4 2 2 3" xfId="21413"/>
    <cellStyle name="Normal 4 2 3 2 3 4 2 3" xfId="21414"/>
    <cellStyle name="Normal 4 2 3 2 3 4 2 3 2" xfId="21415"/>
    <cellStyle name="Normal 4 2 3 2 3 4 2 4" xfId="21416"/>
    <cellStyle name="Normal 4 2 3 2 3 4 3" xfId="21417"/>
    <cellStyle name="Normal 4 2 3 2 3 4 3 2" xfId="21418"/>
    <cellStyle name="Normal 4 2 3 2 3 4 3 2 2" xfId="21419"/>
    <cellStyle name="Normal 4 2 3 2 3 4 3 3" xfId="21420"/>
    <cellStyle name="Normal 4 2 3 2 3 4 4" xfId="21421"/>
    <cellStyle name="Normal 4 2 3 2 3 4 4 2" xfId="21422"/>
    <cellStyle name="Normal 4 2 3 2 3 4 5" xfId="21423"/>
    <cellStyle name="Normal 4 2 3 2 3 5" xfId="21424"/>
    <cellStyle name="Normal 4 2 3 2 3 5 2" xfId="21425"/>
    <cellStyle name="Normal 4 2 3 2 3 5 2 2" xfId="21426"/>
    <cellStyle name="Normal 4 2 3 2 3 5 2 2 2" xfId="21427"/>
    <cellStyle name="Normal 4 2 3 2 3 5 2 3" xfId="21428"/>
    <cellStyle name="Normal 4 2 3 2 3 5 3" xfId="21429"/>
    <cellStyle name="Normal 4 2 3 2 3 5 3 2" xfId="21430"/>
    <cellStyle name="Normal 4 2 3 2 3 5 4" xfId="21431"/>
    <cellStyle name="Normal 4 2 3 2 3 6" xfId="21432"/>
    <cellStyle name="Normal 4 2 3 2 3 6 2" xfId="21433"/>
    <cellStyle name="Normal 4 2 3 2 3 6 2 2" xfId="21434"/>
    <cellStyle name="Normal 4 2 3 2 3 6 3" xfId="21435"/>
    <cellStyle name="Normal 4 2 3 2 3 7" xfId="21436"/>
    <cellStyle name="Normal 4 2 3 2 3 7 2" xfId="21437"/>
    <cellStyle name="Normal 4 2 3 2 3 8" xfId="21438"/>
    <cellStyle name="Normal 4 2 3 2 4" xfId="21439"/>
    <cellStyle name="Normal 4 2 3 2 4 2" xfId="21440"/>
    <cellStyle name="Normal 4 2 3 2 4 2 2" xfId="21441"/>
    <cellStyle name="Normal 4 2 3 2 4 2 2 2" xfId="21442"/>
    <cellStyle name="Normal 4 2 3 2 4 2 2 2 2" xfId="21443"/>
    <cellStyle name="Normal 4 2 3 2 4 2 2 2 2 2" xfId="21444"/>
    <cellStyle name="Normal 4 2 3 2 4 2 2 2 2 2 2" xfId="21445"/>
    <cellStyle name="Normal 4 2 3 2 4 2 2 2 2 3" xfId="21446"/>
    <cellStyle name="Normal 4 2 3 2 4 2 2 2 3" xfId="21447"/>
    <cellStyle name="Normal 4 2 3 2 4 2 2 2 3 2" xfId="21448"/>
    <cellStyle name="Normal 4 2 3 2 4 2 2 2 4" xfId="21449"/>
    <cellStyle name="Normal 4 2 3 2 4 2 2 3" xfId="21450"/>
    <cellStyle name="Normal 4 2 3 2 4 2 2 3 2" xfId="21451"/>
    <cellStyle name="Normal 4 2 3 2 4 2 2 3 2 2" xfId="21452"/>
    <cellStyle name="Normal 4 2 3 2 4 2 2 3 3" xfId="21453"/>
    <cellStyle name="Normal 4 2 3 2 4 2 2 4" xfId="21454"/>
    <cellStyle name="Normal 4 2 3 2 4 2 2 4 2" xfId="21455"/>
    <cellStyle name="Normal 4 2 3 2 4 2 2 5" xfId="21456"/>
    <cellStyle name="Normal 4 2 3 2 4 2 3" xfId="21457"/>
    <cellStyle name="Normal 4 2 3 2 4 2 3 2" xfId="21458"/>
    <cellStyle name="Normal 4 2 3 2 4 2 3 2 2" xfId="21459"/>
    <cellStyle name="Normal 4 2 3 2 4 2 3 2 2 2" xfId="21460"/>
    <cellStyle name="Normal 4 2 3 2 4 2 3 2 3" xfId="21461"/>
    <cellStyle name="Normal 4 2 3 2 4 2 3 3" xfId="21462"/>
    <cellStyle name="Normal 4 2 3 2 4 2 3 3 2" xfId="21463"/>
    <cellStyle name="Normal 4 2 3 2 4 2 3 4" xfId="21464"/>
    <cellStyle name="Normal 4 2 3 2 4 2 4" xfId="21465"/>
    <cellStyle name="Normal 4 2 3 2 4 2 4 2" xfId="21466"/>
    <cellStyle name="Normal 4 2 3 2 4 2 4 2 2" xfId="21467"/>
    <cellStyle name="Normal 4 2 3 2 4 2 4 3" xfId="21468"/>
    <cellStyle name="Normal 4 2 3 2 4 2 5" xfId="21469"/>
    <cellStyle name="Normal 4 2 3 2 4 2 5 2" xfId="21470"/>
    <cellStyle name="Normal 4 2 3 2 4 2 6" xfId="21471"/>
    <cellStyle name="Normal 4 2 3 2 4 3" xfId="21472"/>
    <cellStyle name="Normal 4 2 3 2 4 3 2" xfId="21473"/>
    <cellStyle name="Normal 4 2 3 2 4 3 2 2" xfId="21474"/>
    <cellStyle name="Normal 4 2 3 2 4 3 2 2 2" xfId="21475"/>
    <cellStyle name="Normal 4 2 3 2 4 3 2 2 2 2" xfId="21476"/>
    <cellStyle name="Normal 4 2 3 2 4 3 2 2 3" xfId="21477"/>
    <cellStyle name="Normal 4 2 3 2 4 3 2 3" xfId="21478"/>
    <cellStyle name="Normal 4 2 3 2 4 3 2 3 2" xfId="21479"/>
    <cellStyle name="Normal 4 2 3 2 4 3 2 4" xfId="21480"/>
    <cellStyle name="Normal 4 2 3 2 4 3 3" xfId="21481"/>
    <cellStyle name="Normal 4 2 3 2 4 3 3 2" xfId="21482"/>
    <cellStyle name="Normal 4 2 3 2 4 3 3 2 2" xfId="21483"/>
    <cellStyle name="Normal 4 2 3 2 4 3 3 3" xfId="21484"/>
    <cellStyle name="Normal 4 2 3 2 4 3 4" xfId="21485"/>
    <cellStyle name="Normal 4 2 3 2 4 3 4 2" xfId="21486"/>
    <cellStyle name="Normal 4 2 3 2 4 3 5" xfId="21487"/>
    <cellStyle name="Normal 4 2 3 2 4 4" xfId="21488"/>
    <cellStyle name="Normal 4 2 3 2 4 4 2" xfId="21489"/>
    <cellStyle name="Normal 4 2 3 2 4 4 2 2" xfId="21490"/>
    <cellStyle name="Normal 4 2 3 2 4 4 2 2 2" xfId="21491"/>
    <cellStyle name="Normal 4 2 3 2 4 4 2 3" xfId="21492"/>
    <cellStyle name="Normal 4 2 3 2 4 4 3" xfId="21493"/>
    <cellStyle name="Normal 4 2 3 2 4 4 3 2" xfId="21494"/>
    <cellStyle name="Normal 4 2 3 2 4 4 4" xfId="21495"/>
    <cellStyle name="Normal 4 2 3 2 4 5" xfId="21496"/>
    <cellStyle name="Normal 4 2 3 2 4 5 2" xfId="21497"/>
    <cellStyle name="Normal 4 2 3 2 4 5 2 2" xfId="21498"/>
    <cellStyle name="Normal 4 2 3 2 4 5 3" xfId="21499"/>
    <cellStyle name="Normal 4 2 3 2 4 6" xfId="21500"/>
    <cellStyle name="Normal 4 2 3 2 4 6 2" xfId="21501"/>
    <cellStyle name="Normal 4 2 3 2 4 7" xfId="21502"/>
    <cellStyle name="Normal 4 2 3 2 5" xfId="21503"/>
    <cellStyle name="Normal 4 2 3 2 5 2" xfId="21504"/>
    <cellStyle name="Normal 4 2 3 2 5 2 2" xfId="21505"/>
    <cellStyle name="Normal 4 2 3 2 5 2 2 2" xfId="21506"/>
    <cellStyle name="Normal 4 2 3 2 5 2 2 2 2" xfId="21507"/>
    <cellStyle name="Normal 4 2 3 2 5 2 2 2 2 2" xfId="21508"/>
    <cellStyle name="Normal 4 2 3 2 5 2 2 2 3" xfId="21509"/>
    <cellStyle name="Normal 4 2 3 2 5 2 2 3" xfId="21510"/>
    <cellStyle name="Normal 4 2 3 2 5 2 2 3 2" xfId="21511"/>
    <cellStyle name="Normal 4 2 3 2 5 2 2 4" xfId="21512"/>
    <cellStyle name="Normal 4 2 3 2 5 2 3" xfId="21513"/>
    <cellStyle name="Normal 4 2 3 2 5 2 3 2" xfId="21514"/>
    <cellStyle name="Normal 4 2 3 2 5 2 3 2 2" xfId="21515"/>
    <cellStyle name="Normal 4 2 3 2 5 2 3 3" xfId="21516"/>
    <cellStyle name="Normal 4 2 3 2 5 2 4" xfId="21517"/>
    <cellStyle name="Normal 4 2 3 2 5 2 4 2" xfId="21518"/>
    <cellStyle name="Normal 4 2 3 2 5 2 5" xfId="21519"/>
    <cellStyle name="Normal 4 2 3 2 5 3" xfId="21520"/>
    <cellStyle name="Normal 4 2 3 2 5 3 2" xfId="21521"/>
    <cellStyle name="Normal 4 2 3 2 5 3 2 2" xfId="21522"/>
    <cellStyle name="Normal 4 2 3 2 5 3 2 2 2" xfId="21523"/>
    <cellStyle name="Normal 4 2 3 2 5 3 2 3" xfId="21524"/>
    <cellStyle name="Normal 4 2 3 2 5 3 3" xfId="21525"/>
    <cellStyle name="Normal 4 2 3 2 5 3 3 2" xfId="21526"/>
    <cellStyle name="Normal 4 2 3 2 5 3 4" xfId="21527"/>
    <cellStyle name="Normal 4 2 3 2 5 4" xfId="21528"/>
    <cellStyle name="Normal 4 2 3 2 5 4 2" xfId="21529"/>
    <cellStyle name="Normal 4 2 3 2 5 4 2 2" xfId="21530"/>
    <cellStyle name="Normal 4 2 3 2 5 4 3" xfId="21531"/>
    <cellStyle name="Normal 4 2 3 2 5 5" xfId="21532"/>
    <cellStyle name="Normal 4 2 3 2 5 5 2" xfId="21533"/>
    <cellStyle name="Normal 4 2 3 2 5 6" xfId="21534"/>
    <cellStyle name="Normal 4 2 3 2 6" xfId="21535"/>
    <cellStyle name="Normal 4 2 3 2 6 2" xfId="21536"/>
    <cellStyle name="Normal 4 2 3 2 6 2 2" xfId="21537"/>
    <cellStyle name="Normal 4 2 3 2 6 2 2 2" xfId="21538"/>
    <cellStyle name="Normal 4 2 3 2 6 2 2 2 2" xfId="21539"/>
    <cellStyle name="Normal 4 2 3 2 6 2 2 3" xfId="21540"/>
    <cellStyle name="Normal 4 2 3 2 6 2 3" xfId="21541"/>
    <cellStyle name="Normal 4 2 3 2 6 2 3 2" xfId="21542"/>
    <cellStyle name="Normal 4 2 3 2 6 2 4" xfId="21543"/>
    <cellStyle name="Normal 4 2 3 2 6 3" xfId="21544"/>
    <cellStyle name="Normal 4 2 3 2 6 3 2" xfId="21545"/>
    <cellStyle name="Normal 4 2 3 2 6 3 2 2" xfId="21546"/>
    <cellStyle name="Normal 4 2 3 2 6 3 3" xfId="21547"/>
    <cellStyle name="Normal 4 2 3 2 6 4" xfId="21548"/>
    <cellStyle name="Normal 4 2 3 2 6 4 2" xfId="21549"/>
    <cellStyle name="Normal 4 2 3 2 6 5" xfId="21550"/>
    <cellStyle name="Normal 4 2 3 2 7" xfId="21551"/>
    <cellStyle name="Normal 4 2 3 2 7 2" xfId="21552"/>
    <cellStyle name="Normal 4 2 3 2 7 2 2" xfId="21553"/>
    <cellStyle name="Normal 4 2 3 2 7 2 2 2" xfId="21554"/>
    <cellStyle name="Normal 4 2 3 2 7 2 3" xfId="21555"/>
    <cellStyle name="Normal 4 2 3 2 7 3" xfId="21556"/>
    <cellStyle name="Normal 4 2 3 2 7 3 2" xfId="21557"/>
    <cellStyle name="Normal 4 2 3 2 7 4" xfId="21558"/>
    <cellStyle name="Normal 4 2 3 2 8" xfId="21559"/>
    <cellStyle name="Normal 4 2 3 2 8 2" xfId="21560"/>
    <cellStyle name="Normal 4 2 3 2 8 2 2" xfId="21561"/>
    <cellStyle name="Normal 4 2 3 2 8 3" xfId="21562"/>
    <cellStyle name="Normal 4 2 3 2 9" xfId="21563"/>
    <cellStyle name="Normal 4 2 3 2 9 2" xfId="21564"/>
    <cellStyle name="Normal 4 2 3 3" xfId="21565"/>
    <cellStyle name="Normal 4 2 3 3 2" xfId="21566"/>
    <cellStyle name="Normal 4 2 3 3 2 2" xfId="21567"/>
    <cellStyle name="Normal 4 2 3 3 2 2 2" xfId="21568"/>
    <cellStyle name="Normal 4 2 3 3 2 2 2 2" xfId="21569"/>
    <cellStyle name="Normal 4 2 3 3 2 2 2 2 2" xfId="21570"/>
    <cellStyle name="Normal 4 2 3 3 2 2 2 2 2 2" xfId="21571"/>
    <cellStyle name="Normal 4 2 3 3 2 2 2 2 2 2 2" xfId="21572"/>
    <cellStyle name="Normal 4 2 3 3 2 2 2 2 2 2 2 2" xfId="21573"/>
    <cellStyle name="Normal 4 2 3 3 2 2 2 2 2 2 3" xfId="21574"/>
    <cellStyle name="Normal 4 2 3 3 2 2 2 2 2 3" xfId="21575"/>
    <cellStyle name="Normal 4 2 3 3 2 2 2 2 2 3 2" xfId="21576"/>
    <cellStyle name="Normal 4 2 3 3 2 2 2 2 2 4" xfId="21577"/>
    <cellStyle name="Normal 4 2 3 3 2 2 2 2 3" xfId="21578"/>
    <cellStyle name="Normal 4 2 3 3 2 2 2 2 3 2" xfId="21579"/>
    <cellStyle name="Normal 4 2 3 3 2 2 2 2 3 2 2" xfId="21580"/>
    <cellStyle name="Normal 4 2 3 3 2 2 2 2 3 3" xfId="21581"/>
    <cellStyle name="Normal 4 2 3 3 2 2 2 2 4" xfId="21582"/>
    <cellStyle name="Normal 4 2 3 3 2 2 2 2 4 2" xfId="21583"/>
    <cellStyle name="Normal 4 2 3 3 2 2 2 2 5" xfId="21584"/>
    <cellStyle name="Normal 4 2 3 3 2 2 2 3" xfId="21585"/>
    <cellStyle name="Normal 4 2 3 3 2 2 2 3 2" xfId="21586"/>
    <cellStyle name="Normal 4 2 3 3 2 2 2 3 2 2" xfId="21587"/>
    <cellStyle name="Normal 4 2 3 3 2 2 2 3 2 2 2" xfId="21588"/>
    <cellStyle name="Normal 4 2 3 3 2 2 2 3 2 3" xfId="21589"/>
    <cellStyle name="Normal 4 2 3 3 2 2 2 3 3" xfId="21590"/>
    <cellStyle name="Normal 4 2 3 3 2 2 2 3 3 2" xfId="21591"/>
    <cellStyle name="Normal 4 2 3 3 2 2 2 3 4" xfId="21592"/>
    <cellStyle name="Normal 4 2 3 3 2 2 2 4" xfId="21593"/>
    <cellStyle name="Normal 4 2 3 3 2 2 2 4 2" xfId="21594"/>
    <cellStyle name="Normal 4 2 3 3 2 2 2 4 2 2" xfId="21595"/>
    <cellStyle name="Normal 4 2 3 3 2 2 2 4 3" xfId="21596"/>
    <cellStyle name="Normal 4 2 3 3 2 2 2 5" xfId="21597"/>
    <cellStyle name="Normal 4 2 3 3 2 2 2 5 2" xfId="21598"/>
    <cellStyle name="Normal 4 2 3 3 2 2 2 6" xfId="21599"/>
    <cellStyle name="Normal 4 2 3 3 2 2 3" xfId="21600"/>
    <cellStyle name="Normal 4 2 3 3 2 2 3 2" xfId="21601"/>
    <cellStyle name="Normal 4 2 3 3 2 2 3 2 2" xfId="21602"/>
    <cellStyle name="Normal 4 2 3 3 2 2 3 2 2 2" xfId="21603"/>
    <cellStyle name="Normal 4 2 3 3 2 2 3 2 2 2 2" xfId="21604"/>
    <cellStyle name="Normal 4 2 3 3 2 2 3 2 2 3" xfId="21605"/>
    <cellStyle name="Normal 4 2 3 3 2 2 3 2 3" xfId="21606"/>
    <cellStyle name="Normal 4 2 3 3 2 2 3 2 3 2" xfId="21607"/>
    <cellStyle name="Normal 4 2 3 3 2 2 3 2 4" xfId="21608"/>
    <cellStyle name="Normal 4 2 3 3 2 2 3 3" xfId="21609"/>
    <cellStyle name="Normal 4 2 3 3 2 2 3 3 2" xfId="21610"/>
    <cellStyle name="Normal 4 2 3 3 2 2 3 3 2 2" xfId="21611"/>
    <cellStyle name="Normal 4 2 3 3 2 2 3 3 3" xfId="21612"/>
    <cellStyle name="Normal 4 2 3 3 2 2 3 4" xfId="21613"/>
    <cellStyle name="Normal 4 2 3 3 2 2 3 4 2" xfId="21614"/>
    <cellStyle name="Normal 4 2 3 3 2 2 3 5" xfId="21615"/>
    <cellStyle name="Normal 4 2 3 3 2 2 4" xfId="21616"/>
    <cellStyle name="Normal 4 2 3 3 2 2 4 2" xfId="21617"/>
    <cellStyle name="Normal 4 2 3 3 2 2 4 2 2" xfId="21618"/>
    <cellStyle name="Normal 4 2 3 3 2 2 4 2 2 2" xfId="21619"/>
    <cellStyle name="Normal 4 2 3 3 2 2 4 2 3" xfId="21620"/>
    <cellStyle name="Normal 4 2 3 3 2 2 4 3" xfId="21621"/>
    <cellStyle name="Normal 4 2 3 3 2 2 4 3 2" xfId="21622"/>
    <cellStyle name="Normal 4 2 3 3 2 2 4 4" xfId="21623"/>
    <cellStyle name="Normal 4 2 3 3 2 2 5" xfId="21624"/>
    <cellStyle name="Normal 4 2 3 3 2 2 5 2" xfId="21625"/>
    <cellStyle name="Normal 4 2 3 3 2 2 5 2 2" xfId="21626"/>
    <cellStyle name="Normal 4 2 3 3 2 2 5 3" xfId="21627"/>
    <cellStyle name="Normal 4 2 3 3 2 2 6" xfId="21628"/>
    <cellStyle name="Normal 4 2 3 3 2 2 6 2" xfId="21629"/>
    <cellStyle name="Normal 4 2 3 3 2 2 7" xfId="21630"/>
    <cellStyle name="Normal 4 2 3 3 2 3" xfId="21631"/>
    <cellStyle name="Normal 4 2 3 3 2 3 2" xfId="21632"/>
    <cellStyle name="Normal 4 2 3 3 2 3 2 2" xfId="21633"/>
    <cellStyle name="Normal 4 2 3 3 2 3 2 2 2" xfId="21634"/>
    <cellStyle name="Normal 4 2 3 3 2 3 2 2 2 2" xfId="21635"/>
    <cellStyle name="Normal 4 2 3 3 2 3 2 2 2 2 2" xfId="21636"/>
    <cellStyle name="Normal 4 2 3 3 2 3 2 2 2 3" xfId="21637"/>
    <cellStyle name="Normal 4 2 3 3 2 3 2 2 3" xfId="21638"/>
    <cellStyle name="Normal 4 2 3 3 2 3 2 2 3 2" xfId="21639"/>
    <cellStyle name="Normal 4 2 3 3 2 3 2 2 4" xfId="21640"/>
    <cellStyle name="Normal 4 2 3 3 2 3 2 3" xfId="21641"/>
    <cellStyle name="Normal 4 2 3 3 2 3 2 3 2" xfId="21642"/>
    <cellStyle name="Normal 4 2 3 3 2 3 2 3 2 2" xfId="21643"/>
    <cellStyle name="Normal 4 2 3 3 2 3 2 3 3" xfId="21644"/>
    <cellStyle name="Normal 4 2 3 3 2 3 2 4" xfId="21645"/>
    <cellStyle name="Normal 4 2 3 3 2 3 2 4 2" xfId="21646"/>
    <cellStyle name="Normal 4 2 3 3 2 3 2 5" xfId="21647"/>
    <cellStyle name="Normal 4 2 3 3 2 3 3" xfId="21648"/>
    <cellStyle name="Normal 4 2 3 3 2 3 3 2" xfId="21649"/>
    <cellStyle name="Normal 4 2 3 3 2 3 3 2 2" xfId="21650"/>
    <cellStyle name="Normal 4 2 3 3 2 3 3 2 2 2" xfId="21651"/>
    <cellStyle name="Normal 4 2 3 3 2 3 3 2 3" xfId="21652"/>
    <cellStyle name="Normal 4 2 3 3 2 3 3 3" xfId="21653"/>
    <cellStyle name="Normal 4 2 3 3 2 3 3 3 2" xfId="21654"/>
    <cellStyle name="Normal 4 2 3 3 2 3 3 4" xfId="21655"/>
    <cellStyle name="Normal 4 2 3 3 2 3 4" xfId="21656"/>
    <cellStyle name="Normal 4 2 3 3 2 3 4 2" xfId="21657"/>
    <cellStyle name="Normal 4 2 3 3 2 3 4 2 2" xfId="21658"/>
    <cellStyle name="Normal 4 2 3 3 2 3 4 3" xfId="21659"/>
    <cellStyle name="Normal 4 2 3 3 2 3 5" xfId="21660"/>
    <cellStyle name="Normal 4 2 3 3 2 3 5 2" xfId="21661"/>
    <cellStyle name="Normal 4 2 3 3 2 3 6" xfId="21662"/>
    <cellStyle name="Normal 4 2 3 3 2 4" xfId="21663"/>
    <cellStyle name="Normal 4 2 3 3 2 4 2" xfId="21664"/>
    <cellStyle name="Normal 4 2 3 3 2 4 2 2" xfId="21665"/>
    <cellStyle name="Normal 4 2 3 3 2 4 2 2 2" xfId="21666"/>
    <cellStyle name="Normal 4 2 3 3 2 4 2 2 2 2" xfId="21667"/>
    <cellStyle name="Normal 4 2 3 3 2 4 2 2 3" xfId="21668"/>
    <cellStyle name="Normal 4 2 3 3 2 4 2 3" xfId="21669"/>
    <cellStyle name="Normal 4 2 3 3 2 4 2 3 2" xfId="21670"/>
    <cellStyle name="Normal 4 2 3 3 2 4 2 4" xfId="21671"/>
    <cellStyle name="Normal 4 2 3 3 2 4 3" xfId="21672"/>
    <cellStyle name="Normal 4 2 3 3 2 4 3 2" xfId="21673"/>
    <cellStyle name="Normal 4 2 3 3 2 4 3 2 2" xfId="21674"/>
    <cellStyle name="Normal 4 2 3 3 2 4 3 3" xfId="21675"/>
    <cellStyle name="Normal 4 2 3 3 2 4 4" xfId="21676"/>
    <cellStyle name="Normal 4 2 3 3 2 4 4 2" xfId="21677"/>
    <cellStyle name="Normal 4 2 3 3 2 4 5" xfId="21678"/>
    <cellStyle name="Normal 4 2 3 3 2 5" xfId="21679"/>
    <cellStyle name="Normal 4 2 3 3 2 5 2" xfId="21680"/>
    <cellStyle name="Normal 4 2 3 3 2 5 2 2" xfId="21681"/>
    <cellStyle name="Normal 4 2 3 3 2 5 2 2 2" xfId="21682"/>
    <cellStyle name="Normal 4 2 3 3 2 5 2 3" xfId="21683"/>
    <cellStyle name="Normal 4 2 3 3 2 5 3" xfId="21684"/>
    <cellStyle name="Normal 4 2 3 3 2 5 3 2" xfId="21685"/>
    <cellStyle name="Normal 4 2 3 3 2 5 4" xfId="21686"/>
    <cellStyle name="Normal 4 2 3 3 2 6" xfId="21687"/>
    <cellStyle name="Normal 4 2 3 3 2 6 2" xfId="21688"/>
    <cellStyle name="Normal 4 2 3 3 2 6 2 2" xfId="21689"/>
    <cellStyle name="Normal 4 2 3 3 2 6 3" xfId="21690"/>
    <cellStyle name="Normal 4 2 3 3 2 7" xfId="21691"/>
    <cellStyle name="Normal 4 2 3 3 2 7 2" xfId="21692"/>
    <cellStyle name="Normal 4 2 3 3 2 8" xfId="21693"/>
    <cellStyle name="Normal 4 2 3 3 3" xfId="21694"/>
    <cellStyle name="Normal 4 2 3 3 3 2" xfId="21695"/>
    <cellStyle name="Normal 4 2 3 3 3 2 2" xfId="21696"/>
    <cellStyle name="Normal 4 2 3 3 3 2 2 2" xfId="21697"/>
    <cellStyle name="Normal 4 2 3 3 3 2 2 2 2" xfId="21698"/>
    <cellStyle name="Normal 4 2 3 3 3 2 2 2 2 2" xfId="21699"/>
    <cellStyle name="Normal 4 2 3 3 3 2 2 2 2 2 2" xfId="21700"/>
    <cellStyle name="Normal 4 2 3 3 3 2 2 2 2 3" xfId="21701"/>
    <cellStyle name="Normal 4 2 3 3 3 2 2 2 3" xfId="21702"/>
    <cellStyle name="Normal 4 2 3 3 3 2 2 2 3 2" xfId="21703"/>
    <cellStyle name="Normal 4 2 3 3 3 2 2 2 4" xfId="21704"/>
    <cellStyle name="Normal 4 2 3 3 3 2 2 3" xfId="21705"/>
    <cellStyle name="Normal 4 2 3 3 3 2 2 3 2" xfId="21706"/>
    <cellStyle name="Normal 4 2 3 3 3 2 2 3 2 2" xfId="21707"/>
    <cellStyle name="Normal 4 2 3 3 3 2 2 3 3" xfId="21708"/>
    <cellStyle name="Normal 4 2 3 3 3 2 2 4" xfId="21709"/>
    <cellStyle name="Normal 4 2 3 3 3 2 2 4 2" xfId="21710"/>
    <cellStyle name="Normal 4 2 3 3 3 2 2 5" xfId="21711"/>
    <cellStyle name="Normal 4 2 3 3 3 2 3" xfId="21712"/>
    <cellStyle name="Normal 4 2 3 3 3 2 3 2" xfId="21713"/>
    <cellStyle name="Normal 4 2 3 3 3 2 3 2 2" xfId="21714"/>
    <cellStyle name="Normal 4 2 3 3 3 2 3 2 2 2" xfId="21715"/>
    <cellStyle name="Normal 4 2 3 3 3 2 3 2 3" xfId="21716"/>
    <cellStyle name="Normal 4 2 3 3 3 2 3 3" xfId="21717"/>
    <cellStyle name="Normal 4 2 3 3 3 2 3 3 2" xfId="21718"/>
    <cellStyle name="Normal 4 2 3 3 3 2 3 4" xfId="21719"/>
    <cellStyle name="Normal 4 2 3 3 3 2 4" xfId="21720"/>
    <cellStyle name="Normal 4 2 3 3 3 2 4 2" xfId="21721"/>
    <cellStyle name="Normal 4 2 3 3 3 2 4 2 2" xfId="21722"/>
    <cellStyle name="Normal 4 2 3 3 3 2 4 3" xfId="21723"/>
    <cellStyle name="Normal 4 2 3 3 3 2 5" xfId="21724"/>
    <cellStyle name="Normal 4 2 3 3 3 2 5 2" xfId="21725"/>
    <cellStyle name="Normal 4 2 3 3 3 2 6" xfId="21726"/>
    <cellStyle name="Normal 4 2 3 3 3 3" xfId="21727"/>
    <cellStyle name="Normal 4 2 3 3 3 3 2" xfId="21728"/>
    <cellStyle name="Normal 4 2 3 3 3 3 2 2" xfId="21729"/>
    <cellStyle name="Normal 4 2 3 3 3 3 2 2 2" xfId="21730"/>
    <cellStyle name="Normal 4 2 3 3 3 3 2 2 2 2" xfId="21731"/>
    <cellStyle name="Normal 4 2 3 3 3 3 2 2 3" xfId="21732"/>
    <cellStyle name="Normal 4 2 3 3 3 3 2 3" xfId="21733"/>
    <cellStyle name="Normal 4 2 3 3 3 3 2 3 2" xfId="21734"/>
    <cellStyle name="Normal 4 2 3 3 3 3 2 4" xfId="21735"/>
    <cellStyle name="Normal 4 2 3 3 3 3 3" xfId="21736"/>
    <cellStyle name="Normal 4 2 3 3 3 3 3 2" xfId="21737"/>
    <cellStyle name="Normal 4 2 3 3 3 3 3 2 2" xfId="21738"/>
    <cellStyle name="Normal 4 2 3 3 3 3 3 3" xfId="21739"/>
    <cellStyle name="Normal 4 2 3 3 3 3 4" xfId="21740"/>
    <cellStyle name="Normal 4 2 3 3 3 3 4 2" xfId="21741"/>
    <cellStyle name="Normal 4 2 3 3 3 3 5" xfId="21742"/>
    <cellStyle name="Normal 4 2 3 3 3 4" xfId="21743"/>
    <cellStyle name="Normal 4 2 3 3 3 4 2" xfId="21744"/>
    <cellStyle name="Normal 4 2 3 3 3 4 2 2" xfId="21745"/>
    <cellStyle name="Normal 4 2 3 3 3 4 2 2 2" xfId="21746"/>
    <cellStyle name="Normal 4 2 3 3 3 4 2 3" xfId="21747"/>
    <cellStyle name="Normal 4 2 3 3 3 4 3" xfId="21748"/>
    <cellStyle name="Normal 4 2 3 3 3 4 3 2" xfId="21749"/>
    <cellStyle name="Normal 4 2 3 3 3 4 4" xfId="21750"/>
    <cellStyle name="Normal 4 2 3 3 3 5" xfId="21751"/>
    <cellStyle name="Normal 4 2 3 3 3 5 2" xfId="21752"/>
    <cellStyle name="Normal 4 2 3 3 3 5 2 2" xfId="21753"/>
    <cellStyle name="Normal 4 2 3 3 3 5 3" xfId="21754"/>
    <cellStyle name="Normal 4 2 3 3 3 6" xfId="21755"/>
    <cellStyle name="Normal 4 2 3 3 3 6 2" xfId="21756"/>
    <cellStyle name="Normal 4 2 3 3 3 7" xfId="21757"/>
    <cellStyle name="Normal 4 2 3 3 4" xfId="21758"/>
    <cellStyle name="Normal 4 2 3 3 4 2" xfId="21759"/>
    <cellStyle name="Normal 4 2 3 3 4 2 2" xfId="21760"/>
    <cellStyle name="Normal 4 2 3 3 4 2 2 2" xfId="21761"/>
    <cellStyle name="Normal 4 2 3 3 4 2 2 2 2" xfId="21762"/>
    <cellStyle name="Normal 4 2 3 3 4 2 2 2 2 2" xfId="21763"/>
    <cellStyle name="Normal 4 2 3 3 4 2 2 2 3" xfId="21764"/>
    <cellStyle name="Normal 4 2 3 3 4 2 2 3" xfId="21765"/>
    <cellStyle name="Normal 4 2 3 3 4 2 2 3 2" xfId="21766"/>
    <cellStyle name="Normal 4 2 3 3 4 2 2 4" xfId="21767"/>
    <cellStyle name="Normal 4 2 3 3 4 2 3" xfId="21768"/>
    <cellStyle name="Normal 4 2 3 3 4 2 3 2" xfId="21769"/>
    <cellStyle name="Normal 4 2 3 3 4 2 3 2 2" xfId="21770"/>
    <cellStyle name="Normal 4 2 3 3 4 2 3 3" xfId="21771"/>
    <cellStyle name="Normal 4 2 3 3 4 2 4" xfId="21772"/>
    <cellStyle name="Normal 4 2 3 3 4 2 4 2" xfId="21773"/>
    <cellStyle name="Normal 4 2 3 3 4 2 5" xfId="21774"/>
    <cellStyle name="Normal 4 2 3 3 4 3" xfId="21775"/>
    <cellStyle name="Normal 4 2 3 3 4 3 2" xfId="21776"/>
    <cellStyle name="Normal 4 2 3 3 4 3 2 2" xfId="21777"/>
    <cellStyle name="Normal 4 2 3 3 4 3 2 2 2" xfId="21778"/>
    <cellStyle name="Normal 4 2 3 3 4 3 2 3" xfId="21779"/>
    <cellStyle name="Normal 4 2 3 3 4 3 3" xfId="21780"/>
    <cellStyle name="Normal 4 2 3 3 4 3 3 2" xfId="21781"/>
    <cellStyle name="Normal 4 2 3 3 4 3 4" xfId="21782"/>
    <cellStyle name="Normal 4 2 3 3 4 4" xfId="21783"/>
    <cellStyle name="Normal 4 2 3 3 4 4 2" xfId="21784"/>
    <cellStyle name="Normal 4 2 3 3 4 4 2 2" xfId="21785"/>
    <cellStyle name="Normal 4 2 3 3 4 4 3" xfId="21786"/>
    <cellStyle name="Normal 4 2 3 3 4 5" xfId="21787"/>
    <cellStyle name="Normal 4 2 3 3 4 5 2" xfId="21788"/>
    <cellStyle name="Normal 4 2 3 3 4 6" xfId="21789"/>
    <cellStyle name="Normal 4 2 3 3 5" xfId="21790"/>
    <cellStyle name="Normal 4 2 3 3 5 2" xfId="21791"/>
    <cellStyle name="Normal 4 2 3 3 5 2 2" xfId="21792"/>
    <cellStyle name="Normal 4 2 3 3 5 2 2 2" xfId="21793"/>
    <cellStyle name="Normal 4 2 3 3 5 2 2 2 2" xfId="21794"/>
    <cellStyle name="Normal 4 2 3 3 5 2 2 3" xfId="21795"/>
    <cellStyle name="Normal 4 2 3 3 5 2 3" xfId="21796"/>
    <cellStyle name="Normal 4 2 3 3 5 2 3 2" xfId="21797"/>
    <cellStyle name="Normal 4 2 3 3 5 2 4" xfId="21798"/>
    <cellStyle name="Normal 4 2 3 3 5 3" xfId="21799"/>
    <cellStyle name="Normal 4 2 3 3 5 3 2" xfId="21800"/>
    <cellStyle name="Normal 4 2 3 3 5 3 2 2" xfId="21801"/>
    <cellStyle name="Normal 4 2 3 3 5 3 3" xfId="21802"/>
    <cellStyle name="Normal 4 2 3 3 5 4" xfId="21803"/>
    <cellStyle name="Normal 4 2 3 3 5 4 2" xfId="21804"/>
    <cellStyle name="Normal 4 2 3 3 5 5" xfId="21805"/>
    <cellStyle name="Normal 4 2 3 3 6" xfId="21806"/>
    <cellStyle name="Normal 4 2 3 3 6 2" xfId="21807"/>
    <cellStyle name="Normal 4 2 3 3 6 2 2" xfId="21808"/>
    <cellStyle name="Normal 4 2 3 3 6 2 2 2" xfId="21809"/>
    <cellStyle name="Normal 4 2 3 3 6 2 3" xfId="21810"/>
    <cellStyle name="Normal 4 2 3 3 6 3" xfId="21811"/>
    <cellStyle name="Normal 4 2 3 3 6 3 2" xfId="21812"/>
    <cellStyle name="Normal 4 2 3 3 6 4" xfId="21813"/>
    <cellStyle name="Normal 4 2 3 3 7" xfId="21814"/>
    <cellStyle name="Normal 4 2 3 3 7 2" xfId="21815"/>
    <cellStyle name="Normal 4 2 3 3 7 2 2" xfId="21816"/>
    <cellStyle name="Normal 4 2 3 3 7 3" xfId="21817"/>
    <cellStyle name="Normal 4 2 3 3 8" xfId="21818"/>
    <cellStyle name="Normal 4 2 3 3 8 2" xfId="21819"/>
    <cellStyle name="Normal 4 2 3 3 9" xfId="21820"/>
    <cellStyle name="Normal 4 2 3 4" xfId="21821"/>
    <cellStyle name="Normal 4 2 3 4 2" xfId="21822"/>
    <cellStyle name="Normal 4 2 3 4 2 2" xfId="21823"/>
    <cellStyle name="Normal 4 2 3 4 2 2 2" xfId="21824"/>
    <cellStyle name="Normal 4 2 3 4 2 2 2 2" xfId="21825"/>
    <cellStyle name="Normal 4 2 3 4 2 2 2 2 2" xfId="21826"/>
    <cellStyle name="Normal 4 2 3 4 2 2 2 2 2 2" xfId="21827"/>
    <cellStyle name="Normal 4 2 3 4 2 2 2 2 2 2 2" xfId="21828"/>
    <cellStyle name="Normal 4 2 3 4 2 2 2 2 2 3" xfId="21829"/>
    <cellStyle name="Normal 4 2 3 4 2 2 2 2 3" xfId="21830"/>
    <cellStyle name="Normal 4 2 3 4 2 2 2 2 3 2" xfId="21831"/>
    <cellStyle name="Normal 4 2 3 4 2 2 2 2 4" xfId="21832"/>
    <cellStyle name="Normal 4 2 3 4 2 2 2 3" xfId="21833"/>
    <cellStyle name="Normal 4 2 3 4 2 2 2 3 2" xfId="21834"/>
    <cellStyle name="Normal 4 2 3 4 2 2 2 3 2 2" xfId="21835"/>
    <cellStyle name="Normal 4 2 3 4 2 2 2 3 3" xfId="21836"/>
    <cellStyle name="Normal 4 2 3 4 2 2 2 4" xfId="21837"/>
    <cellStyle name="Normal 4 2 3 4 2 2 2 4 2" xfId="21838"/>
    <cellStyle name="Normal 4 2 3 4 2 2 2 5" xfId="21839"/>
    <cellStyle name="Normal 4 2 3 4 2 2 3" xfId="21840"/>
    <cellStyle name="Normal 4 2 3 4 2 2 3 2" xfId="21841"/>
    <cellStyle name="Normal 4 2 3 4 2 2 3 2 2" xfId="21842"/>
    <cellStyle name="Normal 4 2 3 4 2 2 3 2 2 2" xfId="21843"/>
    <cellStyle name="Normal 4 2 3 4 2 2 3 2 3" xfId="21844"/>
    <cellStyle name="Normal 4 2 3 4 2 2 3 3" xfId="21845"/>
    <cellStyle name="Normal 4 2 3 4 2 2 3 3 2" xfId="21846"/>
    <cellStyle name="Normal 4 2 3 4 2 2 3 4" xfId="21847"/>
    <cellStyle name="Normal 4 2 3 4 2 2 4" xfId="21848"/>
    <cellStyle name="Normal 4 2 3 4 2 2 4 2" xfId="21849"/>
    <cellStyle name="Normal 4 2 3 4 2 2 4 2 2" xfId="21850"/>
    <cellStyle name="Normal 4 2 3 4 2 2 4 3" xfId="21851"/>
    <cellStyle name="Normal 4 2 3 4 2 2 5" xfId="21852"/>
    <cellStyle name="Normal 4 2 3 4 2 2 5 2" xfId="21853"/>
    <cellStyle name="Normal 4 2 3 4 2 2 6" xfId="21854"/>
    <cellStyle name="Normal 4 2 3 4 2 3" xfId="21855"/>
    <cellStyle name="Normal 4 2 3 4 2 3 2" xfId="21856"/>
    <cellStyle name="Normal 4 2 3 4 2 3 2 2" xfId="21857"/>
    <cellStyle name="Normal 4 2 3 4 2 3 2 2 2" xfId="21858"/>
    <cellStyle name="Normal 4 2 3 4 2 3 2 2 2 2" xfId="21859"/>
    <cellStyle name="Normal 4 2 3 4 2 3 2 2 3" xfId="21860"/>
    <cellStyle name="Normal 4 2 3 4 2 3 2 3" xfId="21861"/>
    <cellStyle name="Normal 4 2 3 4 2 3 2 3 2" xfId="21862"/>
    <cellStyle name="Normal 4 2 3 4 2 3 2 4" xfId="21863"/>
    <cellStyle name="Normal 4 2 3 4 2 3 3" xfId="21864"/>
    <cellStyle name="Normal 4 2 3 4 2 3 3 2" xfId="21865"/>
    <cellStyle name="Normal 4 2 3 4 2 3 3 2 2" xfId="21866"/>
    <cellStyle name="Normal 4 2 3 4 2 3 3 3" xfId="21867"/>
    <cellStyle name="Normal 4 2 3 4 2 3 4" xfId="21868"/>
    <cellStyle name="Normal 4 2 3 4 2 3 4 2" xfId="21869"/>
    <cellStyle name="Normal 4 2 3 4 2 3 5" xfId="21870"/>
    <cellStyle name="Normal 4 2 3 4 2 4" xfId="21871"/>
    <cellStyle name="Normal 4 2 3 4 2 4 2" xfId="21872"/>
    <cellStyle name="Normal 4 2 3 4 2 4 2 2" xfId="21873"/>
    <cellStyle name="Normal 4 2 3 4 2 4 2 2 2" xfId="21874"/>
    <cellStyle name="Normal 4 2 3 4 2 4 2 3" xfId="21875"/>
    <cellStyle name="Normal 4 2 3 4 2 4 3" xfId="21876"/>
    <cellStyle name="Normal 4 2 3 4 2 4 3 2" xfId="21877"/>
    <cellStyle name="Normal 4 2 3 4 2 4 4" xfId="21878"/>
    <cellStyle name="Normal 4 2 3 4 2 5" xfId="21879"/>
    <cellStyle name="Normal 4 2 3 4 2 5 2" xfId="21880"/>
    <cellStyle name="Normal 4 2 3 4 2 5 2 2" xfId="21881"/>
    <cellStyle name="Normal 4 2 3 4 2 5 3" xfId="21882"/>
    <cellStyle name="Normal 4 2 3 4 2 6" xfId="21883"/>
    <cellStyle name="Normal 4 2 3 4 2 6 2" xfId="21884"/>
    <cellStyle name="Normal 4 2 3 4 2 7" xfId="21885"/>
    <cellStyle name="Normal 4 2 3 4 3" xfId="21886"/>
    <cellStyle name="Normal 4 2 3 4 3 2" xfId="21887"/>
    <cellStyle name="Normal 4 2 3 4 3 2 2" xfId="21888"/>
    <cellStyle name="Normal 4 2 3 4 3 2 2 2" xfId="21889"/>
    <cellStyle name="Normal 4 2 3 4 3 2 2 2 2" xfId="21890"/>
    <cellStyle name="Normal 4 2 3 4 3 2 2 2 2 2" xfId="21891"/>
    <cellStyle name="Normal 4 2 3 4 3 2 2 2 3" xfId="21892"/>
    <cellStyle name="Normal 4 2 3 4 3 2 2 3" xfId="21893"/>
    <cellStyle name="Normal 4 2 3 4 3 2 2 3 2" xfId="21894"/>
    <cellStyle name="Normal 4 2 3 4 3 2 2 4" xfId="21895"/>
    <cellStyle name="Normal 4 2 3 4 3 2 3" xfId="21896"/>
    <cellStyle name="Normal 4 2 3 4 3 2 3 2" xfId="21897"/>
    <cellStyle name="Normal 4 2 3 4 3 2 3 2 2" xfId="21898"/>
    <cellStyle name="Normal 4 2 3 4 3 2 3 3" xfId="21899"/>
    <cellStyle name="Normal 4 2 3 4 3 2 4" xfId="21900"/>
    <cellStyle name="Normal 4 2 3 4 3 2 4 2" xfId="21901"/>
    <cellStyle name="Normal 4 2 3 4 3 2 5" xfId="21902"/>
    <cellStyle name="Normal 4 2 3 4 3 3" xfId="21903"/>
    <cellStyle name="Normal 4 2 3 4 3 3 2" xfId="21904"/>
    <cellStyle name="Normal 4 2 3 4 3 3 2 2" xfId="21905"/>
    <cellStyle name="Normal 4 2 3 4 3 3 2 2 2" xfId="21906"/>
    <cellStyle name="Normal 4 2 3 4 3 3 2 3" xfId="21907"/>
    <cellStyle name="Normal 4 2 3 4 3 3 3" xfId="21908"/>
    <cellStyle name="Normal 4 2 3 4 3 3 3 2" xfId="21909"/>
    <cellStyle name="Normal 4 2 3 4 3 3 4" xfId="21910"/>
    <cellStyle name="Normal 4 2 3 4 3 4" xfId="21911"/>
    <cellStyle name="Normal 4 2 3 4 3 4 2" xfId="21912"/>
    <cellStyle name="Normal 4 2 3 4 3 4 2 2" xfId="21913"/>
    <cellStyle name="Normal 4 2 3 4 3 4 3" xfId="21914"/>
    <cellStyle name="Normal 4 2 3 4 3 5" xfId="21915"/>
    <cellStyle name="Normal 4 2 3 4 3 5 2" xfId="21916"/>
    <cellStyle name="Normal 4 2 3 4 3 6" xfId="21917"/>
    <cellStyle name="Normal 4 2 3 4 4" xfId="21918"/>
    <cellStyle name="Normal 4 2 3 4 4 2" xfId="21919"/>
    <cellStyle name="Normal 4 2 3 4 4 2 2" xfId="21920"/>
    <cellStyle name="Normal 4 2 3 4 4 2 2 2" xfId="21921"/>
    <cellStyle name="Normal 4 2 3 4 4 2 2 2 2" xfId="21922"/>
    <cellStyle name="Normal 4 2 3 4 4 2 2 3" xfId="21923"/>
    <cellStyle name="Normal 4 2 3 4 4 2 3" xfId="21924"/>
    <cellStyle name="Normal 4 2 3 4 4 2 3 2" xfId="21925"/>
    <cellStyle name="Normal 4 2 3 4 4 2 4" xfId="21926"/>
    <cellStyle name="Normal 4 2 3 4 4 3" xfId="21927"/>
    <cellStyle name="Normal 4 2 3 4 4 3 2" xfId="21928"/>
    <cellStyle name="Normal 4 2 3 4 4 3 2 2" xfId="21929"/>
    <cellStyle name="Normal 4 2 3 4 4 3 3" xfId="21930"/>
    <cellStyle name="Normal 4 2 3 4 4 4" xfId="21931"/>
    <cellStyle name="Normal 4 2 3 4 4 4 2" xfId="21932"/>
    <cellStyle name="Normal 4 2 3 4 4 5" xfId="21933"/>
    <cellStyle name="Normal 4 2 3 4 5" xfId="21934"/>
    <cellStyle name="Normal 4 2 3 4 5 2" xfId="21935"/>
    <cellStyle name="Normal 4 2 3 4 5 2 2" xfId="21936"/>
    <cellStyle name="Normal 4 2 3 4 5 2 2 2" xfId="21937"/>
    <cellStyle name="Normal 4 2 3 4 5 2 3" xfId="21938"/>
    <cellStyle name="Normal 4 2 3 4 5 3" xfId="21939"/>
    <cellStyle name="Normal 4 2 3 4 5 3 2" xfId="21940"/>
    <cellStyle name="Normal 4 2 3 4 5 4" xfId="21941"/>
    <cellStyle name="Normal 4 2 3 4 6" xfId="21942"/>
    <cellStyle name="Normal 4 2 3 4 6 2" xfId="21943"/>
    <cellStyle name="Normal 4 2 3 4 6 2 2" xfId="21944"/>
    <cellStyle name="Normal 4 2 3 4 6 3" xfId="21945"/>
    <cellStyle name="Normal 4 2 3 4 7" xfId="21946"/>
    <cellStyle name="Normal 4 2 3 4 7 2" xfId="21947"/>
    <cellStyle name="Normal 4 2 3 4 8" xfId="21948"/>
    <cellStyle name="Normal 4 2 3 5" xfId="21949"/>
    <cellStyle name="Normal 4 2 3 5 2" xfId="21950"/>
    <cellStyle name="Normal 4 2 3 5 2 2" xfId="21951"/>
    <cellStyle name="Normal 4 2 3 5 2 2 2" xfId="21952"/>
    <cellStyle name="Normal 4 2 3 5 2 2 2 2" xfId="21953"/>
    <cellStyle name="Normal 4 2 3 5 2 2 2 2 2" xfId="21954"/>
    <cellStyle name="Normal 4 2 3 5 2 2 2 2 2 2" xfId="21955"/>
    <cellStyle name="Normal 4 2 3 5 2 2 2 2 3" xfId="21956"/>
    <cellStyle name="Normal 4 2 3 5 2 2 2 3" xfId="21957"/>
    <cellStyle name="Normal 4 2 3 5 2 2 2 3 2" xfId="21958"/>
    <cellStyle name="Normal 4 2 3 5 2 2 2 4" xfId="21959"/>
    <cellStyle name="Normal 4 2 3 5 2 2 3" xfId="21960"/>
    <cellStyle name="Normal 4 2 3 5 2 2 3 2" xfId="21961"/>
    <cellStyle name="Normal 4 2 3 5 2 2 3 2 2" xfId="21962"/>
    <cellStyle name="Normal 4 2 3 5 2 2 3 3" xfId="21963"/>
    <cellStyle name="Normal 4 2 3 5 2 2 4" xfId="21964"/>
    <cellStyle name="Normal 4 2 3 5 2 2 4 2" xfId="21965"/>
    <cellStyle name="Normal 4 2 3 5 2 2 5" xfId="21966"/>
    <cellStyle name="Normal 4 2 3 5 2 3" xfId="21967"/>
    <cellStyle name="Normal 4 2 3 5 2 3 2" xfId="21968"/>
    <cellStyle name="Normal 4 2 3 5 2 3 2 2" xfId="21969"/>
    <cellStyle name="Normal 4 2 3 5 2 3 2 2 2" xfId="21970"/>
    <cellStyle name="Normal 4 2 3 5 2 3 2 3" xfId="21971"/>
    <cellStyle name="Normal 4 2 3 5 2 3 3" xfId="21972"/>
    <cellStyle name="Normal 4 2 3 5 2 3 3 2" xfId="21973"/>
    <cellStyle name="Normal 4 2 3 5 2 3 4" xfId="21974"/>
    <cellStyle name="Normal 4 2 3 5 2 4" xfId="21975"/>
    <cellStyle name="Normal 4 2 3 5 2 4 2" xfId="21976"/>
    <cellStyle name="Normal 4 2 3 5 2 4 2 2" xfId="21977"/>
    <cellStyle name="Normal 4 2 3 5 2 4 3" xfId="21978"/>
    <cellStyle name="Normal 4 2 3 5 2 5" xfId="21979"/>
    <cellStyle name="Normal 4 2 3 5 2 5 2" xfId="21980"/>
    <cellStyle name="Normal 4 2 3 5 2 6" xfId="21981"/>
    <cellStyle name="Normal 4 2 3 5 3" xfId="21982"/>
    <cellStyle name="Normal 4 2 3 5 3 2" xfId="21983"/>
    <cellStyle name="Normal 4 2 3 5 3 2 2" xfId="21984"/>
    <cellStyle name="Normal 4 2 3 5 3 2 2 2" xfId="21985"/>
    <cellStyle name="Normal 4 2 3 5 3 2 2 2 2" xfId="21986"/>
    <cellStyle name="Normal 4 2 3 5 3 2 2 3" xfId="21987"/>
    <cellStyle name="Normal 4 2 3 5 3 2 3" xfId="21988"/>
    <cellStyle name="Normal 4 2 3 5 3 2 3 2" xfId="21989"/>
    <cellStyle name="Normal 4 2 3 5 3 2 4" xfId="21990"/>
    <cellStyle name="Normal 4 2 3 5 3 3" xfId="21991"/>
    <cellStyle name="Normal 4 2 3 5 3 3 2" xfId="21992"/>
    <cellStyle name="Normal 4 2 3 5 3 3 2 2" xfId="21993"/>
    <cellStyle name="Normal 4 2 3 5 3 3 3" xfId="21994"/>
    <cellStyle name="Normal 4 2 3 5 3 4" xfId="21995"/>
    <cellStyle name="Normal 4 2 3 5 3 4 2" xfId="21996"/>
    <cellStyle name="Normal 4 2 3 5 3 5" xfId="21997"/>
    <cellStyle name="Normal 4 2 3 5 4" xfId="21998"/>
    <cellStyle name="Normal 4 2 3 5 4 2" xfId="21999"/>
    <cellStyle name="Normal 4 2 3 5 4 2 2" xfId="22000"/>
    <cellStyle name="Normal 4 2 3 5 4 2 2 2" xfId="22001"/>
    <cellStyle name="Normal 4 2 3 5 4 2 3" xfId="22002"/>
    <cellStyle name="Normal 4 2 3 5 4 3" xfId="22003"/>
    <cellStyle name="Normal 4 2 3 5 4 3 2" xfId="22004"/>
    <cellStyle name="Normal 4 2 3 5 4 4" xfId="22005"/>
    <cellStyle name="Normal 4 2 3 5 5" xfId="22006"/>
    <cellStyle name="Normal 4 2 3 5 5 2" xfId="22007"/>
    <cellStyle name="Normal 4 2 3 5 5 2 2" xfId="22008"/>
    <cellStyle name="Normal 4 2 3 5 5 3" xfId="22009"/>
    <cellStyle name="Normal 4 2 3 5 6" xfId="22010"/>
    <cellStyle name="Normal 4 2 3 5 6 2" xfId="22011"/>
    <cellStyle name="Normal 4 2 3 5 7" xfId="22012"/>
    <cellStyle name="Normal 4 2 3 6" xfId="22013"/>
    <cellStyle name="Normal 4 2 3 6 2" xfId="22014"/>
    <cellStyle name="Normal 4 2 3 6 2 2" xfId="22015"/>
    <cellStyle name="Normal 4 2 3 6 2 2 2" xfId="22016"/>
    <cellStyle name="Normal 4 2 3 6 2 2 2 2" xfId="22017"/>
    <cellStyle name="Normal 4 2 3 6 2 2 2 2 2" xfId="22018"/>
    <cellStyle name="Normal 4 2 3 6 2 2 2 3" xfId="22019"/>
    <cellStyle name="Normal 4 2 3 6 2 2 3" xfId="22020"/>
    <cellStyle name="Normal 4 2 3 6 2 2 3 2" xfId="22021"/>
    <cellStyle name="Normal 4 2 3 6 2 2 4" xfId="22022"/>
    <cellStyle name="Normal 4 2 3 6 2 3" xfId="22023"/>
    <cellStyle name="Normal 4 2 3 6 2 3 2" xfId="22024"/>
    <cellStyle name="Normal 4 2 3 6 2 3 2 2" xfId="22025"/>
    <cellStyle name="Normal 4 2 3 6 2 3 3" xfId="22026"/>
    <cellStyle name="Normal 4 2 3 6 2 4" xfId="22027"/>
    <cellStyle name="Normal 4 2 3 6 2 4 2" xfId="22028"/>
    <cellStyle name="Normal 4 2 3 6 2 5" xfId="22029"/>
    <cellStyle name="Normal 4 2 3 6 3" xfId="22030"/>
    <cellStyle name="Normal 4 2 3 6 3 2" xfId="22031"/>
    <cellStyle name="Normal 4 2 3 6 3 2 2" xfId="22032"/>
    <cellStyle name="Normal 4 2 3 6 3 2 2 2" xfId="22033"/>
    <cellStyle name="Normal 4 2 3 6 3 2 3" xfId="22034"/>
    <cellStyle name="Normal 4 2 3 6 3 3" xfId="22035"/>
    <cellStyle name="Normal 4 2 3 6 3 3 2" xfId="22036"/>
    <cellStyle name="Normal 4 2 3 6 3 4" xfId="22037"/>
    <cellStyle name="Normal 4 2 3 6 4" xfId="22038"/>
    <cellStyle name="Normal 4 2 3 6 4 2" xfId="22039"/>
    <cellStyle name="Normal 4 2 3 6 4 2 2" xfId="22040"/>
    <cellStyle name="Normal 4 2 3 6 4 3" xfId="22041"/>
    <cellStyle name="Normal 4 2 3 6 5" xfId="22042"/>
    <cellStyle name="Normal 4 2 3 6 5 2" xfId="22043"/>
    <cellStyle name="Normal 4 2 3 6 6" xfId="22044"/>
    <cellStyle name="Normal 4 2 3 7" xfId="22045"/>
    <cellStyle name="Normal 4 2 3 7 2" xfId="22046"/>
    <cellStyle name="Normal 4 2 3 7 2 2" xfId="22047"/>
    <cellStyle name="Normal 4 2 3 7 2 2 2" xfId="22048"/>
    <cellStyle name="Normal 4 2 3 7 2 2 2 2" xfId="22049"/>
    <cellStyle name="Normal 4 2 3 7 2 2 3" xfId="22050"/>
    <cellStyle name="Normal 4 2 3 7 2 3" xfId="22051"/>
    <cellStyle name="Normal 4 2 3 7 2 3 2" xfId="22052"/>
    <cellStyle name="Normal 4 2 3 7 2 4" xfId="22053"/>
    <cellStyle name="Normal 4 2 3 7 3" xfId="22054"/>
    <cellStyle name="Normal 4 2 3 7 3 2" xfId="22055"/>
    <cellStyle name="Normal 4 2 3 7 3 2 2" xfId="22056"/>
    <cellStyle name="Normal 4 2 3 7 3 3" xfId="22057"/>
    <cellStyle name="Normal 4 2 3 7 4" xfId="22058"/>
    <cellStyle name="Normal 4 2 3 7 4 2" xfId="22059"/>
    <cellStyle name="Normal 4 2 3 7 5" xfId="22060"/>
    <cellStyle name="Normal 4 2 3 8" xfId="22061"/>
    <cellStyle name="Normal 4 2 3 8 2" xfId="22062"/>
    <cellStyle name="Normal 4 2 3 8 2 2" xfId="22063"/>
    <cellStyle name="Normal 4 2 3 8 2 2 2" xfId="22064"/>
    <cellStyle name="Normal 4 2 3 8 2 3" xfId="22065"/>
    <cellStyle name="Normal 4 2 3 8 3" xfId="22066"/>
    <cellStyle name="Normal 4 2 3 8 3 2" xfId="22067"/>
    <cellStyle name="Normal 4 2 3 8 4" xfId="22068"/>
    <cellStyle name="Normal 4 2 3 9" xfId="22069"/>
    <cellStyle name="Normal 4 2 3 9 2" xfId="22070"/>
    <cellStyle name="Normal 4 2 3 9 2 2" xfId="22071"/>
    <cellStyle name="Normal 4 2 3 9 3" xfId="22072"/>
    <cellStyle name="Normal 4 2 4" xfId="22073"/>
    <cellStyle name="Normal 4 2 4 10" xfId="22074"/>
    <cellStyle name="Normal 4 2 4 2" xfId="22075"/>
    <cellStyle name="Normal 4 2 4 2 2" xfId="22076"/>
    <cellStyle name="Normal 4 2 4 2 2 2" xfId="22077"/>
    <cellStyle name="Normal 4 2 4 2 2 2 2" xfId="22078"/>
    <cellStyle name="Normal 4 2 4 2 2 2 2 2" xfId="22079"/>
    <cellStyle name="Normal 4 2 4 2 2 2 2 2 2" xfId="22080"/>
    <cellStyle name="Normal 4 2 4 2 2 2 2 2 2 2" xfId="22081"/>
    <cellStyle name="Normal 4 2 4 2 2 2 2 2 2 2 2" xfId="22082"/>
    <cellStyle name="Normal 4 2 4 2 2 2 2 2 2 2 2 2" xfId="22083"/>
    <cellStyle name="Normal 4 2 4 2 2 2 2 2 2 2 3" xfId="22084"/>
    <cellStyle name="Normal 4 2 4 2 2 2 2 2 2 3" xfId="22085"/>
    <cellStyle name="Normal 4 2 4 2 2 2 2 2 2 3 2" xfId="22086"/>
    <cellStyle name="Normal 4 2 4 2 2 2 2 2 2 4" xfId="22087"/>
    <cellStyle name="Normal 4 2 4 2 2 2 2 2 3" xfId="22088"/>
    <cellStyle name="Normal 4 2 4 2 2 2 2 2 3 2" xfId="22089"/>
    <cellStyle name="Normal 4 2 4 2 2 2 2 2 3 2 2" xfId="22090"/>
    <cellStyle name="Normal 4 2 4 2 2 2 2 2 3 3" xfId="22091"/>
    <cellStyle name="Normal 4 2 4 2 2 2 2 2 4" xfId="22092"/>
    <cellStyle name="Normal 4 2 4 2 2 2 2 2 4 2" xfId="22093"/>
    <cellStyle name="Normal 4 2 4 2 2 2 2 2 5" xfId="22094"/>
    <cellStyle name="Normal 4 2 4 2 2 2 2 3" xfId="22095"/>
    <cellStyle name="Normal 4 2 4 2 2 2 2 3 2" xfId="22096"/>
    <cellStyle name="Normal 4 2 4 2 2 2 2 3 2 2" xfId="22097"/>
    <cellStyle name="Normal 4 2 4 2 2 2 2 3 2 2 2" xfId="22098"/>
    <cellStyle name="Normal 4 2 4 2 2 2 2 3 2 3" xfId="22099"/>
    <cellStyle name="Normal 4 2 4 2 2 2 2 3 3" xfId="22100"/>
    <cellStyle name="Normal 4 2 4 2 2 2 2 3 3 2" xfId="22101"/>
    <cellStyle name="Normal 4 2 4 2 2 2 2 3 4" xfId="22102"/>
    <cellStyle name="Normal 4 2 4 2 2 2 2 4" xfId="22103"/>
    <cellStyle name="Normal 4 2 4 2 2 2 2 4 2" xfId="22104"/>
    <cellStyle name="Normal 4 2 4 2 2 2 2 4 2 2" xfId="22105"/>
    <cellStyle name="Normal 4 2 4 2 2 2 2 4 3" xfId="22106"/>
    <cellStyle name="Normal 4 2 4 2 2 2 2 5" xfId="22107"/>
    <cellStyle name="Normal 4 2 4 2 2 2 2 5 2" xfId="22108"/>
    <cellStyle name="Normal 4 2 4 2 2 2 2 6" xfId="22109"/>
    <cellStyle name="Normal 4 2 4 2 2 2 3" xfId="22110"/>
    <cellStyle name="Normal 4 2 4 2 2 2 3 2" xfId="22111"/>
    <cellStyle name="Normal 4 2 4 2 2 2 3 2 2" xfId="22112"/>
    <cellStyle name="Normal 4 2 4 2 2 2 3 2 2 2" xfId="22113"/>
    <cellStyle name="Normal 4 2 4 2 2 2 3 2 2 2 2" xfId="22114"/>
    <cellStyle name="Normal 4 2 4 2 2 2 3 2 2 3" xfId="22115"/>
    <cellStyle name="Normal 4 2 4 2 2 2 3 2 3" xfId="22116"/>
    <cellStyle name="Normal 4 2 4 2 2 2 3 2 3 2" xfId="22117"/>
    <cellStyle name="Normal 4 2 4 2 2 2 3 2 4" xfId="22118"/>
    <cellStyle name="Normal 4 2 4 2 2 2 3 3" xfId="22119"/>
    <cellStyle name="Normal 4 2 4 2 2 2 3 3 2" xfId="22120"/>
    <cellStyle name="Normal 4 2 4 2 2 2 3 3 2 2" xfId="22121"/>
    <cellStyle name="Normal 4 2 4 2 2 2 3 3 3" xfId="22122"/>
    <cellStyle name="Normal 4 2 4 2 2 2 3 4" xfId="22123"/>
    <cellStyle name="Normal 4 2 4 2 2 2 3 4 2" xfId="22124"/>
    <cellStyle name="Normal 4 2 4 2 2 2 3 5" xfId="22125"/>
    <cellStyle name="Normal 4 2 4 2 2 2 4" xfId="22126"/>
    <cellStyle name="Normal 4 2 4 2 2 2 4 2" xfId="22127"/>
    <cellStyle name="Normal 4 2 4 2 2 2 4 2 2" xfId="22128"/>
    <cellStyle name="Normal 4 2 4 2 2 2 4 2 2 2" xfId="22129"/>
    <cellStyle name="Normal 4 2 4 2 2 2 4 2 3" xfId="22130"/>
    <cellStyle name="Normal 4 2 4 2 2 2 4 3" xfId="22131"/>
    <cellStyle name="Normal 4 2 4 2 2 2 4 3 2" xfId="22132"/>
    <cellStyle name="Normal 4 2 4 2 2 2 4 4" xfId="22133"/>
    <cellStyle name="Normal 4 2 4 2 2 2 5" xfId="22134"/>
    <cellStyle name="Normal 4 2 4 2 2 2 5 2" xfId="22135"/>
    <cellStyle name="Normal 4 2 4 2 2 2 5 2 2" xfId="22136"/>
    <cellStyle name="Normal 4 2 4 2 2 2 5 3" xfId="22137"/>
    <cellStyle name="Normal 4 2 4 2 2 2 6" xfId="22138"/>
    <cellStyle name="Normal 4 2 4 2 2 2 6 2" xfId="22139"/>
    <cellStyle name="Normal 4 2 4 2 2 2 7" xfId="22140"/>
    <cellStyle name="Normal 4 2 4 2 2 3" xfId="22141"/>
    <cellStyle name="Normal 4 2 4 2 2 3 2" xfId="22142"/>
    <cellStyle name="Normal 4 2 4 2 2 3 2 2" xfId="22143"/>
    <cellStyle name="Normal 4 2 4 2 2 3 2 2 2" xfId="22144"/>
    <cellStyle name="Normal 4 2 4 2 2 3 2 2 2 2" xfId="22145"/>
    <cellStyle name="Normal 4 2 4 2 2 3 2 2 2 2 2" xfId="22146"/>
    <cellStyle name="Normal 4 2 4 2 2 3 2 2 2 3" xfId="22147"/>
    <cellStyle name="Normal 4 2 4 2 2 3 2 2 3" xfId="22148"/>
    <cellStyle name="Normal 4 2 4 2 2 3 2 2 3 2" xfId="22149"/>
    <cellStyle name="Normal 4 2 4 2 2 3 2 2 4" xfId="22150"/>
    <cellStyle name="Normal 4 2 4 2 2 3 2 3" xfId="22151"/>
    <cellStyle name="Normal 4 2 4 2 2 3 2 3 2" xfId="22152"/>
    <cellStyle name="Normal 4 2 4 2 2 3 2 3 2 2" xfId="22153"/>
    <cellStyle name="Normal 4 2 4 2 2 3 2 3 3" xfId="22154"/>
    <cellStyle name="Normal 4 2 4 2 2 3 2 4" xfId="22155"/>
    <cellStyle name="Normal 4 2 4 2 2 3 2 4 2" xfId="22156"/>
    <cellStyle name="Normal 4 2 4 2 2 3 2 5" xfId="22157"/>
    <cellStyle name="Normal 4 2 4 2 2 3 3" xfId="22158"/>
    <cellStyle name="Normal 4 2 4 2 2 3 3 2" xfId="22159"/>
    <cellStyle name="Normal 4 2 4 2 2 3 3 2 2" xfId="22160"/>
    <cellStyle name="Normal 4 2 4 2 2 3 3 2 2 2" xfId="22161"/>
    <cellStyle name="Normal 4 2 4 2 2 3 3 2 3" xfId="22162"/>
    <cellStyle name="Normal 4 2 4 2 2 3 3 3" xfId="22163"/>
    <cellStyle name="Normal 4 2 4 2 2 3 3 3 2" xfId="22164"/>
    <cellStyle name="Normal 4 2 4 2 2 3 3 4" xfId="22165"/>
    <cellStyle name="Normal 4 2 4 2 2 3 4" xfId="22166"/>
    <cellStyle name="Normal 4 2 4 2 2 3 4 2" xfId="22167"/>
    <cellStyle name="Normal 4 2 4 2 2 3 4 2 2" xfId="22168"/>
    <cellStyle name="Normal 4 2 4 2 2 3 4 3" xfId="22169"/>
    <cellStyle name="Normal 4 2 4 2 2 3 5" xfId="22170"/>
    <cellStyle name="Normal 4 2 4 2 2 3 5 2" xfId="22171"/>
    <cellStyle name="Normal 4 2 4 2 2 3 6" xfId="22172"/>
    <cellStyle name="Normal 4 2 4 2 2 4" xfId="22173"/>
    <cellStyle name="Normal 4 2 4 2 2 4 2" xfId="22174"/>
    <cellStyle name="Normal 4 2 4 2 2 4 2 2" xfId="22175"/>
    <cellStyle name="Normal 4 2 4 2 2 4 2 2 2" xfId="22176"/>
    <cellStyle name="Normal 4 2 4 2 2 4 2 2 2 2" xfId="22177"/>
    <cellStyle name="Normal 4 2 4 2 2 4 2 2 3" xfId="22178"/>
    <cellStyle name="Normal 4 2 4 2 2 4 2 3" xfId="22179"/>
    <cellStyle name="Normal 4 2 4 2 2 4 2 3 2" xfId="22180"/>
    <cellStyle name="Normal 4 2 4 2 2 4 2 4" xfId="22181"/>
    <cellStyle name="Normal 4 2 4 2 2 4 3" xfId="22182"/>
    <cellStyle name="Normal 4 2 4 2 2 4 3 2" xfId="22183"/>
    <cellStyle name="Normal 4 2 4 2 2 4 3 2 2" xfId="22184"/>
    <cellStyle name="Normal 4 2 4 2 2 4 3 3" xfId="22185"/>
    <cellStyle name="Normal 4 2 4 2 2 4 4" xfId="22186"/>
    <cellStyle name="Normal 4 2 4 2 2 4 4 2" xfId="22187"/>
    <cellStyle name="Normal 4 2 4 2 2 4 5" xfId="22188"/>
    <cellStyle name="Normal 4 2 4 2 2 5" xfId="22189"/>
    <cellStyle name="Normal 4 2 4 2 2 5 2" xfId="22190"/>
    <cellStyle name="Normal 4 2 4 2 2 5 2 2" xfId="22191"/>
    <cellStyle name="Normal 4 2 4 2 2 5 2 2 2" xfId="22192"/>
    <cellStyle name="Normal 4 2 4 2 2 5 2 3" xfId="22193"/>
    <cellStyle name="Normal 4 2 4 2 2 5 3" xfId="22194"/>
    <cellStyle name="Normal 4 2 4 2 2 5 3 2" xfId="22195"/>
    <cellStyle name="Normal 4 2 4 2 2 5 4" xfId="22196"/>
    <cellStyle name="Normal 4 2 4 2 2 6" xfId="22197"/>
    <cellStyle name="Normal 4 2 4 2 2 6 2" xfId="22198"/>
    <cellStyle name="Normal 4 2 4 2 2 6 2 2" xfId="22199"/>
    <cellStyle name="Normal 4 2 4 2 2 6 3" xfId="22200"/>
    <cellStyle name="Normal 4 2 4 2 2 7" xfId="22201"/>
    <cellStyle name="Normal 4 2 4 2 2 7 2" xfId="22202"/>
    <cellStyle name="Normal 4 2 4 2 2 8" xfId="22203"/>
    <cellStyle name="Normal 4 2 4 2 3" xfId="22204"/>
    <cellStyle name="Normal 4 2 4 2 3 2" xfId="22205"/>
    <cellStyle name="Normal 4 2 4 2 3 2 2" xfId="22206"/>
    <cellStyle name="Normal 4 2 4 2 3 2 2 2" xfId="22207"/>
    <cellStyle name="Normal 4 2 4 2 3 2 2 2 2" xfId="22208"/>
    <cellStyle name="Normal 4 2 4 2 3 2 2 2 2 2" xfId="22209"/>
    <cellStyle name="Normal 4 2 4 2 3 2 2 2 2 2 2" xfId="22210"/>
    <cellStyle name="Normal 4 2 4 2 3 2 2 2 2 3" xfId="22211"/>
    <cellStyle name="Normal 4 2 4 2 3 2 2 2 3" xfId="22212"/>
    <cellStyle name="Normal 4 2 4 2 3 2 2 2 3 2" xfId="22213"/>
    <cellStyle name="Normal 4 2 4 2 3 2 2 2 4" xfId="22214"/>
    <cellStyle name="Normal 4 2 4 2 3 2 2 3" xfId="22215"/>
    <cellStyle name="Normal 4 2 4 2 3 2 2 3 2" xfId="22216"/>
    <cellStyle name="Normal 4 2 4 2 3 2 2 3 2 2" xfId="22217"/>
    <cellStyle name="Normal 4 2 4 2 3 2 2 3 3" xfId="22218"/>
    <cellStyle name="Normal 4 2 4 2 3 2 2 4" xfId="22219"/>
    <cellStyle name="Normal 4 2 4 2 3 2 2 4 2" xfId="22220"/>
    <cellStyle name="Normal 4 2 4 2 3 2 2 5" xfId="22221"/>
    <cellStyle name="Normal 4 2 4 2 3 2 3" xfId="22222"/>
    <cellStyle name="Normal 4 2 4 2 3 2 3 2" xfId="22223"/>
    <cellStyle name="Normal 4 2 4 2 3 2 3 2 2" xfId="22224"/>
    <cellStyle name="Normal 4 2 4 2 3 2 3 2 2 2" xfId="22225"/>
    <cellStyle name="Normal 4 2 4 2 3 2 3 2 3" xfId="22226"/>
    <cellStyle name="Normal 4 2 4 2 3 2 3 3" xfId="22227"/>
    <cellStyle name="Normal 4 2 4 2 3 2 3 3 2" xfId="22228"/>
    <cellStyle name="Normal 4 2 4 2 3 2 3 4" xfId="22229"/>
    <cellStyle name="Normal 4 2 4 2 3 2 4" xfId="22230"/>
    <cellStyle name="Normal 4 2 4 2 3 2 4 2" xfId="22231"/>
    <cellStyle name="Normal 4 2 4 2 3 2 4 2 2" xfId="22232"/>
    <cellStyle name="Normal 4 2 4 2 3 2 4 3" xfId="22233"/>
    <cellStyle name="Normal 4 2 4 2 3 2 5" xfId="22234"/>
    <cellStyle name="Normal 4 2 4 2 3 2 5 2" xfId="22235"/>
    <cellStyle name="Normal 4 2 4 2 3 2 6" xfId="22236"/>
    <cellStyle name="Normal 4 2 4 2 3 3" xfId="22237"/>
    <cellStyle name="Normal 4 2 4 2 3 3 2" xfId="22238"/>
    <cellStyle name="Normal 4 2 4 2 3 3 2 2" xfId="22239"/>
    <cellStyle name="Normal 4 2 4 2 3 3 2 2 2" xfId="22240"/>
    <cellStyle name="Normal 4 2 4 2 3 3 2 2 2 2" xfId="22241"/>
    <cellStyle name="Normal 4 2 4 2 3 3 2 2 3" xfId="22242"/>
    <cellStyle name="Normal 4 2 4 2 3 3 2 3" xfId="22243"/>
    <cellStyle name="Normal 4 2 4 2 3 3 2 3 2" xfId="22244"/>
    <cellStyle name="Normal 4 2 4 2 3 3 2 4" xfId="22245"/>
    <cellStyle name="Normal 4 2 4 2 3 3 3" xfId="22246"/>
    <cellStyle name="Normal 4 2 4 2 3 3 3 2" xfId="22247"/>
    <cellStyle name="Normal 4 2 4 2 3 3 3 2 2" xfId="22248"/>
    <cellStyle name="Normal 4 2 4 2 3 3 3 3" xfId="22249"/>
    <cellStyle name="Normal 4 2 4 2 3 3 4" xfId="22250"/>
    <cellStyle name="Normal 4 2 4 2 3 3 4 2" xfId="22251"/>
    <cellStyle name="Normal 4 2 4 2 3 3 5" xfId="22252"/>
    <cellStyle name="Normal 4 2 4 2 3 4" xfId="22253"/>
    <cellStyle name="Normal 4 2 4 2 3 4 2" xfId="22254"/>
    <cellStyle name="Normal 4 2 4 2 3 4 2 2" xfId="22255"/>
    <cellStyle name="Normal 4 2 4 2 3 4 2 2 2" xfId="22256"/>
    <cellStyle name="Normal 4 2 4 2 3 4 2 3" xfId="22257"/>
    <cellStyle name="Normal 4 2 4 2 3 4 3" xfId="22258"/>
    <cellStyle name="Normal 4 2 4 2 3 4 3 2" xfId="22259"/>
    <cellStyle name="Normal 4 2 4 2 3 4 4" xfId="22260"/>
    <cellStyle name="Normal 4 2 4 2 3 5" xfId="22261"/>
    <cellStyle name="Normal 4 2 4 2 3 5 2" xfId="22262"/>
    <cellStyle name="Normal 4 2 4 2 3 5 2 2" xfId="22263"/>
    <cellStyle name="Normal 4 2 4 2 3 5 3" xfId="22264"/>
    <cellStyle name="Normal 4 2 4 2 3 6" xfId="22265"/>
    <cellStyle name="Normal 4 2 4 2 3 6 2" xfId="22266"/>
    <cellStyle name="Normal 4 2 4 2 3 7" xfId="22267"/>
    <cellStyle name="Normal 4 2 4 2 4" xfId="22268"/>
    <cellStyle name="Normal 4 2 4 2 4 2" xfId="22269"/>
    <cellStyle name="Normal 4 2 4 2 4 2 2" xfId="22270"/>
    <cellStyle name="Normal 4 2 4 2 4 2 2 2" xfId="22271"/>
    <cellStyle name="Normal 4 2 4 2 4 2 2 2 2" xfId="22272"/>
    <cellStyle name="Normal 4 2 4 2 4 2 2 2 2 2" xfId="22273"/>
    <cellStyle name="Normal 4 2 4 2 4 2 2 2 3" xfId="22274"/>
    <cellStyle name="Normal 4 2 4 2 4 2 2 3" xfId="22275"/>
    <cellStyle name="Normal 4 2 4 2 4 2 2 3 2" xfId="22276"/>
    <cellStyle name="Normal 4 2 4 2 4 2 2 4" xfId="22277"/>
    <cellStyle name="Normal 4 2 4 2 4 2 3" xfId="22278"/>
    <cellStyle name="Normal 4 2 4 2 4 2 3 2" xfId="22279"/>
    <cellStyle name="Normal 4 2 4 2 4 2 3 2 2" xfId="22280"/>
    <cellStyle name="Normal 4 2 4 2 4 2 3 3" xfId="22281"/>
    <cellStyle name="Normal 4 2 4 2 4 2 4" xfId="22282"/>
    <cellStyle name="Normal 4 2 4 2 4 2 4 2" xfId="22283"/>
    <cellStyle name="Normal 4 2 4 2 4 2 5" xfId="22284"/>
    <cellStyle name="Normal 4 2 4 2 4 3" xfId="22285"/>
    <cellStyle name="Normal 4 2 4 2 4 3 2" xfId="22286"/>
    <cellStyle name="Normal 4 2 4 2 4 3 2 2" xfId="22287"/>
    <cellStyle name="Normal 4 2 4 2 4 3 2 2 2" xfId="22288"/>
    <cellStyle name="Normal 4 2 4 2 4 3 2 3" xfId="22289"/>
    <cellStyle name="Normal 4 2 4 2 4 3 3" xfId="22290"/>
    <cellStyle name="Normal 4 2 4 2 4 3 3 2" xfId="22291"/>
    <cellStyle name="Normal 4 2 4 2 4 3 4" xfId="22292"/>
    <cellStyle name="Normal 4 2 4 2 4 4" xfId="22293"/>
    <cellStyle name="Normal 4 2 4 2 4 4 2" xfId="22294"/>
    <cellStyle name="Normal 4 2 4 2 4 4 2 2" xfId="22295"/>
    <cellStyle name="Normal 4 2 4 2 4 4 3" xfId="22296"/>
    <cellStyle name="Normal 4 2 4 2 4 5" xfId="22297"/>
    <cellStyle name="Normal 4 2 4 2 4 5 2" xfId="22298"/>
    <cellStyle name="Normal 4 2 4 2 4 6" xfId="22299"/>
    <cellStyle name="Normal 4 2 4 2 5" xfId="22300"/>
    <cellStyle name="Normal 4 2 4 2 5 2" xfId="22301"/>
    <cellStyle name="Normal 4 2 4 2 5 2 2" xfId="22302"/>
    <cellStyle name="Normal 4 2 4 2 5 2 2 2" xfId="22303"/>
    <cellStyle name="Normal 4 2 4 2 5 2 2 2 2" xfId="22304"/>
    <cellStyle name="Normal 4 2 4 2 5 2 2 3" xfId="22305"/>
    <cellStyle name="Normal 4 2 4 2 5 2 3" xfId="22306"/>
    <cellStyle name="Normal 4 2 4 2 5 2 3 2" xfId="22307"/>
    <cellStyle name="Normal 4 2 4 2 5 2 4" xfId="22308"/>
    <cellStyle name="Normal 4 2 4 2 5 3" xfId="22309"/>
    <cellStyle name="Normal 4 2 4 2 5 3 2" xfId="22310"/>
    <cellStyle name="Normal 4 2 4 2 5 3 2 2" xfId="22311"/>
    <cellStyle name="Normal 4 2 4 2 5 3 3" xfId="22312"/>
    <cellStyle name="Normal 4 2 4 2 5 4" xfId="22313"/>
    <cellStyle name="Normal 4 2 4 2 5 4 2" xfId="22314"/>
    <cellStyle name="Normal 4 2 4 2 5 5" xfId="22315"/>
    <cellStyle name="Normal 4 2 4 2 6" xfId="22316"/>
    <cellStyle name="Normal 4 2 4 2 6 2" xfId="22317"/>
    <cellStyle name="Normal 4 2 4 2 6 2 2" xfId="22318"/>
    <cellStyle name="Normal 4 2 4 2 6 2 2 2" xfId="22319"/>
    <cellStyle name="Normal 4 2 4 2 6 2 3" xfId="22320"/>
    <cellStyle name="Normal 4 2 4 2 6 3" xfId="22321"/>
    <cellStyle name="Normal 4 2 4 2 6 3 2" xfId="22322"/>
    <cellStyle name="Normal 4 2 4 2 6 4" xfId="22323"/>
    <cellStyle name="Normal 4 2 4 2 7" xfId="22324"/>
    <cellStyle name="Normal 4 2 4 2 7 2" xfId="22325"/>
    <cellStyle name="Normal 4 2 4 2 7 2 2" xfId="22326"/>
    <cellStyle name="Normal 4 2 4 2 7 3" xfId="22327"/>
    <cellStyle name="Normal 4 2 4 2 8" xfId="22328"/>
    <cellStyle name="Normal 4 2 4 2 8 2" xfId="22329"/>
    <cellStyle name="Normal 4 2 4 2 9" xfId="22330"/>
    <cellStyle name="Normal 4 2 4 3" xfId="22331"/>
    <cellStyle name="Normal 4 2 4 3 2" xfId="22332"/>
    <cellStyle name="Normal 4 2 4 3 2 2" xfId="22333"/>
    <cellStyle name="Normal 4 2 4 3 2 2 2" xfId="22334"/>
    <cellStyle name="Normal 4 2 4 3 2 2 2 2" xfId="22335"/>
    <cellStyle name="Normal 4 2 4 3 2 2 2 2 2" xfId="22336"/>
    <cellStyle name="Normal 4 2 4 3 2 2 2 2 2 2" xfId="22337"/>
    <cellStyle name="Normal 4 2 4 3 2 2 2 2 2 2 2" xfId="22338"/>
    <cellStyle name="Normal 4 2 4 3 2 2 2 2 2 3" xfId="22339"/>
    <cellStyle name="Normal 4 2 4 3 2 2 2 2 3" xfId="22340"/>
    <cellStyle name="Normal 4 2 4 3 2 2 2 2 3 2" xfId="22341"/>
    <cellStyle name="Normal 4 2 4 3 2 2 2 2 4" xfId="22342"/>
    <cellStyle name="Normal 4 2 4 3 2 2 2 3" xfId="22343"/>
    <cellStyle name="Normal 4 2 4 3 2 2 2 3 2" xfId="22344"/>
    <cellStyle name="Normal 4 2 4 3 2 2 2 3 2 2" xfId="22345"/>
    <cellStyle name="Normal 4 2 4 3 2 2 2 3 3" xfId="22346"/>
    <cellStyle name="Normal 4 2 4 3 2 2 2 4" xfId="22347"/>
    <cellStyle name="Normal 4 2 4 3 2 2 2 4 2" xfId="22348"/>
    <cellStyle name="Normal 4 2 4 3 2 2 2 5" xfId="22349"/>
    <cellStyle name="Normal 4 2 4 3 2 2 3" xfId="22350"/>
    <cellStyle name="Normal 4 2 4 3 2 2 3 2" xfId="22351"/>
    <cellStyle name="Normal 4 2 4 3 2 2 3 2 2" xfId="22352"/>
    <cellStyle name="Normal 4 2 4 3 2 2 3 2 2 2" xfId="22353"/>
    <cellStyle name="Normal 4 2 4 3 2 2 3 2 3" xfId="22354"/>
    <cellStyle name="Normal 4 2 4 3 2 2 3 3" xfId="22355"/>
    <cellStyle name="Normal 4 2 4 3 2 2 3 3 2" xfId="22356"/>
    <cellStyle name="Normal 4 2 4 3 2 2 3 4" xfId="22357"/>
    <cellStyle name="Normal 4 2 4 3 2 2 4" xfId="22358"/>
    <cellStyle name="Normal 4 2 4 3 2 2 4 2" xfId="22359"/>
    <cellStyle name="Normal 4 2 4 3 2 2 4 2 2" xfId="22360"/>
    <cellStyle name="Normal 4 2 4 3 2 2 4 3" xfId="22361"/>
    <cellStyle name="Normal 4 2 4 3 2 2 5" xfId="22362"/>
    <cellStyle name="Normal 4 2 4 3 2 2 5 2" xfId="22363"/>
    <cellStyle name="Normal 4 2 4 3 2 2 6" xfId="22364"/>
    <cellStyle name="Normal 4 2 4 3 2 3" xfId="22365"/>
    <cellStyle name="Normal 4 2 4 3 2 3 2" xfId="22366"/>
    <cellStyle name="Normal 4 2 4 3 2 3 2 2" xfId="22367"/>
    <cellStyle name="Normal 4 2 4 3 2 3 2 2 2" xfId="22368"/>
    <cellStyle name="Normal 4 2 4 3 2 3 2 2 2 2" xfId="22369"/>
    <cellStyle name="Normal 4 2 4 3 2 3 2 2 3" xfId="22370"/>
    <cellStyle name="Normal 4 2 4 3 2 3 2 3" xfId="22371"/>
    <cellStyle name="Normal 4 2 4 3 2 3 2 3 2" xfId="22372"/>
    <cellStyle name="Normal 4 2 4 3 2 3 2 4" xfId="22373"/>
    <cellStyle name="Normal 4 2 4 3 2 3 3" xfId="22374"/>
    <cellStyle name="Normal 4 2 4 3 2 3 3 2" xfId="22375"/>
    <cellStyle name="Normal 4 2 4 3 2 3 3 2 2" xfId="22376"/>
    <cellStyle name="Normal 4 2 4 3 2 3 3 3" xfId="22377"/>
    <cellStyle name="Normal 4 2 4 3 2 3 4" xfId="22378"/>
    <cellStyle name="Normal 4 2 4 3 2 3 4 2" xfId="22379"/>
    <cellStyle name="Normal 4 2 4 3 2 3 5" xfId="22380"/>
    <cellStyle name="Normal 4 2 4 3 2 4" xfId="22381"/>
    <cellStyle name="Normal 4 2 4 3 2 4 2" xfId="22382"/>
    <cellStyle name="Normal 4 2 4 3 2 4 2 2" xfId="22383"/>
    <cellStyle name="Normal 4 2 4 3 2 4 2 2 2" xfId="22384"/>
    <cellStyle name="Normal 4 2 4 3 2 4 2 3" xfId="22385"/>
    <cellStyle name="Normal 4 2 4 3 2 4 3" xfId="22386"/>
    <cellStyle name="Normal 4 2 4 3 2 4 3 2" xfId="22387"/>
    <cellStyle name="Normal 4 2 4 3 2 4 4" xfId="22388"/>
    <cellStyle name="Normal 4 2 4 3 2 5" xfId="22389"/>
    <cellStyle name="Normal 4 2 4 3 2 5 2" xfId="22390"/>
    <cellStyle name="Normal 4 2 4 3 2 5 2 2" xfId="22391"/>
    <cellStyle name="Normal 4 2 4 3 2 5 3" xfId="22392"/>
    <cellStyle name="Normal 4 2 4 3 2 6" xfId="22393"/>
    <cellStyle name="Normal 4 2 4 3 2 6 2" xfId="22394"/>
    <cellStyle name="Normal 4 2 4 3 2 7" xfId="22395"/>
    <cellStyle name="Normal 4 2 4 3 3" xfId="22396"/>
    <cellStyle name="Normal 4 2 4 3 3 2" xfId="22397"/>
    <cellStyle name="Normal 4 2 4 3 3 2 2" xfId="22398"/>
    <cellStyle name="Normal 4 2 4 3 3 2 2 2" xfId="22399"/>
    <cellStyle name="Normal 4 2 4 3 3 2 2 2 2" xfId="22400"/>
    <cellStyle name="Normal 4 2 4 3 3 2 2 2 2 2" xfId="22401"/>
    <cellStyle name="Normal 4 2 4 3 3 2 2 2 3" xfId="22402"/>
    <cellStyle name="Normal 4 2 4 3 3 2 2 3" xfId="22403"/>
    <cellStyle name="Normal 4 2 4 3 3 2 2 3 2" xfId="22404"/>
    <cellStyle name="Normal 4 2 4 3 3 2 2 4" xfId="22405"/>
    <cellStyle name="Normal 4 2 4 3 3 2 3" xfId="22406"/>
    <cellStyle name="Normal 4 2 4 3 3 2 3 2" xfId="22407"/>
    <cellStyle name="Normal 4 2 4 3 3 2 3 2 2" xfId="22408"/>
    <cellStyle name="Normal 4 2 4 3 3 2 3 3" xfId="22409"/>
    <cellStyle name="Normal 4 2 4 3 3 2 4" xfId="22410"/>
    <cellStyle name="Normal 4 2 4 3 3 2 4 2" xfId="22411"/>
    <cellStyle name="Normal 4 2 4 3 3 2 5" xfId="22412"/>
    <cellStyle name="Normal 4 2 4 3 3 3" xfId="22413"/>
    <cellStyle name="Normal 4 2 4 3 3 3 2" xfId="22414"/>
    <cellStyle name="Normal 4 2 4 3 3 3 2 2" xfId="22415"/>
    <cellStyle name="Normal 4 2 4 3 3 3 2 2 2" xfId="22416"/>
    <cellStyle name="Normal 4 2 4 3 3 3 2 3" xfId="22417"/>
    <cellStyle name="Normal 4 2 4 3 3 3 3" xfId="22418"/>
    <cellStyle name="Normal 4 2 4 3 3 3 3 2" xfId="22419"/>
    <cellStyle name="Normal 4 2 4 3 3 3 4" xfId="22420"/>
    <cellStyle name="Normal 4 2 4 3 3 4" xfId="22421"/>
    <cellStyle name="Normal 4 2 4 3 3 4 2" xfId="22422"/>
    <cellStyle name="Normal 4 2 4 3 3 4 2 2" xfId="22423"/>
    <cellStyle name="Normal 4 2 4 3 3 4 3" xfId="22424"/>
    <cellStyle name="Normal 4 2 4 3 3 5" xfId="22425"/>
    <cellStyle name="Normal 4 2 4 3 3 5 2" xfId="22426"/>
    <cellStyle name="Normal 4 2 4 3 3 6" xfId="22427"/>
    <cellStyle name="Normal 4 2 4 3 4" xfId="22428"/>
    <cellStyle name="Normal 4 2 4 3 4 2" xfId="22429"/>
    <cellStyle name="Normal 4 2 4 3 4 2 2" xfId="22430"/>
    <cellStyle name="Normal 4 2 4 3 4 2 2 2" xfId="22431"/>
    <cellStyle name="Normal 4 2 4 3 4 2 2 2 2" xfId="22432"/>
    <cellStyle name="Normal 4 2 4 3 4 2 2 3" xfId="22433"/>
    <cellStyle name="Normal 4 2 4 3 4 2 3" xfId="22434"/>
    <cellStyle name="Normal 4 2 4 3 4 2 3 2" xfId="22435"/>
    <cellStyle name="Normal 4 2 4 3 4 2 4" xfId="22436"/>
    <cellStyle name="Normal 4 2 4 3 4 3" xfId="22437"/>
    <cellStyle name="Normal 4 2 4 3 4 3 2" xfId="22438"/>
    <cellStyle name="Normal 4 2 4 3 4 3 2 2" xfId="22439"/>
    <cellStyle name="Normal 4 2 4 3 4 3 3" xfId="22440"/>
    <cellStyle name="Normal 4 2 4 3 4 4" xfId="22441"/>
    <cellStyle name="Normal 4 2 4 3 4 4 2" xfId="22442"/>
    <cellStyle name="Normal 4 2 4 3 4 5" xfId="22443"/>
    <cellStyle name="Normal 4 2 4 3 5" xfId="22444"/>
    <cellStyle name="Normal 4 2 4 3 5 2" xfId="22445"/>
    <cellStyle name="Normal 4 2 4 3 5 2 2" xfId="22446"/>
    <cellStyle name="Normal 4 2 4 3 5 2 2 2" xfId="22447"/>
    <cellStyle name="Normal 4 2 4 3 5 2 3" xfId="22448"/>
    <cellStyle name="Normal 4 2 4 3 5 3" xfId="22449"/>
    <cellStyle name="Normal 4 2 4 3 5 3 2" xfId="22450"/>
    <cellStyle name="Normal 4 2 4 3 5 4" xfId="22451"/>
    <cellStyle name="Normal 4 2 4 3 6" xfId="22452"/>
    <cellStyle name="Normal 4 2 4 3 6 2" xfId="22453"/>
    <cellStyle name="Normal 4 2 4 3 6 2 2" xfId="22454"/>
    <cellStyle name="Normal 4 2 4 3 6 3" xfId="22455"/>
    <cellStyle name="Normal 4 2 4 3 7" xfId="22456"/>
    <cellStyle name="Normal 4 2 4 3 7 2" xfId="22457"/>
    <cellStyle name="Normal 4 2 4 3 8" xfId="22458"/>
    <cellStyle name="Normal 4 2 4 4" xfId="22459"/>
    <cellStyle name="Normal 4 2 4 4 2" xfId="22460"/>
    <cellStyle name="Normal 4 2 4 4 2 2" xfId="22461"/>
    <cellStyle name="Normal 4 2 4 4 2 2 2" xfId="22462"/>
    <cellStyle name="Normal 4 2 4 4 2 2 2 2" xfId="22463"/>
    <cellStyle name="Normal 4 2 4 4 2 2 2 2 2" xfId="22464"/>
    <cellStyle name="Normal 4 2 4 4 2 2 2 2 2 2" xfId="22465"/>
    <cellStyle name="Normal 4 2 4 4 2 2 2 2 3" xfId="22466"/>
    <cellStyle name="Normal 4 2 4 4 2 2 2 3" xfId="22467"/>
    <cellStyle name="Normal 4 2 4 4 2 2 2 3 2" xfId="22468"/>
    <cellStyle name="Normal 4 2 4 4 2 2 2 4" xfId="22469"/>
    <cellStyle name="Normal 4 2 4 4 2 2 3" xfId="22470"/>
    <cellStyle name="Normal 4 2 4 4 2 2 3 2" xfId="22471"/>
    <cellStyle name="Normal 4 2 4 4 2 2 3 2 2" xfId="22472"/>
    <cellStyle name="Normal 4 2 4 4 2 2 3 3" xfId="22473"/>
    <cellStyle name="Normal 4 2 4 4 2 2 4" xfId="22474"/>
    <cellStyle name="Normal 4 2 4 4 2 2 4 2" xfId="22475"/>
    <cellStyle name="Normal 4 2 4 4 2 2 5" xfId="22476"/>
    <cellStyle name="Normal 4 2 4 4 2 3" xfId="22477"/>
    <cellStyle name="Normal 4 2 4 4 2 3 2" xfId="22478"/>
    <cellStyle name="Normal 4 2 4 4 2 3 2 2" xfId="22479"/>
    <cellStyle name="Normal 4 2 4 4 2 3 2 2 2" xfId="22480"/>
    <cellStyle name="Normal 4 2 4 4 2 3 2 3" xfId="22481"/>
    <cellStyle name="Normal 4 2 4 4 2 3 3" xfId="22482"/>
    <cellStyle name="Normal 4 2 4 4 2 3 3 2" xfId="22483"/>
    <cellStyle name="Normal 4 2 4 4 2 3 4" xfId="22484"/>
    <cellStyle name="Normal 4 2 4 4 2 4" xfId="22485"/>
    <cellStyle name="Normal 4 2 4 4 2 4 2" xfId="22486"/>
    <cellStyle name="Normal 4 2 4 4 2 4 2 2" xfId="22487"/>
    <cellStyle name="Normal 4 2 4 4 2 4 3" xfId="22488"/>
    <cellStyle name="Normal 4 2 4 4 2 5" xfId="22489"/>
    <cellStyle name="Normal 4 2 4 4 2 5 2" xfId="22490"/>
    <cellStyle name="Normal 4 2 4 4 2 6" xfId="22491"/>
    <cellStyle name="Normal 4 2 4 4 3" xfId="22492"/>
    <cellStyle name="Normal 4 2 4 4 3 2" xfId="22493"/>
    <cellStyle name="Normal 4 2 4 4 3 2 2" xfId="22494"/>
    <cellStyle name="Normal 4 2 4 4 3 2 2 2" xfId="22495"/>
    <cellStyle name="Normal 4 2 4 4 3 2 2 2 2" xfId="22496"/>
    <cellStyle name="Normal 4 2 4 4 3 2 2 3" xfId="22497"/>
    <cellStyle name="Normal 4 2 4 4 3 2 3" xfId="22498"/>
    <cellStyle name="Normal 4 2 4 4 3 2 3 2" xfId="22499"/>
    <cellStyle name="Normal 4 2 4 4 3 2 4" xfId="22500"/>
    <cellStyle name="Normal 4 2 4 4 3 3" xfId="22501"/>
    <cellStyle name="Normal 4 2 4 4 3 3 2" xfId="22502"/>
    <cellStyle name="Normal 4 2 4 4 3 3 2 2" xfId="22503"/>
    <cellStyle name="Normal 4 2 4 4 3 3 3" xfId="22504"/>
    <cellStyle name="Normal 4 2 4 4 3 4" xfId="22505"/>
    <cellStyle name="Normal 4 2 4 4 3 4 2" xfId="22506"/>
    <cellStyle name="Normal 4 2 4 4 3 5" xfId="22507"/>
    <cellStyle name="Normal 4 2 4 4 4" xfId="22508"/>
    <cellStyle name="Normal 4 2 4 4 4 2" xfId="22509"/>
    <cellStyle name="Normal 4 2 4 4 4 2 2" xfId="22510"/>
    <cellStyle name="Normal 4 2 4 4 4 2 2 2" xfId="22511"/>
    <cellStyle name="Normal 4 2 4 4 4 2 3" xfId="22512"/>
    <cellStyle name="Normal 4 2 4 4 4 3" xfId="22513"/>
    <cellStyle name="Normal 4 2 4 4 4 3 2" xfId="22514"/>
    <cellStyle name="Normal 4 2 4 4 4 4" xfId="22515"/>
    <cellStyle name="Normal 4 2 4 4 5" xfId="22516"/>
    <cellStyle name="Normal 4 2 4 4 5 2" xfId="22517"/>
    <cellStyle name="Normal 4 2 4 4 5 2 2" xfId="22518"/>
    <cellStyle name="Normal 4 2 4 4 5 3" xfId="22519"/>
    <cellStyle name="Normal 4 2 4 4 6" xfId="22520"/>
    <cellStyle name="Normal 4 2 4 4 6 2" xfId="22521"/>
    <cellStyle name="Normal 4 2 4 4 7" xfId="22522"/>
    <cellStyle name="Normal 4 2 4 5" xfId="22523"/>
    <cellStyle name="Normal 4 2 4 5 2" xfId="22524"/>
    <cellStyle name="Normal 4 2 4 5 2 2" xfId="22525"/>
    <cellStyle name="Normal 4 2 4 5 2 2 2" xfId="22526"/>
    <cellStyle name="Normal 4 2 4 5 2 2 2 2" xfId="22527"/>
    <cellStyle name="Normal 4 2 4 5 2 2 2 2 2" xfId="22528"/>
    <cellStyle name="Normal 4 2 4 5 2 2 2 3" xfId="22529"/>
    <cellStyle name="Normal 4 2 4 5 2 2 3" xfId="22530"/>
    <cellStyle name="Normal 4 2 4 5 2 2 3 2" xfId="22531"/>
    <cellStyle name="Normal 4 2 4 5 2 2 4" xfId="22532"/>
    <cellStyle name="Normal 4 2 4 5 2 3" xfId="22533"/>
    <cellStyle name="Normal 4 2 4 5 2 3 2" xfId="22534"/>
    <cellStyle name="Normal 4 2 4 5 2 3 2 2" xfId="22535"/>
    <cellStyle name="Normal 4 2 4 5 2 3 3" xfId="22536"/>
    <cellStyle name="Normal 4 2 4 5 2 4" xfId="22537"/>
    <cellStyle name="Normal 4 2 4 5 2 4 2" xfId="22538"/>
    <cellStyle name="Normal 4 2 4 5 2 5" xfId="22539"/>
    <cellStyle name="Normal 4 2 4 5 3" xfId="22540"/>
    <cellStyle name="Normal 4 2 4 5 3 2" xfId="22541"/>
    <cellStyle name="Normal 4 2 4 5 3 2 2" xfId="22542"/>
    <cellStyle name="Normal 4 2 4 5 3 2 2 2" xfId="22543"/>
    <cellStyle name="Normal 4 2 4 5 3 2 3" xfId="22544"/>
    <cellStyle name="Normal 4 2 4 5 3 3" xfId="22545"/>
    <cellStyle name="Normal 4 2 4 5 3 3 2" xfId="22546"/>
    <cellStyle name="Normal 4 2 4 5 3 4" xfId="22547"/>
    <cellStyle name="Normal 4 2 4 5 4" xfId="22548"/>
    <cellStyle name="Normal 4 2 4 5 4 2" xfId="22549"/>
    <cellStyle name="Normal 4 2 4 5 4 2 2" xfId="22550"/>
    <cellStyle name="Normal 4 2 4 5 4 3" xfId="22551"/>
    <cellStyle name="Normal 4 2 4 5 5" xfId="22552"/>
    <cellStyle name="Normal 4 2 4 5 5 2" xfId="22553"/>
    <cellStyle name="Normal 4 2 4 5 6" xfId="22554"/>
    <cellStyle name="Normal 4 2 4 6" xfId="22555"/>
    <cellStyle name="Normal 4 2 4 6 2" xfId="22556"/>
    <cellStyle name="Normal 4 2 4 6 2 2" xfId="22557"/>
    <cellStyle name="Normal 4 2 4 6 2 2 2" xfId="22558"/>
    <cellStyle name="Normal 4 2 4 6 2 2 2 2" xfId="22559"/>
    <cellStyle name="Normal 4 2 4 6 2 2 3" xfId="22560"/>
    <cellStyle name="Normal 4 2 4 6 2 3" xfId="22561"/>
    <cellStyle name="Normal 4 2 4 6 2 3 2" xfId="22562"/>
    <cellStyle name="Normal 4 2 4 6 2 4" xfId="22563"/>
    <cellStyle name="Normal 4 2 4 6 3" xfId="22564"/>
    <cellStyle name="Normal 4 2 4 6 3 2" xfId="22565"/>
    <cellStyle name="Normal 4 2 4 6 3 2 2" xfId="22566"/>
    <cellStyle name="Normal 4 2 4 6 3 3" xfId="22567"/>
    <cellStyle name="Normal 4 2 4 6 4" xfId="22568"/>
    <cellStyle name="Normal 4 2 4 6 4 2" xfId="22569"/>
    <cellStyle name="Normal 4 2 4 6 5" xfId="22570"/>
    <cellStyle name="Normal 4 2 4 7" xfId="22571"/>
    <cellStyle name="Normal 4 2 4 7 2" xfId="22572"/>
    <cellStyle name="Normal 4 2 4 7 2 2" xfId="22573"/>
    <cellStyle name="Normal 4 2 4 7 2 2 2" xfId="22574"/>
    <cellStyle name="Normal 4 2 4 7 2 3" xfId="22575"/>
    <cellStyle name="Normal 4 2 4 7 3" xfId="22576"/>
    <cellStyle name="Normal 4 2 4 7 3 2" xfId="22577"/>
    <cellStyle name="Normal 4 2 4 7 4" xfId="22578"/>
    <cellStyle name="Normal 4 2 4 8" xfId="22579"/>
    <cellStyle name="Normal 4 2 4 8 2" xfId="22580"/>
    <cellStyle name="Normal 4 2 4 8 2 2" xfId="22581"/>
    <cellStyle name="Normal 4 2 4 8 3" xfId="22582"/>
    <cellStyle name="Normal 4 2 4 9" xfId="22583"/>
    <cellStyle name="Normal 4 2 4 9 2" xfId="22584"/>
    <cellStyle name="Normal 4 2 5" xfId="22585"/>
    <cellStyle name="Normal 4 2 5 2" xfId="22586"/>
    <cellStyle name="Normal 4 2 5 2 2" xfId="22587"/>
    <cellStyle name="Normal 4 2 5 2 2 2" xfId="22588"/>
    <cellStyle name="Normal 4 2 5 2 2 2 2" xfId="22589"/>
    <cellStyle name="Normal 4 2 5 2 2 2 2 2" xfId="22590"/>
    <cellStyle name="Normal 4 2 5 2 2 2 2 2 2" xfId="22591"/>
    <cellStyle name="Normal 4 2 5 2 2 2 2 2 2 2" xfId="22592"/>
    <cellStyle name="Normal 4 2 5 2 2 2 2 2 2 2 2" xfId="22593"/>
    <cellStyle name="Normal 4 2 5 2 2 2 2 2 2 3" xfId="22594"/>
    <cellStyle name="Normal 4 2 5 2 2 2 2 2 3" xfId="22595"/>
    <cellStyle name="Normal 4 2 5 2 2 2 2 2 3 2" xfId="22596"/>
    <cellStyle name="Normal 4 2 5 2 2 2 2 2 4" xfId="22597"/>
    <cellStyle name="Normal 4 2 5 2 2 2 2 3" xfId="22598"/>
    <cellStyle name="Normal 4 2 5 2 2 2 2 3 2" xfId="22599"/>
    <cellStyle name="Normal 4 2 5 2 2 2 2 3 2 2" xfId="22600"/>
    <cellStyle name="Normal 4 2 5 2 2 2 2 3 3" xfId="22601"/>
    <cellStyle name="Normal 4 2 5 2 2 2 2 4" xfId="22602"/>
    <cellStyle name="Normal 4 2 5 2 2 2 2 4 2" xfId="22603"/>
    <cellStyle name="Normal 4 2 5 2 2 2 2 5" xfId="22604"/>
    <cellStyle name="Normal 4 2 5 2 2 2 3" xfId="22605"/>
    <cellStyle name="Normal 4 2 5 2 2 2 3 2" xfId="22606"/>
    <cellStyle name="Normal 4 2 5 2 2 2 3 2 2" xfId="22607"/>
    <cellStyle name="Normal 4 2 5 2 2 2 3 2 2 2" xfId="22608"/>
    <cellStyle name="Normal 4 2 5 2 2 2 3 2 3" xfId="22609"/>
    <cellStyle name="Normal 4 2 5 2 2 2 3 3" xfId="22610"/>
    <cellStyle name="Normal 4 2 5 2 2 2 3 3 2" xfId="22611"/>
    <cellStyle name="Normal 4 2 5 2 2 2 3 4" xfId="22612"/>
    <cellStyle name="Normal 4 2 5 2 2 2 4" xfId="22613"/>
    <cellStyle name="Normal 4 2 5 2 2 2 4 2" xfId="22614"/>
    <cellStyle name="Normal 4 2 5 2 2 2 4 2 2" xfId="22615"/>
    <cellStyle name="Normal 4 2 5 2 2 2 4 3" xfId="22616"/>
    <cellStyle name="Normal 4 2 5 2 2 2 5" xfId="22617"/>
    <cellStyle name="Normal 4 2 5 2 2 2 5 2" xfId="22618"/>
    <cellStyle name="Normal 4 2 5 2 2 2 6" xfId="22619"/>
    <cellStyle name="Normal 4 2 5 2 2 3" xfId="22620"/>
    <cellStyle name="Normal 4 2 5 2 2 3 2" xfId="22621"/>
    <cellStyle name="Normal 4 2 5 2 2 3 2 2" xfId="22622"/>
    <cellStyle name="Normal 4 2 5 2 2 3 2 2 2" xfId="22623"/>
    <cellStyle name="Normal 4 2 5 2 2 3 2 2 2 2" xfId="22624"/>
    <cellStyle name="Normal 4 2 5 2 2 3 2 2 3" xfId="22625"/>
    <cellStyle name="Normal 4 2 5 2 2 3 2 3" xfId="22626"/>
    <cellStyle name="Normal 4 2 5 2 2 3 2 3 2" xfId="22627"/>
    <cellStyle name="Normal 4 2 5 2 2 3 2 4" xfId="22628"/>
    <cellStyle name="Normal 4 2 5 2 2 3 3" xfId="22629"/>
    <cellStyle name="Normal 4 2 5 2 2 3 3 2" xfId="22630"/>
    <cellStyle name="Normal 4 2 5 2 2 3 3 2 2" xfId="22631"/>
    <cellStyle name="Normal 4 2 5 2 2 3 3 3" xfId="22632"/>
    <cellStyle name="Normal 4 2 5 2 2 3 4" xfId="22633"/>
    <cellStyle name="Normal 4 2 5 2 2 3 4 2" xfId="22634"/>
    <cellStyle name="Normal 4 2 5 2 2 3 5" xfId="22635"/>
    <cellStyle name="Normal 4 2 5 2 2 4" xfId="22636"/>
    <cellStyle name="Normal 4 2 5 2 2 4 2" xfId="22637"/>
    <cellStyle name="Normal 4 2 5 2 2 4 2 2" xfId="22638"/>
    <cellStyle name="Normal 4 2 5 2 2 4 2 2 2" xfId="22639"/>
    <cellStyle name="Normal 4 2 5 2 2 4 2 3" xfId="22640"/>
    <cellStyle name="Normal 4 2 5 2 2 4 3" xfId="22641"/>
    <cellStyle name="Normal 4 2 5 2 2 4 3 2" xfId="22642"/>
    <cellStyle name="Normal 4 2 5 2 2 4 4" xfId="22643"/>
    <cellStyle name="Normal 4 2 5 2 2 5" xfId="22644"/>
    <cellStyle name="Normal 4 2 5 2 2 5 2" xfId="22645"/>
    <cellStyle name="Normal 4 2 5 2 2 5 2 2" xfId="22646"/>
    <cellStyle name="Normal 4 2 5 2 2 5 3" xfId="22647"/>
    <cellStyle name="Normal 4 2 5 2 2 6" xfId="22648"/>
    <cellStyle name="Normal 4 2 5 2 2 6 2" xfId="22649"/>
    <cellStyle name="Normal 4 2 5 2 2 7" xfId="22650"/>
    <cellStyle name="Normal 4 2 5 2 3" xfId="22651"/>
    <cellStyle name="Normal 4 2 5 2 3 2" xfId="22652"/>
    <cellStyle name="Normal 4 2 5 2 3 2 2" xfId="22653"/>
    <cellStyle name="Normal 4 2 5 2 3 2 2 2" xfId="22654"/>
    <cellStyle name="Normal 4 2 5 2 3 2 2 2 2" xfId="22655"/>
    <cellStyle name="Normal 4 2 5 2 3 2 2 2 2 2" xfId="22656"/>
    <cellStyle name="Normal 4 2 5 2 3 2 2 2 3" xfId="22657"/>
    <cellStyle name="Normal 4 2 5 2 3 2 2 3" xfId="22658"/>
    <cellStyle name="Normal 4 2 5 2 3 2 2 3 2" xfId="22659"/>
    <cellStyle name="Normal 4 2 5 2 3 2 2 4" xfId="22660"/>
    <cellStyle name="Normal 4 2 5 2 3 2 3" xfId="22661"/>
    <cellStyle name="Normal 4 2 5 2 3 2 3 2" xfId="22662"/>
    <cellStyle name="Normal 4 2 5 2 3 2 3 2 2" xfId="22663"/>
    <cellStyle name="Normal 4 2 5 2 3 2 3 3" xfId="22664"/>
    <cellStyle name="Normal 4 2 5 2 3 2 4" xfId="22665"/>
    <cellStyle name="Normal 4 2 5 2 3 2 4 2" xfId="22666"/>
    <cellStyle name="Normal 4 2 5 2 3 2 5" xfId="22667"/>
    <cellStyle name="Normal 4 2 5 2 3 3" xfId="22668"/>
    <cellStyle name="Normal 4 2 5 2 3 3 2" xfId="22669"/>
    <cellStyle name="Normal 4 2 5 2 3 3 2 2" xfId="22670"/>
    <cellStyle name="Normal 4 2 5 2 3 3 2 2 2" xfId="22671"/>
    <cellStyle name="Normal 4 2 5 2 3 3 2 3" xfId="22672"/>
    <cellStyle name="Normal 4 2 5 2 3 3 3" xfId="22673"/>
    <cellStyle name="Normal 4 2 5 2 3 3 3 2" xfId="22674"/>
    <cellStyle name="Normal 4 2 5 2 3 3 4" xfId="22675"/>
    <cellStyle name="Normal 4 2 5 2 3 4" xfId="22676"/>
    <cellStyle name="Normal 4 2 5 2 3 4 2" xfId="22677"/>
    <cellStyle name="Normal 4 2 5 2 3 4 2 2" xfId="22678"/>
    <cellStyle name="Normal 4 2 5 2 3 4 3" xfId="22679"/>
    <cellStyle name="Normal 4 2 5 2 3 5" xfId="22680"/>
    <cellStyle name="Normal 4 2 5 2 3 5 2" xfId="22681"/>
    <cellStyle name="Normal 4 2 5 2 3 6" xfId="22682"/>
    <cellStyle name="Normal 4 2 5 2 4" xfId="22683"/>
    <cellStyle name="Normal 4 2 5 2 4 2" xfId="22684"/>
    <cellStyle name="Normal 4 2 5 2 4 2 2" xfId="22685"/>
    <cellStyle name="Normal 4 2 5 2 4 2 2 2" xfId="22686"/>
    <cellStyle name="Normal 4 2 5 2 4 2 2 2 2" xfId="22687"/>
    <cellStyle name="Normal 4 2 5 2 4 2 2 3" xfId="22688"/>
    <cellStyle name="Normal 4 2 5 2 4 2 3" xfId="22689"/>
    <cellStyle name="Normal 4 2 5 2 4 2 3 2" xfId="22690"/>
    <cellStyle name="Normal 4 2 5 2 4 2 4" xfId="22691"/>
    <cellStyle name="Normal 4 2 5 2 4 3" xfId="22692"/>
    <cellStyle name="Normal 4 2 5 2 4 3 2" xfId="22693"/>
    <cellStyle name="Normal 4 2 5 2 4 3 2 2" xfId="22694"/>
    <cellStyle name="Normal 4 2 5 2 4 3 3" xfId="22695"/>
    <cellStyle name="Normal 4 2 5 2 4 4" xfId="22696"/>
    <cellStyle name="Normal 4 2 5 2 4 4 2" xfId="22697"/>
    <cellStyle name="Normal 4 2 5 2 4 5" xfId="22698"/>
    <cellStyle name="Normal 4 2 5 2 5" xfId="22699"/>
    <cellStyle name="Normal 4 2 5 2 5 2" xfId="22700"/>
    <cellStyle name="Normal 4 2 5 2 5 2 2" xfId="22701"/>
    <cellStyle name="Normal 4 2 5 2 5 2 2 2" xfId="22702"/>
    <cellStyle name="Normal 4 2 5 2 5 2 3" xfId="22703"/>
    <cellStyle name="Normal 4 2 5 2 5 3" xfId="22704"/>
    <cellStyle name="Normal 4 2 5 2 5 3 2" xfId="22705"/>
    <cellStyle name="Normal 4 2 5 2 5 4" xfId="22706"/>
    <cellStyle name="Normal 4 2 5 2 6" xfId="22707"/>
    <cellStyle name="Normal 4 2 5 2 6 2" xfId="22708"/>
    <cellStyle name="Normal 4 2 5 2 6 2 2" xfId="22709"/>
    <cellStyle name="Normal 4 2 5 2 6 3" xfId="22710"/>
    <cellStyle name="Normal 4 2 5 2 7" xfId="22711"/>
    <cellStyle name="Normal 4 2 5 2 7 2" xfId="22712"/>
    <cellStyle name="Normal 4 2 5 2 8" xfId="22713"/>
    <cellStyle name="Normal 4 2 5 3" xfId="22714"/>
    <cellStyle name="Normal 4 2 5 3 2" xfId="22715"/>
    <cellStyle name="Normal 4 2 5 3 2 2" xfId="22716"/>
    <cellStyle name="Normal 4 2 5 3 2 2 2" xfId="22717"/>
    <cellStyle name="Normal 4 2 5 3 2 2 2 2" xfId="22718"/>
    <cellStyle name="Normal 4 2 5 3 2 2 2 2 2" xfId="22719"/>
    <cellStyle name="Normal 4 2 5 3 2 2 2 2 2 2" xfId="22720"/>
    <cellStyle name="Normal 4 2 5 3 2 2 2 2 3" xfId="22721"/>
    <cellStyle name="Normal 4 2 5 3 2 2 2 3" xfId="22722"/>
    <cellStyle name="Normal 4 2 5 3 2 2 2 3 2" xfId="22723"/>
    <cellStyle name="Normal 4 2 5 3 2 2 2 4" xfId="22724"/>
    <cellStyle name="Normal 4 2 5 3 2 2 3" xfId="22725"/>
    <cellStyle name="Normal 4 2 5 3 2 2 3 2" xfId="22726"/>
    <cellStyle name="Normal 4 2 5 3 2 2 3 2 2" xfId="22727"/>
    <cellStyle name="Normal 4 2 5 3 2 2 3 3" xfId="22728"/>
    <cellStyle name="Normal 4 2 5 3 2 2 4" xfId="22729"/>
    <cellStyle name="Normal 4 2 5 3 2 2 4 2" xfId="22730"/>
    <cellStyle name="Normal 4 2 5 3 2 2 5" xfId="22731"/>
    <cellStyle name="Normal 4 2 5 3 2 3" xfId="22732"/>
    <cellStyle name="Normal 4 2 5 3 2 3 2" xfId="22733"/>
    <cellStyle name="Normal 4 2 5 3 2 3 2 2" xfId="22734"/>
    <cellStyle name="Normal 4 2 5 3 2 3 2 2 2" xfId="22735"/>
    <cellStyle name="Normal 4 2 5 3 2 3 2 3" xfId="22736"/>
    <cellStyle name="Normal 4 2 5 3 2 3 3" xfId="22737"/>
    <cellStyle name="Normal 4 2 5 3 2 3 3 2" xfId="22738"/>
    <cellStyle name="Normal 4 2 5 3 2 3 4" xfId="22739"/>
    <cellStyle name="Normal 4 2 5 3 2 4" xfId="22740"/>
    <cellStyle name="Normal 4 2 5 3 2 4 2" xfId="22741"/>
    <cellStyle name="Normal 4 2 5 3 2 4 2 2" xfId="22742"/>
    <cellStyle name="Normal 4 2 5 3 2 4 3" xfId="22743"/>
    <cellStyle name="Normal 4 2 5 3 2 5" xfId="22744"/>
    <cellStyle name="Normal 4 2 5 3 2 5 2" xfId="22745"/>
    <cellStyle name="Normal 4 2 5 3 2 6" xfId="22746"/>
    <cellStyle name="Normal 4 2 5 3 3" xfId="22747"/>
    <cellStyle name="Normal 4 2 5 3 3 2" xfId="22748"/>
    <cellStyle name="Normal 4 2 5 3 3 2 2" xfId="22749"/>
    <cellStyle name="Normal 4 2 5 3 3 2 2 2" xfId="22750"/>
    <cellStyle name="Normal 4 2 5 3 3 2 2 2 2" xfId="22751"/>
    <cellStyle name="Normal 4 2 5 3 3 2 2 3" xfId="22752"/>
    <cellStyle name="Normal 4 2 5 3 3 2 3" xfId="22753"/>
    <cellStyle name="Normal 4 2 5 3 3 2 3 2" xfId="22754"/>
    <cellStyle name="Normal 4 2 5 3 3 2 4" xfId="22755"/>
    <cellStyle name="Normal 4 2 5 3 3 3" xfId="22756"/>
    <cellStyle name="Normal 4 2 5 3 3 3 2" xfId="22757"/>
    <cellStyle name="Normal 4 2 5 3 3 3 2 2" xfId="22758"/>
    <cellStyle name="Normal 4 2 5 3 3 3 3" xfId="22759"/>
    <cellStyle name="Normal 4 2 5 3 3 4" xfId="22760"/>
    <cellStyle name="Normal 4 2 5 3 3 4 2" xfId="22761"/>
    <cellStyle name="Normal 4 2 5 3 3 5" xfId="22762"/>
    <cellStyle name="Normal 4 2 5 3 4" xfId="22763"/>
    <cellStyle name="Normal 4 2 5 3 4 2" xfId="22764"/>
    <cellStyle name="Normal 4 2 5 3 4 2 2" xfId="22765"/>
    <cellStyle name="Normal 4 2 5 3 4 2 2 2" xfId="22766"/>
    <cellStyle name="Normal 4 2 5 3 4 2 3" xfId="22767"/>
    <cellStyle name="Normal 4 2 5 3 4 3" xfId="22768"/>
    <cellStyle name="Normal 4 2 5 3 4 3 2" xfId="22769"/>
    <cellStyle name="Normal 4 2 5 3 4 4" xfId="22770"/>
    <cellStyle name="Normal 4 2 5 3 5" xfId="22771"/>
    <cellStyle name="Normal 4 2 5 3 5 2" xfId="22772"/>
    <cellStyle name="Normal 4 2 5 3 5 2 2" xfId="22773"/>
    <cellStyle name="Normal 4 2 5 3 5 3" xfId="22774"/>
    <cellStyle name="Normal 4 2 5 3 6" xfId="22775"/>
    <cellStyle name="Normal 4 2 5 3 6 2" xfId="22776"/>
    <cellStyle name="Normal 4 2 5 3 7" xfId="22777"/>
    <cellStyle name="Normal 4 2 5 4" xfId="22778"/>
    <cellStyle name="Normal 4 2 5 4 2" xfId="22779"/>
    <cellStyle name="Normal 4 2 5 4 2 2" xfId="22780"/>
    <cellStyle name="Normal 4 2 5 4 2 2 2" xfId="22781"/>
    <cellStyle name="Normal 4 2 5 4 2 2 2 2" xfId="22782"/>
    <cellStyle name="Normal 4 2 5 4 2 2 2 2 2" xfId="22783"/>
    <cellStyle name="Normal 4 2 5 4 2 2 2 3" xfId="22784"/>
    <cellStyle name="Normal 4 2 5 4 2 2 3" xfId="22785"/>
    <cellStyle name="Normal 4 2 5 4 2 2 3 2" xfId="22786"/>
    <cellStyle name="Normal 4 2 5 4 2 2 4" xfId="22787"/>
    <cellStyle name="Normal 4 2 5 4 2 3" xfId="22788"/>
    <cellStyle name="Normal 4 2 5 4 2 3 2" xfId="22789"/>
    <cellStyle name="Normal 4 2 5 4 2 3 2 2" xfId="22790"/>
    <cellStyle name="Normal 4 2 5 4 2 3 3" xfId="22791"/>
    <cellStyle name="Normal 4 2 5 4 2 4" xfId="22792"/>
    <cellStyle name="Normal 4 2 5 4 2 4 2" xfId="22793"/>
    <cellStyle name="Normal 4 2 5 4 2 5" xfId="22794"/>
    <cellStyle name="Normal 4 2 5 4 3" xfId="22795"/>
    <cellStyle name="Normal 4 2 5 4 3 2" xfId="22796"/>
    <cellStyle name="Normal 4 2 5 4 3 2 2" xfId="22797"/>
    <cellStyle name="Normal 4 2 5 4 3 2 2 2" xfId="22798"/>
    <cellStyle name="Normal 4 2 5 4 3 2 3" xfId="22799"/>
    <cellStyle name="Normal 4 2 5 4 3 3" xfId="22800"/>
    <cellStyle name="Normal 4 2 5 4 3 3 2" xfId="22801"/>
    <cellStyle name="Normal 4 2 5 4 3 4" xfId="22802"/>
    <cellStyle name="Normal 4 2 5 4 4" xfId="22803"/>
    <cellStyle name="Normal 4 2 5 4 4 2" xfId="22804"/>
    <cellStyle name="Normal 4 2 5 4 4 2 2" xfId="22805"/>
    <cellStyle name="Normal 4 2 5 4 4 3" xfId="22806"/>
    <cellStyle name="Normal 4 2 5 4 5" xfId="22807"/>
    <cellStyle name="Normal 4 2 5 4 5 2" xfId="22808"/>
    <cellStyle name="Normal 4 2 5 4 6" xfId="22809"/>
    <cellStyle name="Normal 4 2 5 5" xfId="22810"/>
    <cellStyle name="Normal 4 2 5 5 2" xfId="22811"/>
    <cellStyle name="Normal 4 2 5 5 2 2" xfId="22812"/>
    <cellStyle name="Normal 4 2 5 5 2 2 2" xfId="22813"/>
    <cellStyle name="Normal 4 2 5 5 2 2 2 2" xfId="22814"/>
    <cellStyle name="Normal 4 2 5 5 2 2 3" xfId="22815"/>
    <cellStyle name="Normal 4 2 5 5 2 3" xfId="22816"/>
    <cellStyle name="Normal 4 2 5 5 2 3 2" xfId="22817"/>
    <cellStyle name="Normal 4 2 5 5 2 4" xfId="22818"/>
    <cellStyle name="Normal 4 2 5 5 3" xfId="22819"/>
    <cellStyle name="Normal 4 2 5 5 3 2" xfId="22820"/>
    <cellStyle name="Normal 4 2 5 5 3 2 2" xfId="22821"/>
    <cellStyle name="Normal 4 2 5 5 3 3" xfId="22822"/>
    <cellStyle name="Normal 4 2 5 5 4" xfId="22823"/>
    <cellStyle name="Normal 4 2 5 5 4 2" xfId="22824"/>
    <cellStyle name="Normal 4 2 5 5 5" xfId="22825"/>
    <cellStyle name="Normal 4 2 5 6" xfId="22826"/>
    <cellStyle name="Normal 4 2 5 6 2" xfId="22827"/>
    <cellStyle name="Normal 4 2 5 6 2 2" xfId="22828"/>
    <cellStyle name="Normal 4 2 5 6 2 2 2" xfId="22829"/>
    <cellStyle name="Normal 4 2 5 6 2 3" xfId="22830"/>
    <cellStyle name="Normal 4 2 5 6 3" xfId="22831"/>
    <cellStyle name="Normal 4 2 5 6 3 2" xfId="22832"/>
    <cellStyle name="Normal 4 2 5 6 4" xfId="22833"/>
    <cellStyle name="Normal 4 2 5 7" xfId="22834"/>
    <cellStyle name="Normal 4 2 5 7 2" xfId="22835"/>
    <cellStyle name="Normal 4 2 5 7 2 2" xfId="22836"/>
    <cellStyle name="Normal 4 2 5 7 3" xfId="22837"/>
    <cellStyle name="Normal 4 2 5 8" xfId="22838"/>
    <cellStyle name="Normal 4 2 5 8 2" xfId="22839"/>
    <cellStyle name="Normal 4 2 5 9" xfId="22840"/>
    <cellStyle name="Normal 4 2 6" xfId="22841"/>
    <cellStyle name="Normal 4 2 6 2" xfId="22842"/>
    <cellStyle name="Normal 4 2 6 2 2" xfId="22843"/>
    <cellStyle name="Normal 4 2 6 2 2 2" xfId="22844"/>
    <cellStyle name="Normal 4 2 6 2 2 2 2" xfId="22845"/>
    <cellStyle name="Normal 4 2 6 2 2 2 2 2" xfId="22846"/>
    <cellStyle name="Normal 4 2 6 2 2 2 2 2 2" xfId="22847"/>
    <cellStyle name="Normal 4 2 6 2 2 2 2 2 2 2" xfId="22848"/>
    <cellStyle name="Normal 4 2 6 2 2 2 2 2 3" xfId="22849"/>
    <cellStyle name="Normal 4 2 6 2 2 2 2 3" xfId="22850"/>
    <cellStyle name="Normal 4 2 6 2 2 2 2 3 2" xfId="22851"/>
    <cellStyle name="Normal 4 2 6 2 2 2 2 4" xfId="22852"/>
    <cellStyle name="Normal 4 2 6 2 2 2 3" xfId="22853"/>
    <cellStyle name="Normal 4 2 6 2 2 2 3 2" xfId="22854"/>
    <cellStyle name="Normal 4 2 6 2 2 2 3 2 2" xfId="22855"/>
    <cellStyle name="Normal 4 2 6 2 2 2 3 3" xfId="22856"/>
    <cellStyle name="Normal 4 2 6 2 2 2 4" xfId="22857"/>
    <cellStyle name="Normal 4 2 6 2 2 2 4 2" xfId="22858"/>
    <cellStyle name="Normal 4 2 6 2 2 2 5" xfId="22859"/>
    <cellStyle name="Normal 4 2 6 2 2 3" xfId="22860"/>
    <cellStyle name="Normal 4 2 6 2 2 3 2" xfId="22861"/>
    <cellStyle name="Normal 4 2 6 2 2 3 2 2" xfId="22862"/>
    <cellStyle name="Normal 4 2 6 2 2 3 2 2 2" xfId="22863"/>
    <cellStyle name="Normal 4 2 6 2 2 3 2 3" xfId="22864"/>
    <cellStyle name="Normal 4 2 6 2 2 3 3" xfId="22865"/>
    <cellStyle name="Normal 4 2 6 2 2 3 3 2" xfId="22866"/>
    <cellStyle name="Normal 4 2 6 2 2 3 4" xfId="22867"/>
    <cellStyle name="Normal 4 2 6 2 2 4" xfId="22868"/>
    <cellStyle name="Normal 4 2 6 2 2 4 2" xfId="22869"/>
    <cellStyle name="Normal 4 2 6 2 2 4 2 2" xfId="22870"/>
    <cellStyle name="Normal 4 2 6 2 2 4 3" xfId="22871"/>
    <cellStyle name="Normal 4 2 6 2 2 5" xfId="22872"/>
    <cellStyle name="Normal 4 2 6 2 2 5 2" xfId="22873"/>
    <cellStyle name="Normal 4 2 6 2 2 6" xfId="22874"/>
    <cellStyle name="Normal 4 2 6 2 3" xfId="22875"/>
    <cellStyle name="Normal 4 2 6 2 3 2" xfId="22876"/>
    <cellStyle name="Normal 4 2 6 2 3 2 2" xfId="22877"/>
    <cellStyle name="Normal 4 2 6 2 3 2 2 2" xfId="22878"/>
    <cellStyle name="Normal 4 2 6 2 3 2 2 2 2" xfId="22879"/>
    <cellStyle name="Normal 4 2 6 2 3 2 2 3" xfId="22880"/>
    <cellStyle name="Normal 4 2 6 2 3 2 3" xfId="22881"/>
    <cellStyle name="Normal 4 2 6 2 3 2 3 2" xfId="22882"/>
    <cellStyle name="Normal 4 2 6 2 3 2 4" xfId="22883"/>
    <cellStyle name="Normal 4 2 6 2 3 3" xfId="22884"/>
    <cellStyle name="Normal 4 2 6 2 3 3 2" xfId="22885"/>
    <cellStyle name="Normal 4 2 6 2 3 3 2 2" xfId="22886"/>
    <cellStyle name="Normal 4 2 6 2 3 3 3" xfId="22887"/>
    <cellStyle name="Normal 4 2 6 2 3 4" xfId="22888"/>
    <cellStyle name="Normal 4 2 6 2 3 4 2" xfId="22889"/>
    <cellStyle name="Normal 4 2 6 2 3 5" xfId="22890"/>
    <cellStyle name="Normal 4 2 6 2 4" xfId="22891"/>
    <cellStyle name="Normal 4 2 6 2 4 2" xfId="22892"/>
    <cellStyle name="Normal 4 2 6 2 4 2 2" xfId="22893"/>
    <cellStyle name="Normal 4 2 6 2 4 2 2 2" xfId="22894"/>
    <cellStyle name="Normal 4 2 6 2 4 2 3" xfId="22895"/>
    <cellStyle name="Normal 4 2 6 2 4 3" xfId="22896"/>
    <cellStyle name="Normal 4 2 6 2 4 3 2" xfId="22897"/>
    <cellStyle name="Normal 4 2 6 2 4 4" xfId="22898"/>
    <cellStyle name="Normal 4 2 6 2 5" xfId="22899"/>
    <cellStyle name="Normal 4 2 6 2 5 2" xfId="22900"/>
    <cellStyle name="Normal 4 2 6 2 5 2 2" xfId="22901"/>
    <cellStyle name="Normal 4 2 6 2 5 3" xfId="22902"/>
    <cellStyle name="Normal 4 2 6 2 6" xfId="22903"/>
    <cellStyle name="Normal 4 2 6 2 6 2" xfId="22904"/>
    <cellStyle name="Normal 4 2 6 2 7" xfId="22905"/>
    <cellStyle name="Normal 4 2 6 3" xfId="22906"/>
    <cellStyle name="Normal 4 2 6 3 2" xfId="22907"/>
    <cellStyle name="Normal 4 2 6 3 2 2" xfId="22908"/>
    <cellStyle name="Normal 4 2 6 3 2 2 2" xfId="22909"/>
    <cellStyle name="Normal 4 2 6 3 2 2 2 2" xfId="22910"/>
    <cellStyle name="Normal 4 2 6 3 2 2 2 2 2" xfId="22911"/>
    <cellStyle name="Normal 4 2 6 3 2 2 2 3" xfId="22912"/>
    <cellStyle name="Normal 4 2 6 3 2 2 3" xfId="22913"/>
    <cellStyle name="Normal 4 2 6 3 2 2 3 2" xfId="22914"/>
    <cellStyle name="Normal 4 2 6 3 2 2 4" xfId="22915"/>
    <cellStyle name="Normal 4 2 6 3 2 3" xfId="22916"/>
    <cellStyle name="Normal 4 2 6 3 2 3 2" xfId="22917"/>
    <cellStyle name="Normal 4 2 6 3 2 3 2 2" xfId="22918"/>
    <cellStyle name="Normal 4 2 6 3 2 3 3" xfId="22919"/>
    <cellStyle name="Normal 4 2 6 3 2 4" xfId="22920"/>
    <cellStyle name="Normal 4 2 6 3 2 4 2" xfId="22921"/>
    <cellStyle name="Normal 4 2 6 3 2 5" xfId="22922"/>
    <cellStyle name="Normal 4 2 6 3 3" xfId="22923"/>
    <cellStyle name="Normal 4 2 6 3 3 2" xfId="22924"/>
    <cellStyle name="Normal 4 2 6 3 3 2 2" xfId="22925"/>
    <cellStyle name="Normal 4 2 6 3 3 2 2 2" xfId="22926"/>
    <cellStyle name="Normal 4 2 6 3 3 2 3" xfId="22927"/>
    <cellStyle name="Normal 4 2 6 3 3 3" xfId="22928"/>
    <cellStyle name="Normal 4 2 6 3 3 3 2" xfId="22929"/>
    <cellStyle name="Normal 4 2 6 3 3 4" xfId="22930"/>
    <cellStyle name="Normal 4 2 6 3 4" xfId="22931"/>
    <cellStyle name="Normal 4 2 6 3 4 2" xfId="22932"/>
    <cellStyle name="Normal 4 2 6 3 4 2 2" xfId="22933"/>
    <cellStyle name="Normal 4 2 6 3 4 3" xfId="22934"/>
    <cellStyle name="Normal 4 2 6 3 5" xfId="22935"/>
    <cellStyle name="Normal 4 2 6 3 5 2" xfId="22936"/>
    <cellStyle name="Normal 4 2 6 3 6" xfId="22937"/>
    <cellStyle name="Normal 4 2 6 4" xfId="22938"/>
    <cellStyle name="Normal 4 2 6 4 2" xfId="22939"/>
    <cellStyle name="Normal 4 2 6 4 2 2" xfId="22940"/>
    <cellStyle name="Normal 4 2 6 4 2 2 2" xfId="22941"/>
    <cellStyle name="Normal 4 2 6 4 2 2 2 2" xfId="22942"/>
    <cellStyle name="Normal 4 2 6 4 2 2 3" xfId="22943"/>
    <cellStyle name="Normal 4 2 6 4 2 3" xfId="22944"/>
    <cellStyle name="Normal 4 2 6 4 2 3 2" xfId="22945"/>
    <cellStyle name="Normal 4 2 6 4 2 4" xfId="22946"/>
    <cellStyle name="Normal 4 2 6 4 3" xfId="22947"/>
    <cellStyle name="Normal 4 2 6 4 3 2" xfId="22948"/>
    <cellStyle name="Normal 4 2 6 4 3 2 2" xfId="22949"/>
    <cellStyle name="Normal 4 2 6 4 3 3" xfId="22950"/>
    <cellStyle name="Normal 4 2 6 4 4" xfId="22951"/>
    <cellStyle name="Normal 4 2 6 4 4 2" xfId="22952"/>
    <cellStyle name="Normal 4 2 6 4 5" xfId="22953"/>
    <cellStyle name="Normal 4 2 6 5" xfId="22954"/>
    <cellStyle name="Normal 4 2 6 5 2" xfId="22955"/>
    <cellStyle name="Normal 4 2 6 5 2 2" xfId="22956"/>
    <cellStyle name="Normal 4 2 6 5 2 2 2" xfId="22957"/>
    <cellStyle name="Normal 4 2 6 5 2 3" xfId="22958"/>
    <cellStyle name="Normal 4 2 6 5 3" xfId="22959"/>
    <cellStyle name="Normal 4 2 6 5 3 2" xfId="22960"/>
    <cellStyle name="Normal 4 2 6 5 4" xfId="22961"/>
    <cellStyle name="Normal 4 2 6 6" xfId="22962"/>
    <cellStyle name="Normal 4 2 6 6 2" xfId="22963"/>
    <cellStyle name="Normal 4 2 6 6 2 2" xfId="22964"/>
    <cellStyle name="Normal 4 2 6 6 3" xfId="22965"/>
    <cellStyle name="Normal 4 2 6 7" xfId="22966"/>
    <cellStyle name="Normal 4 2 6 7 2" xfId="22967"/>
    <cellStyle name="Normal 4 2 6 8" xfId="22968"/>
    <cellStyle name="Normal 4 2 7" xfId="22969"/>
    <cellStyle name="Normal 4 2 7 2" xfId="22970"/>
    <cellStyle name="Normal 4 2 7 2 2" xfId="22971"/>
    <cellStyle name="Normal 4 2 7 2 2 2" xfId="22972"/>
    <cellStyle name="Normal 4 2 7 2 2 2 2" xfId="22973"/>
    <cellStyle name="Normal 4 2 7 2 2 2 2 2" xfId="22974"/>
    <cellStyle name="Normal 4 2 7 2 2 2 2 2 2" xfId="22975"/>
    <cellStyle name="Normal 4 2 7 2 2 2 2 3" xfId="22976"/>
    <cellStyle name="Normal 4 2 7 2 2 2 3" xfId="22977"/>
    <cellStyle name="Normal 4 2 7 2 2 2 3 2" xfId="22978"/>
    <cellStyle name="Normal 4 2 7 2 2 2 4" xfId="22979"/>
    <cellStyle name="Normal 4 2 7 2 2 3" xfId="22980"/>
    <cellStyle name="Normal 4 2 7 2 2 3 2" xfId="22981"/>
    <cellStyle name="Normal 4 2 7 2 2 3 2 2" xfId="22982"/>
    <cellStyle name="Normal 4 2 7 2 2 3 3" xfId="22983"/>
    <cellStyle name="Normal 4 2 7 2 2 4" xfId="22984"/>
    <cellStyle name="Normal 4 2 7 2 2 4 2" xfId="22985"/>
    <cellStyle name="Normal 4 2 7 2 2 5" xfId="22986"/>
    <cellStyle name="Normal 4 2 7 2 3" xfId="22987"/>
    <cellStyle name="Normal 4 2 7 2 3 2" xfId="22988"/>
    <cellStyle name="Normal 4 2 7 2 3 2 2" xfId="22989"/>
    <cellStyle name="Normal 4 2 7 2 3 2 2 2" xfId="22990"/>
    <cellStyle name="Normal 4 2 7 2 3 2 3" xfId="22991"/>
    <cellStyle name="Normal 4 2 7 2 3 3" xfId="22992"/>
    <cellStyle name="Normal 4 2 7 2 3 3 2" xfId="22993"/>
    <cellStyle name="Normal 4 2 7 2 3 4" xfId="22994"/>
    <cellStyle name="Normal 4 2 7 2 4" xfId="22995"/>
    <cellStyle name="Normal 4 2 7 2 4 2" xfId="22996"/>
    <cellStyle name="Normal 4 2 7 2 4 2 2" xfId="22997"/>
    <cellStyle name="Normal 4 2 7 2 4 3" xfId="22998"/>
    <cellStyle name="Normal 4 2 7 2 5" xfId="22999"/>
    <cellStyle name="Normal 4 2 7 2 5 2" xfId="23000"/>
    <cellStyle name="Normal 4 2 7 2 6" xfId="23001"/>
    <cellStyle name="Normal 4 2 7 3" xfId="23002"/>
    <cellStyle name="Normal 4 2 7 3 2" xfId="23003"/>
    <cellStyle name="Normal 4 2 7 3 2 2" xfId="23004"/>
    <cellStyle name="Normal 4 2 7 3 2 2 2" xfId="23005"/>
    <cellStyle name="Normal 4 2 7 3 2 2 2 2" xfId="23006"/>
    <cellStyle name="Normal 4 2 7 3 2 2 3" xfId="23007"/>
    <cellStyle name="Normal 4 2 7 3 2 3" xfId="23008"/>
    <cellStyle name="Normal 4 2 7 3 2 3 2" xfId="23009"/>
    <cellStyle name="Normal 4 2 7 3 2 4" xfId="23010"/>
    <cellStyle name="Normal 4 2 7 3 3" xfId="23011"/>
    <cellStyle name="Normal 4 2 7 3 3 2" xfId="23012"/>
    <cellStyle name="Normal 4 2 7 3 3 2 2" xfId="23013"/>
    <cellStyle name="Normal 4 2 7 3 3 3" xfId="23014"/>
    <cellStyle name="Normal 4 2 7 3 4" xfId="23015"/>
    <cellStyle name="Normal 4 2 7 3 4 2" xfId="23016"/>
    <cellStyle name="Normal 4 2 7 3 5" xfId="23017"/>
    <cellStyle name="Normal 4 2 7 4" xfId="23018"/>
    <cellStyle name="Normal 4 2 7 4 2" xfId="23019"/>
    <cellStyle name="Normal 4 2 7 4 2 2" xfId="23020"/>
    <cellStyle name="Normal 4 2 7 4 2 2 2" xfId="23021"/>
    <cellStyle name="Normal 4 2 7 4 2 3" xfId="23022"/>
    <cellStyle name="Normal 4 2 7 4 3" xfId="23023"/>
    <cellStyle name="Normal 4 2 7 4 3 2" xfId="23024"/>
    <cellStyle name="Normal 4 2 7 4 4" xfId="23025"/>
    <cellStyle name="Normal 4 2 7 5" xfId="23026"/>
    <cellStyle name="Normal 4 2 7 5 2" xfId="23027"/>
    <cellStyle name="Normal 4 2 7 5 2 2" xfId="23028"/>
    <cellStyle name="Normal 4 2 7 5 3" xfId="23029"/>
    <cellStyle name="Normal 4 2 7 6" xfId="23030"/>
    <cellStyle name="Normal 4 2 7 6 2" xfId="23031"/>
    <cellStyle name="Normal 4 2 7 7" xfId="23032"/>
    <cellStyle name="Normal 4 2 8" xfId="23033"/>
    <cellStyle name="Normal 4 2 8 2" xfId="23034"/>
    <cellStyle name="Normal 4 2 8 2 2" xfId="23035"/>
    <cellStyle name="Normal 4 2 8 2 2 2" xfId="23036"/>
    <cellStyle name="Normal 4 2 8 2 2 2 2" xfId="23037"/>
    <cellStyle name="Normal 4 2 8 2 2 2 2 2" xfId="23038"/>
    <cellStyle name="Normal 4 2 8 2 2 2 3" xfId="23039"/>
    <cellStyle name="Normal 4 2 8 2 2 3" xfId="23040"/>
    <cellStyle name="Normal 4 2 8 2 2 3 2" xfId="23041"/>
    <cellStyle name="Normal 4 2 8 2 2 4" xfId="23042"/>
    <cellStyle name="Normal 4 2 8 2 3" xfId="23043"/>
    <cellStyle name="Normal 4 2 8 2 3 2" xfId="23044"/>
    <cellStyle name="Normal 4 2 8 2 3 2 2" xfId="23045"/>
    <cellStyle name="Normal 4 2 8 2 3 3" xfId="23046"/>
    <cellStyle name="Normal 4 2 8 2 4" xfId="23047"/>
    <cellStyle name="Normal 4 2 8 2 4 2" xfId="23048"/>
    <cellStyle name="Normal 4 2 8 2 5" xfId="23049"/>
    <cellStyle name="Normal 4 2 8 3" xfId="23050"/>
    <cellStyle name="Normal 4 2 8 3 2" xfId="23051"/>
    <cellStyle name="Normal 4 2 8 3 2 2" xfId="23052"/>
    <cellStyle name="Normal 4 2 8 3 2 2 2" xfId="23053"/>
    <cellStyle name="Normal 4 2 8 3 2 3" xfId="23054"/>
    <cellStyle name="Normal 4 2 8 3 3" xfId="23055"/>
    <cellStyle name="Normal 4 2 8 3 3 2" xfId="23056"/>
    <cellStyle name="Normal 4 2 8 3 4" xfId="23057"/>
    <cellStyle name="Normal 4 2 8 4" xfId="23058"/>
    <cellStyle name="Normal 4 2 8 4 2" xfId="23059"/>
    <cellStyle name="Normal 4 2 8 4 2 2" xfId="23060"/>
    <cellStyle name="Normal 4 2 8 4 3" xfId="23061"/>
    <cellStyle name="Normal 4 2 8 5" xfId="23062"/>
    <cellStyle name="Normal 4 2 8 5 2" xfId="23063"/>
    <cellStyle name="Normal 4 2 8 6" xfId="23064"/>
    <cellStyle name="Normal 4 2 9" xfId="23065"/>
    <cellStyle name="Normal 4 2 9 2" xfId="23066"/>
    <cellStyle name="Normal 4 2 9 2 2" xfId="23067"/>
    <cellStyle name="Normal 4 2 9 2 2 2" xfId="23068"/>
    <cellStyle name="Normal 4 2 9 2 2 2 2" xfId="23069"/>
    <cellStyle name="Normal 4 2 9 2 2 3" xfId="23070"/>
    <cellStyle name="Normal 4 2 9 2 3" xfId="23071"/>
    <cellStyle name="Normal 4 2 9 2 3 2" xfId="23072"/>
    <cellStyle name="Normal 4 2 9 2 4" xfId="23073"/>
    <cellStyle name="Normal 4 2 9 3" xfId="23074"/>
    <cellStyle name="Normal 4 2 9 3 2" xfId="23075"/>
    <cellStyle name="Normal 4 2 9 3 2 2" xfId="23076"/>
    <cellStyle name="Normal 4 2 9 3 3" xfId="23077"/>
    <cellStyle name="Normal 4 2 9 4" xfId="23078"/>
    <cellStyle name="Normal 4 2 9 4 2" xfId="23079"/>
    <cellStyle name="Normal 4 2 9 5" xfId="23080"/>
    <cellStyle name="Normal 4 20" xfId="248"/>
    <cellStyle name="Normal 4 21" xfId="249"/>
    <cellStyle name="Normal 4 22" xfId="250"/>
    <cellStyle name="Normal 4 23" xfId="251"/>
    <cellStyle name="Normal 4 24" xfId="252"/>
    <cellStyle name="Normal 4 25" xfId="253"/>
    <cellStyle name="Normal 4 26" xfId="254"/>
    <cellStyle name="Normal 4 26 2" xfId="255"/>
    <cellStyle name="Normal 4 27" xfId="23081"/>
    <cellStyle name="Normal 4 3" xfId="256"/>
    <cellStyle name="Normal 4 3 10" xfId="23082"/>
    <cellStyle name="Normal 4 3 10 2" xfId="23083"/>
    <cellStyle name="Normal 4 3 10 2 2" xfId="23084"/>
    <cellStyle name="Normal 4 3 10 3" xfId="23085"/>
    <cellStyle name="Normal 4 3 11" xfId="23086"/>
    <cellStyle name="Normal 4 3 11 2" xfId="23087"/>
    <cellStyle name="Normal 4 3 12" xfId="23088"/>
    <cellStyle name="Normal 4 3 13" xfId="23089"/>
    <cellStyle name="Normal 4 3 2" xfId="23090"/>
    <cellStyle name="Normal 4 3 2 10" xfId="23091"/>
    <cellStyle name="Normal 4 3 2 10 2" xfId="23092"/>
    <cellStyle name="Normal 4 3 2 11" xfId="23093"/>
    <cellStyle name="Normal 4 3 2 2" xfId="23094"/>
    <cellStyle name="Normal 4 3 2 2 10" xfId="23095"/>
    <cellStyle name="Normal 4 3 2 2 2" xfId="23096"/>
    <cellStyle name="Normal 4 3 2 2 2 2" xfId="23097"/>
    <cellStyle name="Normal 4 3 2 2 2 2 2" xfId="23098"/>
    <cellStyle name="Normal 4 3 2 2 2 2 2 2" xfId="23099"/>
    <cellStyle name="Normal 4 3 2 2 2 2 2 2 2" xfId="23100"/>
    <cellStyle name="Normal 4 3 2 2 2 2 2 2 2 2" xfId="23101"/>
    <cellStyle name="Normal 4 3 2 2 2 2 2 2 2 2 2" xfId="23102"/>
    <cellStyle name="Normal 4 3 2 2 2 2 2 2 2 2 2 2" xfId="23103"/>
    <cellStyle name="Normal 4 3 2 2 2 2 2 2 2 2 2 2 2" xfId="23104"/>
    <cellStyle name="Normal 4 3 2 2 2 2 2 2 2 2 2 3" xfId="23105"/>
    <cellStyle name="Normal 4 3 2 2 2 2 2 2 2 2 3" xfId="23106"/>
    <cellStyle name="Normal 4 3 2 2 2 2 2 2 2 2 3 2" xfId="23107"/>
    <cellStyle name="Normal 4 3 2 2 2 2 2 2 2 2 4" xfId="23108"/>
    <cellStyle name="Normal 4 3 2 2 2 2 2 2 2 3" xfId="23109"/>
    <cellStyle name="Normal 4 3 2 2 2 2 2 2 2 3 2" xfId="23110"/>
    <cellStyle name="Normal 4 3 2 2 2 2 2 2 2 3 2 2" xfId="23111"/>
    <cellStyle name="Normal 4 3 2 2 2 2 2 2 2 3 3" xfId="23112"/>
    <cellStyle name="Normal 4 3 2 2 2 2 2 2 2 4" xfId="23113"/>
    <cellStyle name="Normal 4 3 2 2 2 2 2 2 2 4 2" xfId="23114"/>
    <cellStyle name="Normal 4 3 2 2 2 2 2 2 2 5" xfId="23115"/>
    <cellStyle name="Normal 4 3 2 2 2 2 2 2 3" xfId="23116"/>
    <cellStyle name="Normal 4 3 2 2 2 2 2 2 3 2" xfId="23117"/>
    <cellStyle name="Normal 4 3 2 2 2 2 2 2 3 2 2" xfId="23118"/>
    <cellStyle name="Normal 4 3 2 2 2 2 2 2 3 2 2 2" xfId="23119"/>
    <cellStyle name="Normal 4 3 2 2 2 2 2 2 3 2 3" xfId="23120"/>
    <cellStyle name="Normal 4 3 2 2 2 2 2 2 3 3" xfId="23121"/>
    <cellStyle name="Normal 4 3 2 2 2 2 2 2 3 3 2" xfId="23122"/>
    <cellStyle name="Normal 4 3 2 2 2 2 2 2 3 4" xfId="23123"/>
    <cellStyle name="Normal 4 3 2 2 2 2 2 2 4" xfId="23124"/>
    <cellStyle name="Normal 4 3 2 2 2 2 2 2 4 2" xfId="23125"/>
    <cellStyle name="Normal 4 3 2 2 2 2 2 2 4 2 2" xfId="23126"/>
    <cellStyle name="Normal 4 3 2 2 2 2 2 2 4 3" xfId="23127"/>
    <cellStyle name="Normal 4 3 2 2 2 2 2 2 5" xfId="23128"/>
    <cellStyle name="Normal 4 3 2 2 2 2 2 2 5 2" xfId="23129"/>
    <cellStyle name="Normal 4 3 2 2 2 2 2 2 6" xfId="23130"/>
    <cellStyle name="Normal 4 3 2 2 2 2 2 3" xfId="23131"/>
    <cellStyle name="Normal 4 3 2 2 2 2 2 3 2" xfId="23132"/>
    <cellStyle name="Normal 4 3 2 2 2 2 2 3 2 2" xfId="23133"/>
    <cellStyle name="Normal 4 3 2 2 2 2 2 3 2 2 2" xfId="23134"/>
    <cellStyle name="Normal 4 3 2 2 2 2 2 3 2 2 2 2" xfId="23135"/>
    <cellStyle name="Normal 4 3 2 2 2 2 2 3 2 2 3" xfId="23136"/>
    <cellStyle name="Normal 4 3 2 2 2 2 2 3 2 3" xfId="23137"/>
    <cellStyle name="Normal 4 3 2 2 2 2 2 3 2 3 2" xfId="23138"/>
    <cellStyle name="Normal 4 3 2 2 2 2 2 3 2 4" xfId="23139"/>
    <cellStyle name="Normal 4 3 2 2 2 2 2 3 3" xfId="23140"/>
    <cellStyle name="Normal 4 3 2 2 2 2 2 3 3 2" xfId="23141"/>
    <cellStyle name="Normal 4 3 2 2 2 2 2 3 3 2 2" xfId="23142"/>
    <cellStyle name="Normal 4 3 2 2 2 2 2 3 3 3" xfId="23143"/>
    <cellStyle name="Normal 4 3 2 2 2 2 2 3 4" xfId="23144"/>
    <cellStyle name="Normal 4 3 2 2 2 2 2 3 4 2" xfId="23145"/>
    <cellStyle name="Normal 4 3 2 2 2 2 2 3 5" xfId="23146"/>
    <cellStyle name="Normal 4 3 2 2 2 2 2 4" xfId="23147"/>
    <cellStyle name="Normal 4 3 2 2 2 2 2 4 2" xfId="23148"/>
    <cellStyle name="Normal 4 3 2 2 2 2 2 4 2 2" xfId="23149"/>
    <cellStyle name="Normal 4 3 2 2 2 2 2 4 2 2 2" xfId="23150"/>
    <cellStyle name="Normal 4 3 2 2 2 2 2 4 2 3" xfId="23151"/>
    <cellStyle name="Normal 4 3 2 2 2 2 2 4 3" xfId="23152"/>
    <cellStyle name="Normal 4 3 2 2 2 2 2 4 3 2" xfId="23153"/>
    <cellStyle name="Normal 4 3 2 2 2 2 2 4 4" xfId="23154"/>
    <cellStyle name="Normal 4 3 2 2 2 2 2 5" xfId="23155"/>
    <cellStyle name="Normal 4 3 2 2 2 2 2 5 2" xfId="23156"/>
    <cellStyle name="Normal 4 3 2 2 2 2 2 5 2 2" xfId="23157"/>
    <cellStyle name="Normal 4 3 2 2 2 2 2 5 3" xfId="23158"/>
    <cellStyle name="Normal 4 3 2 2 2 2 2 6" xfId="23159"/>
    <cellStyle name="Normal 4 3 2 2 2 2 2 6 2" xfId="23160"/>
    <cellStyle name="Normal 4 3 2 2 2 2 2 7" xfId="23161"/>
    <cellStyle name="Normal 4 3 2 2 2 2 3" xfId="23162"/>
    <cellStyle name="Normal 4 3 2 2 2 2 3 2" xfId="23163"/>
    <cellStyle name="Normal 4 3 2 2 2 2 3 2 2" xfId="23164"/>
    <cellStyle name="Normal 4 3 2 2 2 2 3 2 2 2" xfId="23165"/>
    <cellStyle name="Normal 4 3 2 2 2 2 3 2 2 2 2" xfId="23166"/>
    <cellStyle name="Normal 4 3 2 2 2 2 3 2 2 2 2 2" xfId="23167"/>
    <cellStyle name="Normal 4 3 2 2 2 2 3 2 2 2 3" xfId="23168"/>
    <cellStyle name="Normal 4 3 2 2 2 2 3 2 2 3" xfId="23169"/>
    <cellStyle name="Normal 4 3 2 2 2 2 3 2 2 3 2" xfId="23170"/>
    <cellStyle name="Normal 4 3 2 2 2 2 3 2 2 4" xfId="23171"/>
    <cellStyle name="Normal 4 3 2 2 2 2 3 2 3" xfId="23172"/>
    <cellStyle name="Normal 4 3 2 2 2 2 3 2 3 2" xfId="23173"/>
    <cellStyle name="Normal 4 3 2 2 2 2 3 2 3 2 2" xfId="23174"/>
    <cellStyle name="Normal 4 3 2 2 2 2 3 2 3 3" xfId="23175"/>
    <cellStyle name="Normal 4 3 2 2 2 2 3 2 4" xfId="23176"/>
    <cellStyle name="Normal 4 3 2 2 2 2 3 2 4 2" xfId="23177"/>
    <cellStyle name="Normal 4 3 2 2 2 2 3 2 5" xfId="23178"/>
    <cellStyle name="Normal 4 3 2 2 2 2 3 3" xfId="23179"/>
    <cellStyle name="Normal 4 3 2 2 2 2 3 3 2" xfId="23180"/>
    <cellStyle name="Normal 4 3 2 2 2 2 3 3 2 2" xfId="23181"/>
    <cellStyle name="Normal 4 3 2 2 2 2 3 3 2 2 2" xfId="23182"/>
    <cellStyle name="Normal 4 3 2 2 2 2 3 3 2 3" xfId="23183"/>
    <cellStyle name="Normal 4 3 2 2 2 2 3 3 3" xfId="23184"/>
    <cellStyle name="Normal 4 3 2 2 2 2 3 3 3 2" xfId="23185"/>
    <cellStyle name="Normal 4 3 2 2 2 2 3 3 4" xfId="23186"/>
    <cellStyle name="Normal 4 3 2 2 2 2 3 4" xfId="23187"/>
    <cellStyle name="Normal 4 3 2 2 2 2 3 4 2" xfId="23188"/>
    <cellStyle name="Normal 4 3 2 2 2 2 3 4 2 2" xfId="23189"/>
    <cellStyle name="Normal 4 3 2 2 2 2 3 4 3" xfId="23190"/>
    <cellStyle name="Normal 4 3 2 2 2 2 3 5" xfId="23191"/>
    <cellStyle name="Normal 4 3 2 2 2 2 3 5 2" xfId="23192"/>
    <cellStyle name="Normal 4 3 2 2 2 2 3 6" xfId="23193"/>
    <cellStyle name="Normal 4 3 2 2 2 2 4" xfId="23194"/>
    <cellStyle name="Normal 4 3 2 2 2 2 4 2" xfId="23195"/>
    <cellStyle name="Normal 4 3 2 2 2 2 4 2 2" xfId="23196"/>
    <cellStyle name="Normal 4 3 2 2 2 2 4 2 2 2" xfId="23197"/>
    <cellStyle name="Normal 4 3 2 2 2 2 4 2 2 2 2" xfId="23198"/>
    <cellStyle name="Normal 4 3 2 2 2 2 4 2 2 3" xfId="23199"/>
    <cellStyle name="Normal 4 3 2 2 2 2 4 2 3" xfId="23200"/>
    <cellStyle name="Normal 4 3 2 2 2 2 4 2 3 2" xfId="23201"/>
    <cellStyle name="Normal 4 3 2 2 2 2 4 2 4" xfId="23202"/>
    <cellStyle name="Normal 4 3 2 2 2 2 4 3" xfId="23203"/>
    <cellStyle name="Normal 4 3 2 2 2 2 4 3 2" xfId="23204"/>
    <cellStyle name="Normal 4 3 2 2 2 2 4 3 2 2" xfId="23205"/>
    <cellStyle name="Normal 4 3 2 2 2 2 4 3 3" xfId="23206"/>
    <cellStyle name="Normal 4 3 2 2 2 2 4 4" xfId="23207"/>
    <cellStyle name="Normal 4 3 2 2 2 2 4 4 2" xfId="23208"/>
    <cellStyle name="Normal 4 3 2 2 2 2 4 5" xfId="23209"/>
    <cellStyle name="Normal 4 3 2 2 2 2 5" xfId="23210"/>
    <cellStyle name="Normal 4 3 2 2 2 2 5 2" xfId="23211"/>
    <cellStyle name="Normal 4 3 2 2 2 2 5 2 2" xfId="23212"/>
    <cellStyle name="Normal 4 3 2 2 2 2 5 2 2 2" xfId="23213"/>
    <cellStyle name="Normal 4 3 2 2 2 2 5 2 3" xfId="23214"/>
    <cellStyle name="Normal 4 3 2 2 2 2 5 3" xfId="23215"/>
    <cellStyle name="Normal 4 3 2 2 2 2 5 3 2" xfId="23216"/>
    <cellStyle name="Normal 4 3 2 2 2 2 5 4" xfId="23217"/>
    <cellStyle name="Normal 4 3 2 2 2 2 6" xfId="23218"/>
    <cellStyle name="Normal 4 3 2 2 2 2 6 2" xfId="23219"/>
    <cellStyle name="Normal 4 3 2 2 2 2 6 2 2" xfId="23220"/>
    <cellStyle name="Normal 4 3 2 2 2 2 6 3" xfId="23221"/>
    <cellStyle name="Normal 4 3 2 2 2 2 7" xfId="23222"/>
    <cellStyle name="Normal 4 3 2 2 2 2 7 2" xfId="23223"/>
    <cellStyle name="Normal 4 3 2 2 2 2 8" xfId="23224"/>
    <cellStyle name="Normal 4 3 2 2 2 3" xfId="23225"/>
    <cellStyle name="Normal 4 3 2 2 2 3 2" xfId="23226"/>
    <cellStyle name="Normal 4 3 2 2 2 3 2 2" xfId="23227"/>
    <cellStyle name="Normal 4 3 2 2 2 3 2 2 2" xfId="23228"/>
    <cellStyle name="Normal 4 3 2 2 2 3 2 2 2 2" xfId="23229"/>
    <cellStyle name="Normal 4 3 2 2 2 3 2 2 2 2 2" xfId="23230"/>
    <cellStyle name="Normal 4 3 2 2 2 3 2 2 2 2 2 2" xfId="23231"/>
    <cellStyle name="Normal 4 3 2 2 2 3 2 2 2 2 3" xfId="23232"/>
    <cellStyle name="Normal 4 3 2 2 2 3 2 2 2 3" xfId="23233"/>
    <cellStyle name="Normal 4 3 2 2 2 3 2 2 2 3 2" xfId="23234"/>
    <cellStyle name="Normal 4 3 2 2 2 3 2 2 2 4" xfId="23235"/>
    <cellStyle name="Normal 4 3 2 2 2 3 2 2 3" xfId="23236"/>
    <cellStyle name="Normal 4 3 2 2 2 3 2 2 3 2" xfId="23237"/>
    <cellStyle name="Normal 4 3 2 2 2 3 2 2 3 2 2" xfId="23238"/>
    <cellStyle name="Normal 4 3 2 2 2 3 2 2 3 3" xfId="23239"/>
    <cellStyle name="Normal 4 3 2 2 2 3 2 2 4" xfId="23240"/>
    <cellStyle name="Normal 4 3 2 2 2 3 2 2 4 2" xfId="23241"/>
    <cellStyle name="Normal 4 3 2 2 2 3 2 2 5" xfId="23242"/>
    <cellStyle name="Normal 4 3 2 2 2 3 2 3" xfId="23243"/>
    <cellStyle name="Normal 4 3 2 2 2 3 2 3 2" xfId="23244"/>
    <cellStyle name="Normal 4 3 2 2 2 3 2 3 2 2" xfId="23245"/>
    <cellStyle name="Normal 4 3 2 2 2 3 2 3 2 2 2" xfId="23246"/>
    <cellStyle name="Normal 4 3 2 2 2 3 2 3 2 3" xfId="23247"/>
    <cellStyle name="Normal 4 3 2 2 2 3 2 3 3" xfId="23248"/>
    <cellStyle name="Normal 4 3 2 2 2 3 2 3 3 2" xfId="23249"/>
    <cellStyle name="Normal 4 3 2 2 2 3 2 3 4" xfId="23250"/>
    <cellStyle name="Normal 4 3 2 2 2 3 2 4" xfId="23251"/>
    <cellStyle name="Normal 4 3 2 2 2 3 2 4 2" xfId="23252"/>
    <cellStyle name="Normal 4 3 2 2 2 3 2 4 2 2" xfId="23253"/>
    <cellStyle name="Normal 4 3 2 2 2 3 2 4 3" xfId="23254"/>
    <cellStyle name="Normal 4 3 2 2 2 3 2 5" xfId="23255"/>
    <cellStyle name="Normal 4 3 2 2 2 3 2 5 2" xfId="23256"/>
    <cellStyle name="Normal 4 3 2 2 2 3 2 6" xfId="23257"/>
    <cellStyle name="Normal 4 3 2 2 2 3 3" xfId="23258"/>
    <cellStyle name="Normal 4 3 2 2 2 3 3 2" xfId="23259"/>
    <cellStyle name="Normal 4 3 2 2 2 3 3 2 2" xfId="23260"/>
    <cellStyle name="Normal 4 3 2 2 2 3 3 2 2 2" xfId="23261"/>
    <cellStyle name="Normal 4 3 2 2 2 3 3 2 2 2 2" xfId="23262"/>
    <cellStyle name="Normal 4 3 2 2 2 3 3 2 2 3" xfId="23263"/>
    <cellStyle name="Normal 4 3 2 2 2 3 3 2 3" xfId="23264"/>
    <cellStyle name="Normal 4 3 2 2 2 3 3 2 3 2" xfId="23265"/>
    <cellStyle name="Normal 4 3 2 2 2 3 3 2 4" xfId="23266"/>
    <cellStyle name="Normal 4 3 2 2 2 3 3 3" xfId="23267"/>
    <cellStyle name="Normal 4 3 2 2 2 3 3 3 2" xfId="23268"/>
    <cellStyle name="Normal 4 3 2 2 2 3 3 3 2 2" xfId="23269"/>
    <cellStyle name="Normal 4 3 2 2 2 3 3 3 3" xfId="23270"/>
    <cellStyle name="Normal 4 3 2 2 2 3 3 4" xfId="23271"/>
    <cellStyle name="Normal 4 3 2 2 2 3 3 4 2" xfId="23272"/>
    <cellStyle name="Normal 4 3 2 2 2 3 3 5" xfId="23273"/>
    <cellStyle name="Normal 4 3 2 2 2 3 4" xfId="23274"/>
    <cellStyle name="Normal 4 3 2 2 2 3 4 2" xfId="23275"/>
    <cellStyle name="Normal 4 3 2 2 2 3 4 2 2" xfId="23276"/>
    <cellStyle name="Normal 4 3 2 2 2 3 4 2 2 2" xfId="23277"/>
    <cellStyle name="Normal 4 3 2 2 2 3 4 2 3" xfId="23278"/>
    <cellStyle name="Normal 4 3 2 2 2 3 4 3" xfId="23279"/>
    <cellStyle name="Normal 4 3 2 2 2 3 4 3 2" xfId="23280"/>
    <cellStyle name="Normal 4 3 2 2 2 3 4 4" xfId="23281"/>
    <cellStyle name="Normal 4 3 2 2 2 3 5" xfId="23282"/>
    <cellStyle name="Normal 4 3 2 2 2 3 5 2" xfId="23283"/>
    <cellStyle name="Normal 4 3 2 2 2 3 5 2 2" xfId="23284"/>
    <cellStyle name="Normal 4 3 2 2 2 3 5 3" xfId="23285"/>
    <cellStyle name="Normal 4 3 2 2 2 3 6" xfId="23286"/>
    <cellStyle name="Normal 4 3 2 2 2 3 6 2" xfId="23287"/>
    <cellStyle name="Normal 4 3 2 2 2 3 7" xfId="23288"/>
    <cellStyle name="Normal 4 3 2 2 2 4" xfId="23289"/>
    <cellStyle name="Normal 4 3 2 2 2 4 2" xfId="23290"/>
    <cellStyle name="Normal 4 3 2 2 2 4 2 2" xfId="23291"/>
    <cellStyle name="Normal 4 3 2 2 2 4 2 2 2" xfId="23292"/>
    <cellStyle name="Normal 4 3 2 2 2 4 2 2 2 2" xfId="23293"/>
    <cellStyle name="Normal 4 3 2 2 2 4 2 2 2 2 2" xfId="23294"/>
    <cellStyle name="Normal 4 3 2 2 2 4 2 2 2 3" xfId="23295"/>
    <cellStyle name="Normal 4 3 2 2 2 4 2 2 3" xfId="23296"/>
    <cellStyle name="Normal 4 3 2 2 2 4 2 2 3 2" xfId="23297"/>
    <cellStyle name="Normal 4 3 2 2 2 4 2 2 4" xfId="23298"/>
    <cellStyle name="Normal 4 3 2 2 2 4 2 3" xfId="23299"/>
    <cellStyle name="Normal 4 3 2 2 2 4 2 3 2" xfId="23300"/>
    <cellStyle name="Normal 4 3 2 2 2 4 2 3 2 2" xfId="23301"/>
    <cellStyle name="Normal 4 3 2 2 2 4 2 3 3" xfId="23302"/>
    <cellStyle name="Normal 4 3 2 2 2 4 2 4" xfId="23303"/>
    <cellStyle name="Normal 4 3 2 2 2 4 2 4 2" xfId="23304"/>
    <cellStyle name="Normal 4 3 2 2 2 4 2 5" xfId="23305"/>
    <cellStyle name="Normal 4 3 2 2 2 4 3" xfId="23306"/>
    <cellStyle name="Normal 4 3 2 2 2 4 3 2" xfId="23307"/>
    <cellStyle name="Normal 4 3 2 2 2 4 3 2 2" xfId="23308"/>
    <cellStyle name="Normal 4 3 2 2 2 4 3 2 2 2" xfId="23309"/>
    <cellStyle name="Normal 4 3 2 2 2 4 3 2 3" xfId="23310"/>
    <cellStyle name="Normal 4 3 2 2 2 4 3 3" xfId="23311"/>
    <cellStyle name="Normal 4 3 2 2 2 4 3 3 2" xfId="23312"/>
    <cellStyle name="Normal 4 3 2 2 2 4 3 4" xfId="23313"/>
    <cellStyle name="Normal 4 3 2 2 2 4 4" xfId="23314"/>
    <cellStyle name="Normal 4 3 2 2 2 4 4 2" xfId="23315"/>
    <cellStyle name="Normal 4 3 2 2 2 4 4 2 2" xfId="23316"/>
    <cellStyle name="Normal 4 3 2 2 2 4 4 3" xfId="23317"/>
    <cellStyle name="Normal 4 3 2 2 2 4 5" xfId="23318"/>
    <cellStyle name="Normal 4 3 2 2 2 4 5 2" xfId="23319"/>
    <cellStyle name="Normal 4 3 2 2 2 4 6" xfId="23320"/>
    <cellStyle name="Normal 4 3 2 2 2 5" xfId="23321"/>
    <cellStyle name="Normal 4 3 2 2 2 5 2" xfId="23322"/>
    <cellStyle name="Normal 4 3 2 2 2 5 2 2" xfId="23323"/>
    <cellStyle name="Normal 4 3 2 2 2 5 2 2 2" xfId="23324"/>
    <cellStyle name="Normal 4 3 2 2 2 5 2 2 2 2" xfId="23325"/>
    <cellStyle name="Normal 4 3 2 2 2 5 2 2 3" xfId="23326"/>
    <cellStyle name="Normal 4 3 2 2 2 5 2 3" xfId="23327"/>
    <cellStyle name="Normal 4 3 2 2 2 5 2 3 2" xfId="23328"/>
    <cellStyle name="Normal 4 3 2 2 2 5 2 4" xfId="23329"/>
    <cellStyle name="Normal 4 3 2 2 2 5 3" xfId="23330"/>
    <cellStyle name="Normal 4 3 2 2 2 5 3 2" xfId="23331"/>
    <cellStyle name="Normal 4 3 2 2 2 5 3 2 2" xfId="23332"/>
    <cellStyle name="Normal 4 3 2 2 2 5 3 3" xfId="23333"/>
    <cellStyle name="Normal 4 3 2 2 2 5 4" xfId="23334"/>
    <cellStyle name="Normal 4 3 2 2 2 5 4 2" xfId="23335"/>
    <cellStyle name="Normal 4 3 2 2 2 5 5" xfId="23336"/>
    <cellStyle name="Normal 4 3 2 2 2 6" xfId="23337"/>
    <cellStyle name="Normal 4 3 2 2 2 6 2" xfId="23338"/>
    <cellStyle name="Normal 4 3 2 2 2 6 2 2" xfId="23339"/>
    <cellStyle name="Normal 4 3 2 2 2 6 2 2 2" xfId="23340"/>
    <cellStyle name="Normal 4 3 2 2 2 6 2 3" xfId="23341"/>
    <cellStyle name="Normal 4 3 2 2 2 6 3" xfId="23342"/>
    <cellStyle name="Normal 4 3 2 2 2 6 3 2" xfId="23343"/>
    <cellStyle name="Normal 4 3 2 2 2 6 4" xfId="23344"/>
    <cellStyle name="Normal 4 3 2 2 2 7" xfId="23345"/>
    <cellStyle name="Normal 4 3 2 2 2 7 2" xfId="23346"/>
    <cellStyle name="Normal 4 3 2 2 2 7 2 2" xfId="23347"/>
    <cellStyle name="Normal 4 3 2 2 2 7 3" xfId="23348"/>
    <cellStyle name="Normal 4 3 2 2 2 8" xfId="23349"/>
    <cellStyle name="Normal 4 3 2 2 2 8 2" xfId="23350"/>
    <cellStyle name="Normal 4 3 2 2 2 9" xfId="23351"/>
    <cellStyle name="Normal 4 3 2 2 3" xfId="23352"/>
    <cellStyle name="Normal 4 3 2 2 3 2" xfId="23353"/>
    <cellStyle name="Normal 4 3 2 2 3 2 2" xfId="23354"/>
    <cellStyle name="Normal 4 3 2 2 3 2 2 2" xfId="23355"/>
    <cellStyle name="Normal 4 3 2 2 3 2 2 2 2" xfId="23356"/>
    <cellStyle name="Normal 4 3 2 2 3 2 2 2 2 2" xfId="23357"/>
    <cellStyle name="Normal 4 3 2 2 3 2 2 2 2 2 2" xfId="23358"/>
    <cellStyle name="Normal 4 3 2 2 3 2 2 2 2 2 2 2" xfId="23359"/>
    <cellStyle name="Normal 4 3 2 2 3 2 2 2 2 2 3" xfId="23360"/>
    <cellStyle name="Normal 4 3 2 2 3 2 2 2 2 3" xfId="23361"/>
    <cellStyle name="Normal 4 3 2 2 3 2 2 2 2 3 2" xfId="23362"/>
    <cellStyle name="Normal 4 3 2 2 3 2 2 2 2 4" xfId="23363"/>
    <cellStyle name="Normal 4 3 2 2 3 2 2 2 3" xfId="23364"/>
    <cellStyle name="Normal 4 3 2 2 3 2 2 2 3 2" xfId="23365"/>
    <cellStyle name="Normal 4 3 2 2 3 2 2 2 3 2 2" xfId="23366"/>
    <cellStyle name="Normal 4 3 2 2 3 2 2 2 3 3" xfId="23367"/>
    <cellStyle name="Normal 4 3 2 2 3 2 2 2 4" xfId="23368"/>
    <cellStyle name="Normal 4 3 2 2 3 2 2 2 4 2" xfId="23369"/>
    <cellStyle name="Normal 4 3 2 2 3 2 2 2 5" xfId="23370"/>
    <cellStyle name="Normal 4 3 2 2 3 2 2 3" xfId="23371"/>
    <cellStyle name="Normal 4 3 2 2 3 2 2 3 2" xfId="23372"/>
    <cellStyle name="Normal 4 3 2 2 3 2 2 3 2 2" xfId="23373"/>
    <cellStyle name="Normal 4 3 2 2 3 2 2 3 2 2 2" xfId="23374"/>
    <cellStyle name="Normal 4 3 2 2 3 2 2 3 2 3" xfId="23375"/>
    <cellStyle name="Normal 4 3 2 2 3 2 2 3 3" xfId="23376"/>
    <cellStyle name="Normal 4 3 2 2 3 2 2 3 3 2" xfId="23377"/>
    <cellStyle name="Normal 4 3 2 2 3 2 2 3 4" xfId="23378"/>
    <cellStyle name="Normal 4 3 2 2 3 2 2 4" xfId="23379"/>
    <cellStyle name="Normal 4 3 2 2 3 2 2 4 2" xfId="23380"/>
    <cellStyle name="Normal 4 3 2 2 3 2 2 4 2 2" xfId="23381"/>
    <cellStyle name="Normal 4 3 2 2 3 2 2 4 3" xfId="23382"/>
    <cellStyle name="Normal 4 3 2 2 3 2 2 5" xfId="23383"/>
    <cellStyle name="Normal 4 3 2 2 3 2 2 5 2" xfId="23384"/>
    <cellStyle name="Normal 4 3 2 2 3 2 2 6" xfId="23385"/>
    <cellStyle name="Normal 4 3 2 2 3 2 3" xfId="23386"/>
    <cellStyle name="Normal 4 3 2 2 3 2 3 2" xfId="23387"/>
    <cellStyle name="Normal 4 3 2 2 3 2 3 2 2" xfId="23388"/>
    <cellStyle name="Normal 4 3 2 2 3 2 3 2 2 2" xfId="23389"/>
    <cellStyle name="Normal 4 3 2 2 3 2 3 2 2 2 2" xfId="23390"/>
    <cellStyle name="Normal 4 3 2 2 3 2 3 2 2 3" xfId="23391"/>
    <cellStyle name="Normal 4 3 2 2 3 2 3 2 3" xfId="23392"/>
    <cellStyle name="Normal 4 3 2 2 3 2 3 2 3 2" xfId="23393"/>
    <cellStyle name="Normal 4 3 2 2 3 2 3 2 4" xfId="23394"/>
    <cellStyle name="Normal 4 3 2 2 3 2 3 3" xfId="23395"/>
    <cellStyle name="Normal 4 3 2 2 3 2 3 3 2" xfId="23396"/>
    <cellStyle name="Normal 4 3 2 2 3 2 3 3 2 2" xfId="23397"/>
    <cellStyle name="Normal 4 3 2 2 3 2 3 3 3" xfId="23398"/>
    <cellStyle name="Normal 4 3 2 2 3 2 3 4" xfId="23399"/>
    <cellStyle name="Normal 4 3 2 2 3 2 3 4 2" xfId="23400"/>
    <cellStyle name="Normal 4 3 2 2 3 2 3 5" xfId="23401"/>
    <cellStyle name="Normal 4 3 2 2 3 2 4" xfId="23402"/>
    <cellStyle name="Normal 4 3 2 2 3 2 4 2" xfId="23403"/>
    <cellStyle name="Normal 4 3 2 2 3 2 4 2 2" xfId="23404"/>
    <cellStyle name="Normal 4 3 2 2 3 2 4 2 2 2" xfId="23405"/>
    <cellStyle name="Normal 4 3 2 2 3 2 4 2 3" xfId="23406"/>
    <cellStyle name="Normal 4 3 2 2 3 2 4 3" xfId="23407"/>
    <cellStyle name="Normal 4 3 2 2 3 2 4 3 2" xfId="23408"/>
    <cellStyle name="Normal 4 3 2 2 3 2 4 4" xfId="23409"/>
    <cellStyle name="Normal 4 3 2 2 3 2 5" xfId="23410"/>
    <cellStyle name="Normal 4 3 2 2 3 2 5 2" xfId="23411"/>
    <cellStyle name="Normal 4 3 2 2 3 2 5 2 2" xfId="23412"/>
    <cellStyle name="Normal 4 3 2 2 3 2 5 3" xfId="23413"/>
    <cellStyle name="Normal 4 3 2 2 3 2 6" xfId="23414"/>
    <cellStyle name="Normal 4 3 2 2 3 2 6 2" xfId="23415"/>
    <cellStyle name="Normal 4 3 2 2 3 2 7" xfId="23416"/>
    <cellStyle name="Normal 4 3 2 2 3 3" xfId="23417"/>
    <cellStyle name="Normal 4 3 2 2 3 3 2" xfId="23418"/>
    <cellStyle name="Normal 4 3 2 2 3 3 2 2" xfId="23419"/>
    <cellStyle name="Normal 4 3 2 2 3 3 2 2 2" xfId="23420"/>
    <cellStyle name="Normal 4 3 2 2 3 3 2 2 2 2" xfId="23421"/>
    <cellStyle name="Normal 4 3 2 2 3 3 2 2 2 2 2" xfId="23422"/>
    <cellStyle name="Normal 4 3 2 2 3 3 2 2 2 3" xfId="23423"/>
    <cellStyle name="Normal 4 3 2 2 3 3 2 2 3" xfId="23424"/>
    <cellStyle name="Normal 4 3 2 2 3 3 2 2 3 2" xfId="23425"/>
    <cellStyle name="Normal 4 3 2 2 3 3 2 2 4" xfId="23426"/>
    <cellStyle name="Normal 4 3 2 2 3 3 2 3" xfId="23427"/>
    <cellStyle name="Normal 4 3 2 2 3 3 2 3 2" xfId="23428"/>
    <cellStyle name="Normal 4 3 2 2 3 3 2 3 2 2" xfId="23429"/>
    <cellStyle name="Normal 4 3 2 2 3 3 2 3 3" xfId="23430"/>
    <cellStyle name="Normal 4 3 2 2 3 3 2 4" xfId="23431"/>
    <cellStyle name="Normal 4 3 2 2 3 3 2 4 2" xfId="23432"/>
    <cellStyle name="Normal 4 3 2 2 3 3 2 5" xfId="23433"/>
    <cellStyle name="Normal 4 3 2 2 3 3 3" xfId="23434"/>
    <cellStyle name="Normal 4 3 2 2 3 3 3 2" xfId="23435"/>
    <cellStyle name="Normal 4 3 2 2 3 3 3 2 2" xfId="23436"/>
    <cellStyle name="Normal 4 3 2 2 3 3 3 2 2 2" xfId="23437"/>
    <cellStyle name="Normal 4 3 2 2 3 3 3 2 3" xfId="23438"/>
    <cellStyle name="Normal 4 3 2 2 3 3 3 3" xfId="23439"/>
    <cellStyle name="Normal 4 3 2 2 3 3 3 3 2" xfId="23440"/>
    <cellStyle name="Normal 4 3 2 2 3 3 3 4" xfId="23441"/>
    <cellStyle name="Normal 4 3 2 2 3 3 4" xfId="23442"/>
    <cellStyle name="Normal 4 3 2 2 3 3 4 2" xfId="23443"/>
    <cellStyle name="Normal 4 3 2 2 3 3 4 2 2" xfId="23444"/>
    <cellStyle name="Normal 4 3 2 2 3 3 4 3" xfId="23445"/>
    <cellStyle name="Normal 4 3 2 2 3 3 5" xfId="23446"/>
    <cellStyle name="Normal 4 3 2 2 3 3 5 2" xfId="23447"/>
    <cellStyle name="Normal 4 3 2 2 3 3 6" xfId="23448"/>
    <cellStyle name="Normal 4 3 2 2 3 4" xfId="23449"/>
    <cellStyle name="Normal 4 3 2 2 3 4 2" xfId="23450"/>
    <cellStyle name="Normal 4 3 2 2 3 4 2 2" xfId="23451"/>
    <cellStyle name="Normal 4 3 2 2 3 4 2 2 2" xfId="23452"/>
    <cellStyle name="Normal 4 3 2 2 3 4 2 2 2 2" xfId="23453"/>
    <cellStyle name="Normal 4 3 2 2 3 4 2 2 3" xfId="23454"/>
    <cellStyle name="Normal 4 3 2 2 3 4 2 3" xfId="23455"/>
    <cellStyle name="Normal 4 3 2 2 3 4 2 3 2" xfId="23456"/>
    <cellStyle name="Normal 4 3 2 2 3 4 2 4" xfId="23457"/>
    <cellStyle name="Normal 4 3 2 2 3 4 3" xfId="23458"/>
    <cellStyle name="Normal 4 3 2 2 3 4 3 2" xfId="23459"/>
    <cellStyle name="Normal 4 3 2 2 3 4 3 2 2" xfId="23460"/>
    <cellStyle name="Normal 4 3 2 2 3 4 3 3" xfId="23461"/>
    <cellStyle name="Normal 4 3 2 2 3 4 4" xfId="23462"/>
    <cellStyle name="Normal 4 3 2 2 3 4 4 2" xfId="23463"/>
    <cellStyle name="Normal 4 3 2 2 3 4 5" xfId="23464"/>
    <cellStyle name="Normal 4 3 2 2 3 5" xfId="23465"/>
    <cellStyle name="Normal 4 3 2 2 3 5 2" xfId="23466"/>
    <cellStyle name="Normal 4 3 2 2 3 5 2 2" xfId="23467"/>
    <cellStyle name="Normal 4 3 2 2 3 5 2 2 2" xfId="23468"/>
    <cellStyle name="Normal 4 3 2 2 3 5 2 3" xfId="23469"/>
    <cellStyle name="Normal 4 3 2 2 3 5 3" xfId="23470"/>
    <cellStyle name="Normal 4 3 2 2 3 5 3 2" xfId="23471"/>
    <cellStyle name="Normal 4 3 2 2 3 5 4" xfId="23472"/>
    <cellStyle name="Normal 4 3 2 2 3 6" xfId="23473"/>
    <cellStyle name="Normal 4 3 2 2 3 6 2" xfId="23474"/>
    <cellStyle name="Normal 4 3 2 2 3 6 2 2" xfId="23475"/>
    <cellStyle name="Normal 4 3 2 2 3 6 3" xfId="23476"/>
    <cellStyle name="Normal 4 3 2 2 3 7" xfId="23477"/>
    <cellStyle name="Normal 4 3 2 2 3 7 2" xfId="23478"/>
    <cellStyle name="Normal 4 3 2 2 3 8" xfId="23479"/>
    <cellStyle name="Normal 4 3 2 2 4" xfId="23480"/>
    <cellStyle name="Normal 4 3 2 2 4 2" xfId="23481"/>
    <cellStyle name="Normal 4 3 2 2 4 2 2" xfId="23482"/>
    <cellStyle name="Normal 4 3 2 2 4 2 2 2" xfId="23483"/>
    <cellStyle name="Normal 4 3 2 2 4 2 2 2 2" xfId="23484"/>
    <cellStyle name="Normal 4 3 2 2 4 2 2 2 2 2" xfId="23485"/>
    <cellStyle name="Normal 4 3 2 2 4 2 2 2 2 2 2" xfId="23486"/>
    <cellStyle name="Normal 4 3 2 2 4 2 2 2 2 3" xfId="23487"/>
    <cellStyle name="Normal 4 3 2 2 4 2 2 2 3" xfId="23488"/>
    <cellStyle name="Normal 4 3 2 2 4 2 2 2 3 2" xfId="23489"/>
    <cellStyle name="Normal 4 3 2 2 4 2 2 2 4" xfId="23490"/>
    <cellStyle name="Normal 4 3 2 2 4 2 2 3" xfId="23491"/>
    <cellStyle name="Normal 4 3 2 2 4 2 2 3 2" xfId="23492"/>
    <cellStyle name="Normal 4 3 2 2 4 2 2 3 2 2" xfId="23493"/>
    <cellStyle name="Normal 4 3 2 2 4 2 2 3 3" xfId="23494"/>
    <cellStyle name="Normal 4 3 2 2 4 2 2 4" xfId="23495"/>
    <cellStyle name="Normal 4 3 2 2 4 2 2 4 2" xfId="23496"/>
    <cellStyle name="Normal 4 3 2 2 4 2 2 5" xfId="23497"/>
    <cellStyle name="Normal 4 3 2 2 4 2 3" xfId="23498"/>
    <cellStyle name="Normal 4 3 2 2 4 2 3 2" xfId="23499"/>
    <cellStyle name="Normal 4 3 2 2 4 2 3 2 2" xfId="23500"/>
    <cellStyle name="Normal 4 3 2 2 4 2 3 2 2 2" xfId="23501"/>
    <cellStyle name="Normal 4 3 2 2 4 2 3 2 3" xfId="23502"/>
    <cellStyle name="Normal 4 3 2 2 4 2 3 3" xfId="23503"/>
    <cellStyle name="Normal 4 3 2 2 4 2 3 3 2" xfId="23504"/>
    <cellStyle name="Normal 4 3 2 2 4 2 3 4" xfId="23505"/>
    <cellStyle name="Normal 4 3 2 2 4 2 4" xfId="23506"/>
    <cellStyle name="Normal 4 3 2 2 4 2 4 2" xfId="23507"/>
    <cellStyle name="Normal 4 3 2 2 4 2 4 2 2" xfId="23508"/>
    <cellStyle name="Normal 4 3 2 2 4 2 4 3" xfId="23509"/>
    <cellStyle name="Normal 4 3 2 2 4 2 5" xfId="23510"/>
    <cellStyle name="Normal 4 3 2 2 4 2 5 2" xfId="23511"/>
    <cellStyle name="Normal 4 3 2 2 4 2 6" xfId="23512"/>
    <cellStyle name="Normal 4 3 2 2 4 3" xfId="23513"/>
    <cellStyle name="Normal 4 3 2 2 4 3 2" xfId="23514"/>
    <cellStyle name="Normal 4 3 2 2 4 3 2 2" xfId="23515"/>
    <cellStyle name="Normal 4 3 2 2 4 3 2 2 2" xfId="23516"/>
    <cellStyle name="Normal 4 3 2 2 4 3 2 2 2 2" xfId="23517"/>
    <cellStyle name="Normal 4 3 2 2 4 3 2 2 3" xfId="23518"/>
    <cellStyle name="Normal 4 3 2 2 4 3 2 3" xfId="23519"/>
    <cellStyle name="Normal 4 3 2 2 4 3 2 3 2" xfId="23520"/>
    <cellStyle name="Normal 4 3 2 2 4 3 2 4" xfId="23521"/>
    <cellStyle name="Normal 4 3 2 2 4 3 3" xfId="23522"/>
    <cellStyle name="Normal 4 3 2 2 4 3 3 2" xfId="23523"/>
    <cellStyle name="Normal 4 3 2 2 4 3 3 2 2" xfId="23524"/>
    <cellStyle name="Normal 4 3 2 2 4 3 3 3" xfId="23525"/>
    <cellStyle name="Normal 4 3 2 2 4 3 4" xfId="23526"/>
    <cellStyle name="Normal 4 3 2 2 4 3 4 2" xfId="23527"/>
    <cellStyle name="Normal 4 3 2 2 4 3 5" xfId="23528"/>
    <cellStyle name="Normal 4 3 2 2 4 4" xfId="23529"/>
    <cellStyle name="Normal 4 3 2 2 4 4 2" xfId="23530"/>
    <cellStyle name="Normal 4 3 2 2 4 4 2 2" xfId="23531"/>
    <cellStyle name="Normal 4 3 2 2 4 4 2 2 2" xfId="23532"/>
    <cellStyle name="Normal 4 3 2 2 4 4 2 3" xfId="23533"/>
    <cellStyle name="Normal 4 3 2 2 4 4 3" xfId="23534"/>
    <cellStyle name="Normal 4 3 2 2 4 4 3 2" xfId="23535"/>
    <cellStyle name="Normal 4 3 2 2 4 4 4" xfId="23536"/>
    <cellStyle name="Normal 4 3 2 2 4 5" xfId="23537"/>
    <cellStyle name="Normal 4 3 2 2 4 5 2" xfId="23538"/>
    <cellStyle name="Normal 4 3 2 2 4 5 2 2" xfId="23539"/>
    <cellStyle name="Normal 4 3 2 2 4 5 3" xfId="23540"/>
    <cellStyle name="Normal 4 3 2 2 4 6" xfId="23541"/>
    <cellStyle name="Normal 4 3 2 2 4 6 2" xfId="23542"/>
    <cellStyle name="Normal 4 3 2 2 4 7" xfId="23543"/>
    <cellStyle name="Normal 4 3 2 2 5" xfId="23544"/>
    <cellStyle name="Normal 4 3 2 2 5 2" xfId="23545"/>
    <cellStyle name="Normal 4 3 2 2 5 2 2" xfId="23546"/>
    <cellStyle name="Normal 4 3 2 2 5 2 2 2" xfId="23547"/>
    <cellStyle name="Normal 4 3 2 2 5 2 2 2 2" xfId="23548"/>
    <cellStyle name="Normal 4 3 2 2 5 2 2 2 2 2" xfId="23549"/>
    <cellStyle name="Normal 4 3 2 2 5 2 2 2 3" xfId="23550"/>
    <cellStyle name="Normal 4 3 2 2 5 2 2 3" xfId="23551"/>
    <cellStyle name="Normal 4 3 2 2 5 2 2 3 2" xfId="23552"/>
    <cellStyle name="Normal 4 3 2 2 5 2 2 4" xfId="23553"/>
    <cellStyle name="Normal 4 3 2 2 5 2 3" xfId="23554"/>
    <cellStyle name="Normal 4 3 2 2 5 2 3 2" xfId="23555"/>
    <cellStyle name="Normal 4 3 2 2 5 2 3 2 2" xfId="23556"/>
    <cellStyle name="Normal 4 3 2 2 5 2 3 3" xfId="23557"/>
    <cellStyle name="Normal 4 3 2 2 5 2 4" xfId="23558"/>
    <cellStyle name="Normal 4 3 2 2 5 2 4 2" xfId="23559"/>
    <cellStyle name="Normal 4 3 2 2 5 2 5" xfId="23560"/>
    <cellStyle name="Normal 4 3 2 2 5 3" xfId="23561"/>
    <cellStyle name="Normal 4 3 2 2 5 3 2" xfId="23562"/>
    <cellStyle name="Normal 4 3 2 2 5 3 2 2" xfId="23563"/>
    <cellStyle name="Normal 4 3 2 2 5 3 2 2 2" xfId="23564"/>
    <cellStyle name="Normal 4 3 2 2 5 3 2 3" xfId="23565"/>
    <cellStyle name="Normal 4 3 2 2 5 3 3" xfId="23566"/>
    <cellStyle name="Normal 4 3 2 2 5 3 3 2" xfId="23567"/>
    <cellStyle name="Normal 4 3 2 2 5 3 4" xfId="23568"/>
    <cellStyle name="Normal 4 3 2 2 5 4" xfId="23569"/>
    <cellStyle name="Normal 4 3 2 2 5 4 2" xfId="23570"/>
    <cellStyle name="Normal 4 3 2 2 5 4 2 2" xfId="23571"/>
    <cellStyle name="Normal 4 3 2 2 5 4 3" xfId="23572"/>
    <cellStyle name="Normal 4 3 2 2 5 5" xfId="23573"/>
    <cellStyle name="Normal 4 3 2 2 5 5 2" xfId="23574"/>
    <cellStyle name="Normal 4 3 2 2 5 6" xfId="23575"/>
    <cellStyle name="Normal 4 3 2 2 6" xfId="23576"/>
    <cellStyle name="Normal 4 3 2 2 6 2" xfId="23577"/>
    <cellStyle name="Normal 4 3 2 2 6 2 2" xfId="23578"/>
    <cellStyle name="Normal 4 3 2 2 6 2 2 2" xfId="23579"/>
    <cellStyle name="Normal 4 3 2 2 6 2 2 2 2" xfId="23580"/>
    <cellStyle name="Normal 4 3 2 2 6 2 2 3" xfId="23581"/>
    <cellStyle name="Normal 4 3 2 2 6 2 3" xfId="23582"/>
    <cellStyle name="Normal 4 3 2 2 6 2 3 2" xfId="23583"/>
    <cellStyle name="Normal 4 3 2 2 6 2 4" xfId="23584"/>
    <cellStyle name="Normal 4 3 2 2 6 3" xfId="23585"/>
    <cellStyle name="Normal 4 3 2 2 6 3 2" xfId="23586"/>
    <cellStyle name="Normal 4 3 2 2 6 3 2 2" xfId="23587"/>
    <cellStyle name="Normal 4 3 2 2 6 3 3" xfId="23588"/>
    <cellStyle name="Normal 4 3 2 2 6 4" xfId="23589"/>
    <cellStyle name="Normal 4 3 2 2 6 4 2" xfId="23590"/>
    <cellStyle name="Normal 4 3 2 2 6 5" xfId="23591"/>
    <cellStyle name="Normal 4 3 2 2 7" xfId="23592"/>
    <cellStyle name="Normal 4 3 2 2 7 2" xfId="23593"/>
    <cellStyle name="Normal 4 3 2 2 7 2 2" xfId="23594"/>
    <cellStyle name="Normal 4 3 2 2 7 2 2 2" xfId="23595"/>
    <cellStyle name="Normal 4 3 2 2 7 2 3" xfId="23596"/>
    <cellStyle name="Normal 4 3 2 2 7 3" xfId="23597"/>
    <cellStyle name="Normal 4 3 2 2 7 3 2" xfId="23598"/>
    <cellStyle name="Normal 4 3 2 2 7 4" xfId="23599"/>
    <cellStyle name="Normal 4 3 2 2 8" xfId="23600"/>
    <cellStyle name="Normal 4 3 2 2 8 2" xfId="23601"/>
    <cellStyle name="Normal 4 3 2 2 8 2 2" xfId="23602"/>
    <cellStyle name="Normal 4 3 2 2 8 3" xfId="23603"/>
    <cellStyle name="Normal 4 3 2 2 9" xfId="23604"/>
    <cellStyle name="Normal 4 3 2 2 9 2" xfId="23605"/>
    <cellStyle name="Normal 4 3 2 3" xfId="23606"/>
    <cellStyle name="Normal 4 3 2 3 2" xfId="23607"/>
    <cellStyle name="Normal 4 3 2 3 2 2" xfId="23608"/>
    <cellStyle name="Normal 4 3 2 3 2 2 2" xfId="23609"/>
    <cellStyle name="Normal 4 3 2 3 2 2 2 2" xfId="23610"/>
    <cellStyle name="Normal 4 3 2 3 2 2 2 2 2" xfId="23611"/>
    <cellStyle name="Normal 4 3 2 3 2 2 2 2 2 2" xfId="23612"/>
    <cellStyle name="Normal 4 3 2 3 2 2 2 2 2 2 2" xfId="23613"/>
    <cellStyle name="Normal 4 3 2 3 2 2 2 2 2 2 2 2" xfId="23614"/>
    <cellStyle name="Normal 4 3 2 3 2 2 2 2 2 2 3" xfId="23615"/>
    <cellStyle name="Normal 4 3 2 3 2 2 2 2 2 3" xfId="23616"/>
    <cellStyle name="Normal 4 3 2 3 2 2 2 2 2 3 2" xfId="23617"/>
    <cellStyle name="Normal 4 3 2 3 2 2 2 2 2 4" xfId="23618"/>
    <cellStyle name="Normal 4 3 2 3 2 2 2 2 3" xfId="23619"/>
    <cellStyle name="Normal 4 3 2 3 2 2 2 2 3 2" xfId="23620"/>
    <cellStyle name="Normal 4 3 2 3 2 2 2 2 3 2 2" xfId="23621"/>
    <cellStyle name="Normal 4 3 2 3 2 2 2 2 3 3" xfId="23622"/>
    <cellStyle name="Normal 4 3 2 3 2 2 2 2 4" xfId="23623"/>
    <cellStyle name="Normal 4 3 2 3 2 2 2 2 4 2" xfId="23624"/>
    <cellStyle name="Normal 4 3 2 3 2 2 2 2 5" xfId="23625"/>
    <cellStyle name="Normal 4 3 2 3 2 2 2 3" xfId="23626"/>
    <cellStyle name="Normal 4 3 2 3 2 2 2 3 2" xfId="23627"/>
    <cellStyle name="Normal 4 3 2 3 2 2 2 3 2 2" xfId="23628"/>
    <cellStyle name="Normal 4 3 2 3 2 2 2 3 2 2 2" xfId="23629"/>
    <cellStyle name="Normal 4 3 2 3 2 2 2 3 2 3" xfId="23630"/>
    <cellStyle name="Normal 4 3 2 3 2 2 2 3 3" xfId="23631"/>
    <cellStyle name="Normal 4 3 2 3 2 2 2 3 3 2" xfId="23632"/>
    <cellStyle name="Normal 4 3 2 3 2 2 2 3 4" xfId="23633"/>
    <cellStyle name="Normal 4 3 2 3 2 2 2 4" xfId="23634"/>
    <cellStyle name="Normal 4 3 2 3 2 2 2 4 2" xfId="23635"/>
    <cellStyle name="Normal 4 3 2 3 2 2 2 4 2 2" xfId="23636"/>
    <cellStyle name="Normal 4 3 2 3 2 2 2 4 3" xfId="23637"/>
    <cellStyle name="Normal 4 3 2 3 2 2 2 5" xfId="23638"/>
    <cellStyle name="Normal 4 3 2 3 2 2 2 5 2" xfId="23639"/>
    <cellStyle name="Normal 4 3 2 3 2 2 2 6" xfId="23640"/>
    <cellStyle name="Normal 4 3 2 3 2 2 3" xfId="23641"/>
    <cellStyle name="Normal 4 3 2 3 2 2 3 2" xfId="23642"/>
    <cellStyle name="Normal 4 3 2 3 2 2 3 2 2" xfId="23643"/>
    <cellStyle name="Normal 4 3 2 3 2 2 3 2 2 2" xfId="23644"/>
    <cellStyle name="Normal 4 3 2 3 2 2 3 2 2 2 2" xfId="23645"/>
    <cellStyle name="Normal 4 3 2 3 2 2 3 2 2 3" xfId="23646"/>
    <cellStyle name="Normal 4 3 2 3 2 2 3 2 3" xfId="23647"/>
    <cellStyle name="Normal 4 3 2 3 2 2 3 2 3 2" xfId="23648"/>
    <cellStyle name="Normal 4 3 2 3 2 2 3 2 4" xfId="23649"/>
    <cellStyle name="Normal 4 3 2 3 2 2 3 3" xfId="23650"/>
    <cellStyle name="Normal 4 3 2 3 2 2 3 3 2" xfId="23651"/>
    <cellStyle name="Normal 4 3 2 3 2 2 3 3 2 2" xfId="23652"/>
    <cellStyle name="Normal 4 3 2 3 2 2 3 3 3" xfId="23653"/>
    <cellStyle name="Normal 4 3 2 3 2 2 3 4" xfId="23654"/>
    <cellStyle name="Normal 4 3 2 3 2 2 3 4 2" xfId="23655"/>
    <cellStyle name="Normal 4 3 2 3 2 2 3 5" xfId="23656"/>
    <cellStyle name="Normal 4 3 2 3 2 2 4" xfId="23657"/>
    <cellStyle name="Normal 4 3 2 3 2 2 4 2" xfId="23658"/>
    <cellStyle name="Normal 4 3 2 3 2 2 4 2 2" xfId="23659"/>
    <cellStyle name="Normal 4 3 2 3 2 2 4 2 2 2" xfId="23660"/>
    <cellStyle name="Normal 4 3 2 3 2 2 4 2 3" xfId="23661"/>
    <cellStyle name="Normal 4 3 2 3 2 2 4 3" xfId="23662"/>
    <cellStyle name="Normal 4 3 2 3 2 2 4 3 2" xfId="23663"/>
    <cellStyle name="Normal 4 3 2 3 2 2 4 4" xfId="23664"/>
    <cellStyle name="Normal 4 3 2 3 2 2 5" xfId="23665"/>
    <cellStyle name="Normal 4 3 2 3 2 2 5 2" xfId="23666"/>
    <cellStyle name="Normal 4 3 2 3 2 2 5 2 2" xfId="23667"/>
    <cellStyle name="Normal 4 3 2 3 2 2 5 3" xfId="23668"/>
    <cellStyle name="Normal 4 3 2 3 2 2 6" xfId="23669"/>
    <cellStyle name="Normal 4 3 2 3 2 2 6 2" xfId="23670"/>
    <cellStyle name="Normal 4 3 2 3 2 2 7" xfId="23671"/>
    <cellStyle name="Normal 4 3 2 3 2 3" xfId="23672"/>
    <cellStyle name="Normal 4 3 2 3 2 3 2" xfId="23673"/>
    <cellStyle name="Normal 4 3 2 3 2 3 2 2" xfId="23674"/>
    <cellStyle name="Normal 4 3 2 3 2 3 2 2 2" xfId="23675"/>
    <cellStyle name="Normal 4 3 2 3 2 3 2 2 2 2" xfId="23676"/>
    <cellStyle name="Normal 4 3 2 3 2 3 2 2 2 2 2" xfId="23677"/>
    <cellStyle name="Normal 4 3 2 3 2 3 2 2 2 3" xfId="23678"/>
    <cellStyle name="Normal 4 3 2 3 2 3 2 2 3" xfId="23679"/>
    <cellStyle name="Normal 4 3 2 3 2 3 2 2 3 2" xfId="23680"/>
    <cellStyle name="Normal 4 3 2 3 2 3 2 2 4" xfId="23681"/>
    <cellStyle name="Normal 4 3 2 3 2 3 2 3" xfId="23682"/>
    <cellStyle name="Normal 4 3 2 3 2 3 2 3 2" xfId="23683"/>
    <cellStyle name="Normal 4 3 2 3 2 3 2 3 2 2" xfId="23684"/>
    <cellStyle name="Normal 4 3 2 3 2 3 2 3 3" xfId="23685"/>
    <cellStyle name="Normal 4 3 2 3 2 3 2 4" xfId="23686"/>
    <cellStyle name="Normal 4 3 2 3 2 3 2 4 2" xfId="23687"/>
    <cellStyle name="Normal 4 3 2 3 2 3 2 5" xfId="23688"/>
    <cellStyle name="Normal 4 3 2 3 2 3 3" xfId="23689"/>
    <cellStyle name="Normal 4 3 2 3 2 3 3 2" xfId="23690"/>
    <cellStyle name="Normal 4 3 2 3 2 3 3 2 2" xfId="23691"/>
    <cellStyle name="Normal 4 3 2 3 2 3 3 2 2 2" xfId="23692"/>
    <cellStyle name="Normal 4 3 2 3 2 3 3 2 3" xfId="23693"/>
    <cellStyle name="Normal 4 3 2 3 2 3 3 3" xfId="23694"/>
    <cellStyle name="Normal 4 3 2 3 2 3 3 3 2" xfId="23695"/>
    <cellStyle name="Normal 4 3 2 3 2 3 3 4" xfId="23696"/>
    <cellStyle name="Normal 4 3 2 3 2 3 4" xfId="23697"/>
    <cellStyle name="Normal 4 3 2 3 2 3 4 2" xfId="23698"/>
    <cellStyle name="Normal 4 3 2 3 2 3 4 2 2" xfId="23699"/>
    <cellStyle name="Normal 4 3 2 3 2 3 4 3" xfId="23700"/>
    <cellStyle name="Normal 4 3 2 3 2 3 5" xfId="23701"/>
    <cellStyle name="Normal 4 3 2 3 2 3 5 2" xfId="23702"/>
    <cellStyle name="Normal 4 3 2 3 2 3 6" xfId="23703"/>
    <cellStyle name="Normal 4 3 2 3 2 4" xfId="23704"/>
    <cellStyle name="Normal 4 3 2 3 2 4 2" xfId="23705"/>
    <cellStyle name="Normal 4 3 2 3 2 4 2 2" xfId="23706"/>
    <cellStyle name="Normal 4 3 2 3 2 4 2 2 2" xfId="23707"/>
    <cellStyle name="Normal 4 3 2 3 2 4 2 2 2 2" xfId="23708"/>
    <cellStyle name="Normal 4 3 2 3 2 4 2 2 3" xfId="23709"/>
    <cellStyle name="Normal 4 3 2 3 2 4 2 3" xfId="23710"/>
    <cellStyle name="Normal 4 3 2 3 2 4 2 3 2" xfId="23711"/>
    <cellStyle name="Normal 4 3 2 3 2 4 2 4" xfId="23712"/>
    <cellStyle name="Normal 4 3 2 3 2 4 3" xfId="23713"/>
    <cellStyle name="Normal 4 3 2 3 2 4 3 2" xfId="23714"/>
    <cellStyle name="Normal 4 3 2 3 2 4 3 2 2" xfId="23715"/>
    <cellStyle name="Normal 4 3 2 3 2 4 3 3" xfId="23716"/>
    <cellStyle name="Normal 4 3 2 3 2 4 4" xfId="23717"/>
    <cellStyle name="Normal 4 3 2 3 2 4 4 2" xfId="23718"/>
    <cellStyle name="Normal 4 3 2 3 2 4 5" xfId="23719"/>
    <cellStyle name="Normal 4 3 2 3 2 5" xfId="23720"/>
    <cellStyle name="Normal 4 3 2 3 2 5 2" xfId="23721"/>
    <cellStyle name="Normal 4 3 2 3 2 5 2 2" xfId="23722"/>
    <cellStyle name="Normal 4 3 2 3 2 5 2 2 2" xfId="23723"/>
    <cellStyle name="Normal 4 3 2 3 2 5 2 3" xfId="23724"/>
    <cellStyle name="Normal 4 3 2 3 2 5 3" xfId="23725"/>
    <cellStyle name="Normal 4 3 2 3 2 5 3 2" xfId="23726"/>
    <cellStyle name="Normal 4 3 2 3 2 5 4" xfId="23727"/>
    <cellStyle name="Normal 4 3 2 3 2 6" xfId="23728"/>
    <cellStyle name="Normal 4 3 2 3 2 6 2" xfId="23729"/>
    <cellStyle name="Normal 4 3 2 3 2 6 2 2" xfId="23730"/>
    <cellStyle name="Normal 4 3 2 3 2 6 3" xfId="23731"/>
    <cellStyle name="Normal 4 3 2 3 2 7" xfId="23732"/>
    <cellStyle name="Normal 4 3 2 3 2 7 2" xfId="23733"/>
    <cellStyle name="Normal 4 3 2 3 2 8" xfId="23734"/>
    <cellStyle name="Normal 4 3 2 3 3" xfId="23735"/>
    <cellStyle name="Normal 4 3 2 3 3 2" xfId="23736"/>
    <cellStyle name="Normal 4 3 2 3 3 2 2" xfId="23737"/>
    <cellStyle name="Normal 4 3 2 3 3 2 2 2" xfId="23738"/>
    <cellStyle name="Normal 4 3 2 3 3 2 2 2 2" xfId="23739"/>
    <cellStyle name="Normal 4 3 2 3 3 2 2 2 2 2" xfId="23740"/>
    <cellStyle name="Normal 4 3 2 3 3 2 2 2 2 2 2" xfId="23741"/>
    <cellStyle name="Normal 4 3 2 3 3 2 2 2 2 3" xfId="23742"/>
    <cellStyle name="Normal 4 3 2 3 3 2 2 2 3" xfId="23743"/>
    <cellStyle name="Normal 4 3 2 3 3 2 2 2 3 2" xfId="23744"/>
    <cellStyle name="Normal 4 3 2 3 3 2 2 2 4" xfId="23745"/>
    <cellStyle name="Normal 4 3 2 3 3 2 2 3" xfId="23746"/>
    <cellStyle name="Normal 4 3 2 3 3 2 2 3 2" xfId="23747"/>
    <cellStyle name="Normal 4 3 2 3 3 2 2 3 2 2" xfId="23748"/>
    <cellStyle name="Normal 4 3 2 3 3 2 2 3 3" xfId="23749"/>
    <cellStyle name="Normal 4 3 2 3 3 2 2 4" xfId="23750"/>
    <cellStyle name="Normal 4 3 2 3 3 2 2 4 2" xfId="23751"/>
    <cellStyle name="Normal 4 3 2 3 3 2 2 5" xfId="23752"/>
    <cellStyle name="Normal 4 3 2 3 3 2 3" xfId="23753"/>
    <cellStyle name="Normal 4 3 2 3 3 2 3 2" xfId="23754"/>
    <cellStyle name="Normal 4 3 2 3 3 2 3 2 2" xfId="23755"/>
    <cellStyle name="Normal 4 3 2 3 3 2 3 2 2 2" xfId="23756"/>
    <cellStyle name="Normal 4 3 2 3 3 2 3 2 3" xfId="23757"/>
    <cellStyle name="Normal 4 3 2 3 3 2 3 3" xfId="23758"/>
    <cellStyle name="Normal 4 3 2 3 3 2 3 3 2" xfId="23759"/>
    <cellStyle name="Normal 4 3 2 3 3 2 3 4" xfId="23760"/>
    <cellStyle name="Normal 4 3 2 3 3 2 4" xfId="23761"/>
    <cellStyle name="Normal 4 3 2 3 3 2 4 2" xfId="23762"/>
    <cellStyle name="Normal 4 3 2 3 3 2 4 2 2" xfId="23763"/>
    <cellStyle name="Normal 4 3 2 3 3 2 4 3" xfId="23764"/>
    <cellStyle name="Normal 4 3 2 3 3 2 5" xfId="23765"/>
    <cellStyle name="Normal 4 3 2 3 3 2 5 2" xfId="23766"/>
    <cellStyle name="Normal 4 3 2 3 3 2 6" xfId="23767"/>
    <cellStyle name="Normal 4 3 2 3 3 3" xfId="23768"/>
    <cellStyle name="Normal 4 3 2 3 3 3 2" xfId="23769"/>
    <cellStyle name="Normal 4 3 2 3 3 3 2 2" xfId="23770"/>
    <cellStyle name="Normal 4 3 2 3 3 3 2 2 2" xfId="23771"/>
    <cellStyle name="Normal 4 3 2 3 3 3 2 2 2 2" xfId="23772"/>
    <cellStyle name="Normal 4 3 2 3 3 3 2 2 3" xfId="23773"/>
    <cellStyle name="Normal 4 3 2 3 3 3 2 3" xfId="23774"/>
    <cellStyle name="Normal 4 3 2 3 3 3 2 3 2" xfId="23775"/>
    <cellStyle name="Normal 4 3 2 3 3 3 2 4" xfId="23776"/>
    <cellStyle name="Normal 4 3 2 3 3 3 3" xfId="23777"/>
    <cellStyle name="Normal 4 3 2 3 3 3 3 2" xfId="23778"/>
    <cellStyle name="Normal 4 3 2 3 3 3 3 2 2" xfId="23779"/>
    <cellStyle name="Normal 4 3 2 3 3 3 3 3" xfId="23780"/>
    <cellStyle name="Normal 4 3 2 3 3 3 4" xfId="23781"/>
    <cellStyle name="Normal 4 3 2 3 3 3 4 2" xfId="23782"/>
    <cellStyle name="Normal 4 3 2 3 3 3 5" xfId="23783"/>
    <cellStyle name="Normal 4 3 2 3 3 4" xfId="23784"/>
    <cellStyle name="Normal 4 3 2 3 3 4 2" xfId="23785"/>
    <cellStyle name="Normal 4 3 2 3 3 4 2 2" xfId="23786"/>
    <cellStyle name="Normal 4 3 2 3 3 4 2 2 2" xfId="23787"/>
    <cellStyle name="Normal 4 3 2 3 3 4 2 3" xfId="23788"/>
    <cellStyle name="Normal 4 3 2 3 3 4 3" xfId="23789"/>
    <cellStyle name="Normal 4 3 2 3 3 4 3 2" xfId="23790"/>
    <cellStyle name="Normal 4 3 2 3 3 4 4" xfId="23791"/>
    <cellStyle name="Normal 4 3 2 3 3 5" xfId="23792"/>
    <cellStyle name="Normal 4 3 2 3 3 5 2" xfId="23793"/>
    <cellStyle name="Normal 4 3 2 3 3 5 2 2" xfId="23794"/>
    <cellStyle name="Normal 4 3 2 3 3 5 3" xfId="23795"/>
    <cellStyle name="Normal 4 3 2 3 3 6" xfId="23796"/>
    <cellStyle name="Normal 4 3 2 3 3 6 2" xfId="23797"/>
    <cellStyle name="Normal 4 3 2 3 3 7" xfId="23798"/>
    <cellStyle name="Normal 4 3 2 3 4" xfId="23799"/>
    <cellStyle name="Normal 4 3 2 3 4 2" xfId="23800"/>
    <cellStyle name="Normal 4 3 2 3 4 2 2" xfId="23801"/>
    <cellStyle name="Normal 4 3 2 3 4 2 2 2" xfId="23802"/>
    <cellStyle name="Normal 4 3 2 3 4 2 2 2 2" xfId="23803"/>
    <cellStyle name="Normal 4 3 2 3 4 2 2 2 2 2" xfId="23804"/>
    <cellStyle name="Normal 4 3 2 3 4 2 2 2 3" xfId="23805"/>
    <cellStyle name="Normal 4 3 2 3 4 2 2 3" xfId="23806"/>
    <cellStyle name="Normal 4 3 2 3 4 2 2 3 2" xfId="23807"/>
    <cellStyle name="Normal 4 3 2 3 4 2 2 4" xfId="23808"/>
    <cellStyle name="Normal 4 3 2 3 4 2 3" xfId="23809"/>
    <cellStyle name="Normal 4 3 2 3 4 2 3 2" xfId="23810"/>
    <cellStyle name="Normal 4 3 2 3 4 2 3 2 2" xfId="23811"/>
    <cellStyle name="Normal 4 3 2 3 4 2 3 3" xfId="23812"/>
    <cellStyle name="Normal 4 3 2 3 4 2 4" xfId="23813"/>
    <cellStyle name="Normal 4 3 2 3 4 2 4 2" xfId="23814"/>
    <cellStyle name="Normal 4 3 2 3 4 2 5" xfId="23815"/>
    <cellStyle name="Normal 4 3 2 3 4 3" xfId="23816"/>
    <cellStyle name="Normal 4 3 2 3 4 3 2" xfId="23817"/>
    <cellStyle name="Normal 4 3 2 3 4 3 2 2" xfId="23818"/>
    <cellStyle name="Normal 4 3 2 3 4 3 2 2 2" xfId="23819"/>
    <cellStyle name="Normal 4 3 2 3 4 3 2 3" xfId="23820"/>
    <cellStyle name="Normal 4 3 2 3 4 3 3" xfId="23821"/>
    <cellStyle name="Normal 4 3 2 3 4 3 3 2" xfId="23822"/>
    <cellStyle name="Normal 4 3 2 3 4 3 4" xfId="23823"/>
    <cellStyle name="Normal 4 3 2 3 4 4" xfId="23824"/>
    <cellStyle name="Normal 4 3 2 3 4 4 2" xfId="23825"/>
    <cellStyle name="Normal 4 3 2 3 4 4 2 2" xfId="23826"/>
    <cellStyle name="Normal 4 3 2 3 4 4 3" xfId="23827"/>
    <cellStyle name="Normal 4 3 2 3 4 5" xfId="23828"/>
    <cellStyle name="Normal 4 3 2 3 4 5 2" xfId="23829"/>
    <cellStyle name="Normal 4 3 2 3 4 6" xfId="23830"/>
    <cellStyle name="Normal 4 3 2 3 5" xfId="23831"/>
    <cellStyle name="Normal 4 3 2 3 5 2" xfId="23832"/>
    <cellStyle name="Normal 4 3 2 3 5 2 2" xfId="23833"/>
    <cellStyle name="Normal 4 3 2 3 5 2 2 2" xfId="23834"/>
    <cellStyle name="Normal 4 3 2 3 5 2 2 2 2" xfId="23835"/>
    <cellStyle name="Normal 4 3 2 3 5 2 2 3" xfId="23836"/>
    <cellStyle name="Normal 4 3 2 3 5 2 3" xfId="23837"/>
    <cellStyle name="Normal 4 3 2 3 5 2 3 2" xfId="23838"/>
    <cellStyle name="Normal 4 3 2 3 5 2 4" xfId="23839"/>
    <cellStyle name="Normal 4 3 2 3 5 3" xfId="23840"/>
    <cellStyle name="Normal 4 3 2 3 5 3 2" xfId="23841"/>
    <cellStyle name="Normal 4 3 2 3 5 3 2 2" xfId="23842"/>
    <cellStyle name="Normal 4 3 2 3 5 3 3" xfId="23843"/>
    <cellStyle name="Normal 4 3 2 3 5 4" xfId="23844"/>
    <cellStyle name="Normal 4 3 2 3 5 4 2" xfId="23845"/>
    <cellStyle name="Normal 4 3 2 3 5 5" xfId="23846"/>
    <cellStyle name="Normal 4 3 2 3 6" xfId="23847"/>
    <cellStyle name="Normal 4 3 2 3 6 2" xfId="23848"/>
    <cellStyle name="Normal 4 3 2 3 6 2 2" xfId="23849"/>
    <cellStyle name="Normal 4 3 2 3 6 2 2 2" xfId="23850"/>
    <cellStyle name="Normal 4 3 2 3 6 2 3" xfId="23851"/>
    <cellStyle name="Normal 4 3 2 3 6 3" xfId="23852"/>
    <cellStyle name="Normal 4 3 2 3 6 3 2" xfId="23853"/>
    <cellStyle name="Normal 4 3 2 3 6 4" xfId="23854"/>
    <cellStyle name="Normal 4 3 2 3 7" xfId="23855"/>
    <cellStyle name="Normal 4 3 2 3 7 2" xfId="23856"/>
    <cellStyle name="Normal 4 3 2 3 7 2 2" xfId="23857"/>
    <cellStyle name="Normal 4 3 2 3 7 3" xfId="23858"/>
    <cellStyle name="Normal 4 3 2 3 8" xfId="23859"/>
    <cellStyle name="Normal 4 3 2 3 8 2" xfId="23860"/>
    <cellStyle name="Normal 4 3 2 3 9" xfId="23861"/>
    <cellStyle name="Normal 4 3 2 4" xfId="23862"/>
    <cellStyle name="Normal 4 3 2 4 2" xfId="23863"/>
    <cellStyle name="Normal 4 3 2 4 2 2" xfId="23864"/>
    <cellStyle name="Normal 4 3 2 4 2 2 2" xfId="23865"/>
    <cellStyle name="Normal 4 3 2 4 2 2 2 2" xfId="23866"/>
    <cellStyle name="Normal 4 3 2 4 2 2 2 2 2" xfId="23867"/>
    <cellStyle name="Normal 4 3 2 4 2 2 2 2 2 2" xfId="23868"/>
    <cellStyle name="Normal 4 3 2 4 2 2 2 2 2 2 2" xfId="23869"/>
    <cellStyle name="Normal 4 3 2 4 2 2 2 2 2 3" xfId="23870"/>
    <cellStyle name="Normal 4 3 2 4 2 2 2 2 3" xfId="23871"/>
    <cellStyle name="Normal 4 3 2 4 2 2 2 2 3 2" xfId="23872"/>
    <cellStyle name="Normal 4 3 2 4 2 2 2 2 4" xfId="23873"/>
    <cellStyle name="Normal 4 3 2 4 2 2 2 3" xfId="23874"/>
    <cellStyle name="Normal 4 3 2 4 2 2 2 3 2" xfId="23875"/>
    <cellStyle name="Normal 4 3 2 4 2 2 2 3 2 2" xfId="23876"/>
    <cellStyle name="Normal 4 3 2 4 2 2 2 3 3" xfId="23877"/>
    <cellStyle name="Normal 4 3 2 4 2 2 2 4" xfId="23878"/>
    <cellStyle name="Normal 4 3 2 4 2 2 2 4 2" xfId="23879"/>
    <cellStyle name="Normal 4 3 2 4 2 2 2 5" xfId="23880"/>
    <cellStyle name="Normal 4 3 2 4 2 2 3" xfId="23881"/>
    <cellStyle name="Normal 4 3 2 4 2 2 3 2" xfId="23882"/>
    <cellStyle name="Normal 4 3 2 4 2 2 3 2 2" xfId="23883"/>
    <cellStyle name="Normal 4 3 2 4 2 2 3 2 2 2" xfId="23884"/>
    <cellStyle name="Normal 4 3 2 4 2 2 3 2 3" xfId="23885"/>
    <cellStyle name="Normal 4 3 2 4 2 2 3 3" xfId="23886"/>
    <cellStyle name="Normal 4 3 2 4 2 2 3 3 2" xfId="23887"/>
    <cellStyle name="Normal 4 3 2 4 2 2 3 4" xfId="23888"/>
    <cellStyle name="Normal 4 3 2 4 2 2 4" xfId="23889"/>
    <cellStyle name="Normal 4 3 2 4 2 2 4 2" xfId="23890"/>
    <cellStyle name="Normal 4 3 2 4 2 2 4 2 2" xfId="23891"/>
    <cellStyle name="Normal 4 3 2 4 2 2 4 3" xfId="23892"/>
    <cellStyle name="Normal 4 3 2 4 2 2 5" xfId="23893"/>
    <cellStyle name="Normal 4 3 2 4 2 2 5 2" xfId="23894"/>
    <cellStyle name="Normal 4 3 2 4 2 2 6" xfId="23895"/>
    <cellStyle name="Normal 4 3 2 4 2 3" xfId="23896"/>
    <cellStyle name="Normal 4 3 2 4 2 3 2" xfId="23897"/>
    <cellStyle name="Normal 4 3 2 4 2 3 2 2" xfId="23898"/>
    <cellStyle name="Normal 4 3 2 4 2 3 2 2 2" xfId="23899"/>
    <cellStyle name="Normal 4 3 2 4 2 3 2 2 2 2" xfId="23900"/>
    <cellStyle name="Normal 4 3 2 4 2 3 2 2 3" xfId="23901"/>
    <cellStyle name="Normal 4 3 2 4 2 3 2 3" xfId="23902"/>
    <cellStyle name="Normal 4 3 2 4 2 3 2 3 2" xfId="23903"/>
    <cellStyle name="Normal 4 3 2 4 2 3 2 4" xfId="23904"/>
    <cellStyle name="Normal 4 3 2 4 2 3 3" xfId="23905"/>
    <cellStyle name="Normal 4 3 2 4 2 3 3 2" xfId="23906"/>
    <cellStyle name="Normal 4 3 2 4 2 3 3 2 2" xfId="23907"/>
    <cellStyle name="Normal 4 3 2 4 2 3 3 3" xfId="23908"/>
    <cellStyle name="Normal 4 3 2 4 2 3 4" xfId="23909"/>
    <cellStyle name="Normal 4 3 2 4 2 3 4 2" xfId="23910"/>
    <cellStyle name="Normal 4 3 2 4 2 3 5" xfId="23911"/>
    <cellStyle name="Normal 4 3 2 4 2 4" xfId="23912"/>
    <cellStyle name="Normal 4 3 2 4 2 4 2" xfId="23913"/>
    <cellStyle name="Normal 4 3 2 4 2 4 2 2" xfId="23914"/>
    <cellStyle name="Normal 4 3 2 4 2 4 2 2 2" xfId="23915"/>
    <cellStyle name="Normal 4 3 2 4 2 4 2 3" xfId="23916"/>
    <cellStyle name="Normal 4 3 2 4 2 4 3" xfId="23917"/>
    <cellStyle name="Normal 4 3 2 4 2 4 3 2" xfId="23918"/>
    <cellStyle name="Normal 4 3 2 4 2 4 4" xfId="23919"/>
    <cellStyle name="Normal 4 3 2 4 2 5" xfId="23920"/>
    <cellStyle name="Normal 4 3 2 4 2 5 2" xfId="23921"/>
    <cellStyle name="Normal 4 3 2 4 2 5 2 2" xfId="23922"/>
    <cellStyle name="Normal 4 3 2 4 2 5 3" xfId="23923"/>
    <cellStyle name="Normal 4 3 2 4 2 6" xfId="23924"/>
    <cellStyle name="Normal 4 3 2 4 2 6 2" xfId="23925"/>
    <cellStyle name="Normal 4 3 2 4 2 7" xfId="23926"/>
    <cellStyle name="Normal 4 3 2 4 3" xfId="23927"/>
    <cellStyle name="Normal 4 3 2 4 3 2" xfId="23928"/>
    <cellStyle name="Normal 4 3 2 4 3 2 2" xfId="23929"/>
    <cellStyle name="Normal 4 3 2 4 3 2 2 2" xfId="23930"/>
    <cellStyle name="Normal 4 3 2 4 3 2 2 2 2" xfId="23931"/>
    <cellStyle name="Normal 4 3 2 4 3 2 2 2 2 2" xfId="23932"/>
    <cellStyle name="Normal 4 3 2 4 3 2 2 2 3" xfId="23933"/>
    <cellStyle name="Normal 4 3 2 4 3 2 2 3" xfId="23934"/>
    <cellStyle name="Normal 4 3 2 4 3 2 2 3 2" xfId="23935"/>
    <cellStyle name="Normal 4 3 2 4 3 2 2 4" xfId="23936"/>
    <cellStyle name="Normal 4 3 2 4 3 2 3" xfId="23937"/>
    <cellStyle name="Normal 4 3 2 4 3 2 3 2" xfId="23938"/>
    <cellStyle name="Normal 4 3 2 4 3 2 3 2 2" xfId="23939"/>
    <cellStyle name="Normal 4 3 2 4 3 2 3 3" xfId="23940"/>
    <cellStyle name="Normal 4 3 2 4 3 2 4" xfId="23941"/>
    <cellStyle name="Normal 4 3 2 4 3 2 4 2" xfId="23942"/>
    <cellStyle name="Normal 4 3 2 4 3 2 5" xfId="23943"/>
    <cellStyle name="Normal 4 3 2 4 3 3" xfId="23944"/>
    <cellStyle name="Normal 4 3 2 4 3 3 2" xfId="23945"/>
    <cellStyle name="Normal 4 3 2 4 3 3 2 2" xfId="23946"/>
    <cellStyle name="Normal 4 3 2 4 3 3 2 2 2" xfId="23947"/>
    <cellStyle name="Normal 4 3 2 4 3 3 2 3" xfId="23948"/>
    <cellStyle name="Normal 4 3 2 4 3 3 3" xfId="23949"/>
    <cellStyle name="Normal 4 3 2 4 3 3 3 2" xfId="23950"/>
    <cellStyle name="Normal 4 3 2 4 3 3 4" xfId="23951"/>
    <cellStyle name="Normal 4 3 2 4 3 4" xfId="23952"/>
    <cellStyle name="Normal 4 3 2 4 3 4 2" xfId="23953"/>
    <cellStyle name="Normal 4 3 2 4 3 4 2 2" xfId="23954"/>
    <cellStyle name="Normal 4 3 2 4 3 4 3" xfId="23955"/>
    <cellStyle name="Normal 4 3 2 4 3 5" xfId="23956"/>
    <cellStyle name="Normal 4 3 2 4 3 5 2" xfId="23957"/>
    <cellStyle name="Normal 4 3 2 4 3 6" xfId="23958"/>
    <cellStyle name="Normal 4 3 2 4 4" xfId="23959"/>
    <cellStyle name="Normal 4 3 2 4 4 2" xfId="23960"/>
    <cellStyle name="Normal 4 3 2 4 4 2 2" xfId="23961"/>
    <cellStyle name="Normal 4 3 2 4 4 2 2 2" xfId="23962"/>
    <cellStyle name="Normal 4 3 2 4 4 2 2 2 2" xfId="23963"/>
    <cellStyle name="Normal 4 3 2 4 4 2 2 3" xfId="23964"/>
    <cellStyle name="Normal 4 3 2 4 4 2 3" xfId="23965"/>
    <cellStyle name="Normal 4 3 2 4 4 2 3 2" xfId="23966"/>
    <cellStyle name="Normal 4 3 2 4 4 2 4" xfId="23967"/>
    <cellStyle name="Normal 4 3 2 4 4 3" xfId="23968"/>
    <cellStyle name="Normal 4 3 2 4 4 3 2" xfId="23969"/>
    <cellStyle name="Normal 4 3 2 4 4 3 2 2" xfId="23970"/>
    <cellStyle name="Normal 4 3 2 4 4 3 3" xfId="23971"/>
    <cellStyle name="Normal 4 3 2 4 4 4" xfId="23972"/>
    <cellStyle name="Normal 4 3 2 4 4 4 2" xfId="23973"/>
    <cellStyle name="Normal 4 3 2 4 4 5" xfId="23974"/>
    <cellStyle name="Normal 4 3 2 4 5" xfId="23975"/>
    <cellStyle name="Normal 4 3 2 4 5 2" xfId="23976"/>
    <cellStyle name="Normal 4 3 2 4 5 2 2" xfId="23977"/>
    <cellStyle name="Normal 4 3 2 4 5 2 2 2" xfId="23978"/>
    <cellStyle name="Normal 4 3 2 4 5 2 3" xfId="23979"/>
    <cellStyle name="Normal 4 3 2 4 5 3" xfId="23980"/>
    <cellStyle name="Normal 4 3 2 4 5 3 2" xfId="23981"/>
    <cellStyle name="Normal 4 3 2 4 5 4" xfId="23982"/>
    <cellStyle name="Normal 4 3 2 4 6" xfId="23983"/>
    <cellStyle name="Normal 4 3 2 4 6 2" xfId="23984"/>
    <cellStyle name="Normal 4 3 2 4 6 2 2" xfId="23985"/>
    <cellStyle name="Normal 4 3 2 4 6 3" xfId="23986"/>
    <cellStyle name="Normal 4 3 2 4 7" xfId="23987"/>
    <cellStyle name="Normal 4 3 2 4 7 2" xfId="23988"/>
    <cellStyle name="Normal 4 3 2 4 8" xfId="23989"/>
    <cellStyle name="Normal 4 3 2 5" xfId="23990"/>
    <cellStyle name="Normal 4 3 2 5 2" xfId="23991"/>
    <cellStyle name="Normal 4 3 2 5 2 2" xfId="23992"/>
    <cellStyle name="Normal 4 3 2 5 2 2 2" xfId="23993"/>
    <cellStyle name="Normal 4 3 2 5 2 2 2 2" xfId="23994"/>
    <cellStyle name="Normal 4 3 2 5 2 2 2 2 2" xfId="23995"/>
    <cellStyle name="Normal 4 3 2 5 2 2 2 2 2 2" xfId="23996"/>
    <cellStyle name="Normal 4 3 2 5 2 2 2 2 3" xfId="23997"/>
    <cellStyle name="Normal 4 3 2 5 2 2 2 3" xfId="23998"/>
    <cellStyle name="Normal 4 3 2 5 2 2 2 3 2" xfId="23999"/>
    <cellStyle name="Normal 4 3 2 5 2 2 2 4" xfId="24000"/>
    <cellStyle name="Normal 4 3 2 5 2 2 3" xfId="24001"/>
    <cellStyle name="Normal 4 3 2 5 2 2 3 2" xfId="24002"/>
    <cellStyle name="Normal 4 3 2 5 2 2 3 2 2" xfId="24003"/>
    <cellStyle name="Normal 4 3 2 5 2 2 3 3" xfId="24004"/>
    <cellStyle name="Normal 4 3 2 5 2 2 4" xfId="24005"/>
    <cellStyle name="Normal 4 3 2 5 2 2 4 2" xfId="24006"/>
    <cellStyle name="Normal 4 3 2 5 2 2 5" xfId="24007"/>
    <cellStyle name="Normal 4 3 2 5 2 3" xfId="24008"/>
    <cellStyle name="Normal 4 3 2 5 2 3 2" xfId="24009"/>
    <cellStyle name="Normal 4 3 2 5 2 3 2 2" xfId="24010"/>
    <cellStyle name="Normal 4 3 2 5 2 3 2 2 2" xfId="24011"/>
    <cellStyle name="Normal 4 3 2 5 2 3 2 3" xfId="24012"/>
    <cellStyle name="Normal 4 3 2 5 2 3 3" xfId="24013"/>
    <cellStyle name="Normal 4 3 2 5 2 3 3 2" xfId="24014"/>
    <cellStyle name="Normal 4 3 2 5 2 3 4" xfId="24015"/>
    <cellStyle name="Normal 4 3 2 5 2 4" xfId="24016"/>
    <cellStyle name="Normal 4 3 2 5 2 4 2" xfId="24017"/>
    <cellStyle name="Normal 4 3 2 5 2 4 2 2" xfId="24018"/>
    <cellStyle name="Normal 4 3 2 5 2 4 3" xfId="24019"/>
    <cellStyle name="Normal 4 3 2 5 2 5" xfId="24020"/>
    <cellStyle name="Normal 4 3 2 5 2 5 2" xfId="24021"/>
    <cellStyle name="Normal 4 3 2 5 2 6" xfId="24022"/>
    <cellStyle name="Normal 4 3 2 5 3" xfId="24023"/>
    <cellStyle name="Normal 4 3 2 5 3 2" xfId="24024"/>
    <cellStyle name="Normal 4 3 2 5 3 2 2" xfId="24025"/>
    <cellStyle name="Normal 4 3 2 5 3 2 2 2" xfId="24026"/>
    <cellStyle name="Normal 4 3 2 5 3 2 2 2 2" xfId="24027"/>
    <cellStyle name="Normal 4 3 2 5 3 2 2 3" xfId="24028"/>
    <cellStyle name="Normal 4 3 2 5 3 2 3" xfId="24029"/>
    <cellStyle name="Normal 4 3 2 5 3 2 3 2" xfId="24030"/>
    <cellStyle name="Normal 4 3 2 5 3 2 4" xfId="24031"/>
    <cellStyle name="Normal 4 3 2 5 3 3" xfId="24032"/>
    <cellStyle name="Normal 4 3 2 5 3 3 2" xfId="24033"/>
    <cellStyle name="Normal 4 3 2 5 3 3 2 2" xfId="24034"/>
    <cellStyle name="Normal 4 3 2 5 3 3 3" xfId="24035"/>
    <cellStyle name="Normal 4 3 2 5 3 4" xfId="24036"/>
    <cellStyle name="Normal 4 3 2 5 3 4 2" xfId="24037"/>
    <cellStyle name="Normal 4 3 2 5 3 5" xfId="24038"/>
    <cellStyle name="Normal 4 3 2 5 4" xfId="24039"/>
    <cellStyle name="Normal 4 3 2 5 4 2" xfId="24040"/>
    <cellStyle name="Normal 4 3 2 5 4 2 2" xfId="24041"/>
    <cellStyle name="Normal 4 3 2 5 4 2 2 2" xfId="24042"/>
    <cellStyle name="Normal 4 3 2 5 4 2 3" xfId="24043"/>
    <cellStyle name="Normal 4 3 2 5 4 3" xfId="24044"/>
    <cellStyle name="Normal 4 3 2 5 4 3 2" xfId="24045"/>
    <cellStyle name="Normal 4 3 2 5 4 4" xfId="24046"/>
    <cellStyle name="Normal 4 3 2 5 5" xfId="24047"/>
    <cellStyle name="Normal 4 3 2 5 5 2" xfId="24048"/>
    <cellStyle name="Normal 4 3 2 5 5 2 2" xfId="24049"/>
    <cellStyle name="Normal 4 3 2 5 5 3" xfId="24050"/>
    <cellStyle name="Normal 4 3 2 5 6" xfId="24051"/>
    <cellStyle name="Normal 4 3 2 5 6 2" xfId="24052"/>
    <cellStyle name="Normal 4 3 2 5 7" xfId="24053"/>
    <cellStyle name="Normal 4 3 2 6" xfId="24054"/>
    <cellStyle name="Normal 4 3 2 6 2" xfId="24055"/>
    <cellStyle name="Normal 4 3 2 6 2 2" xfId="24056"/>
    <cellStyle name="Normal 4 3 2 6 2 2 2" xfId="24057"/>
    <cellStyle name="Normal 4 3 2 6 2 2 2 2" xfId="24058"/>
    <cellStyle name="Normal 4 3 2 6 2 2 2 2 2" xfId="24059"/>
    <cellStyle name="Normal 4 3 2 6 2 2 2 3" xfId="24060"/>
    <cellStyle name="Normal 4 3 2 6 2 2 3" xfId="24061"/>
    <cellStyle name="Normal 4 3 2 6 2 2 3 2" xfId="24062"/>
    <cellStyle name="Normal 4 3 2 6 2 2 4" xfId="24063"/>
    <cellStyle name="Normal 4 3 2 6 2 3" xfId="24064"/>
    <cellStyle name="Normal 4 3 2 6 2 3 2" xfId="24065"/>
    <cellStyle name="Normal 4 3 2 6 2 3 2 2" xfId="24066"/>
    <cellStyle name="Normal 4 3 2 6 2 3 3" xfId="24067"/>
    <cellStyle name="Normal 4 3 2 6 2 4" xfId="24068"/>
    <cellStyle name="Normal 4 3 2 6 2 4 2" xfId="24069"/>
    <cellStyle name="Normal 4 3 2 6 2 5" xfId="24070"/>
    <cellStyle name="Normal 4 3 2 6 3" xfId="24071"/>
    <cellStyle name="Normal 4 3 2 6 3 2" xfId="24072"/>
    <cellStyle name="Normal 4 3 2 6 3 2 2" xfId="24073"/>
    <cellStyle name="Normal 4 3 2 6 3 2 2 2" xfId="24074"/>
    <cellStyle name="Normal 4 3 2 6 3 2 3" xfId="24075"/>
    <cellStyle name="Normal 4 3 2 6 3 3" xfId="24076"/>
    <cellStyle name="Normal 4 3 2 6 3 3 2" xfId="24077"/>
    <cellStyle name="Normal 4 3 2 6 3 4" xfId="24078"/>
    <cellStyle name="Normal 4 3 2 6 4" xfId="24079"/>
    <cellStyle name="Normal 4 3 2 6 4 2" xfId="24080"/>
    <cellStyle name="Normal 4 3 2 6 4 2 2" xfId="24081"/>
    <cellStyle name="Normal 4 3 2 6 4 3" xfId="24082"/>
    <cellStyle name="Normal 4 3 2 6 5" xfId="24083"/>
    <cellStyle name="Normal 4 3 2 6 5 2" xfId="24084"/>
    <cellStyle name="Normal 4 3 2 6 6" xfId="24085"/>
    <cellStyle name="Normal 4 3 2 7" xfId="24086"/>
    <cellStyle name="Normal 4 3 2 7 2" xfId="24087"/>
    <cellStyle name="Normal 4 3 2 7 2 2" xfId="24088"/>
    <cellStyle name="Normal 4 3 2 7 2 2 2" xfId="24089"/>
    <cellStyle name="Normal 4 3 2 7 2 2 2 2" xfId="24090"/>
    <cellStyle name="Normal 4 3 2 7 2 2 3" xfId="24091"/>
    <cellStyle name="Normal 4 3 2 7 2 3" xfId="24092"/>
    <cellStyle name="Normal 4 3 2 7 2 3 2" xfId="24093"/>
    <cellStyle name="Normal 4 3 2 7 2 4" xfId="24094"/>
    <cellStyle name="Normal 4 3 2 7 3" xfId="24095"/>
    <cellStyle name="Normal 4 3 2 7 3 2" xfId="24096"/>
    <cellStyle name="Normal 4 3 2 7 3 2 2" xfId="24097"/>
    <cellStyle name="Normal 4 3 2 7 3 3" xfId="24098"/>
    <cellStyle name="Normal 4 3 2 7 4" xfId="24099"/>
    <cellStyle name="Normal 4 3 2 7 4 2" xfId="24100"/>
    <cellStyle name="Normal 4 3 2 7 5" xfId="24101"/>
    <cellStyle name="Normal 4 3 2 8" xfId="24102"/>
    <cellStyle name="Normal 4 3 2 8 2" xfId="24103"/>
    <cellStyle name="Normal 4 3 2 8 2 2" xfId="24104"/>
    <cellStyle name="Normal 4 3 2 8 2 2 2" xfId="24105"/>
    <cellStyle name="Normal 4 3 2 8 2 3" xfId="24106"/>
    <cellStyle name="Normal 4 3 2 8 3" xfId="24107"/>
    <cellStyle name="Normal 4 3 2 8 3 2" xfId="24108"/>
    <cellStyle name="Normal 4 3 2 8 4" xfId="24109"/>
    <cellStyle name="Normal 4 3 2 9" xfId="24110"/>
    <cellStyle name="Normal 4 3 2 9 2" xfId="24111"/>
    <cellStyle name="Normal 4 3 2 9 2 2" xfId="24112"/>
    <cellStyle name="Normal 4 3 2 9 3" xfId="24113"/>
    <cellStyle name="Normal 4 3 3" xfId="24114"/>
    <cellStyle name="Normal 4 3 3 10" xfId="24115"/>
    <cellStyle name="Normal 4 3 3 2" xfId="24116"/>
    <cellStyle name="Normal 4 3 3 2 2" xfId="24117"/>
    <cellStyle name="Normal 4 3 3 2 2 2" xfId="24118"/>
    <cellStyle name="Normal 4 3 3 2 2 2 2" xfId="24119"/>
    <cellStyle name="Normal 4 3 3 2 2 2 2 2" xfId="24120"/>
    <cellStyle name="Normal 4 3 3 2 2 2 2 2 2" xfId="24121"/>
    <cellStyle name="Normal 4 3 3 2 2 2 2 2 2 2" xfId="24122"/>
    <cellStyle name="Normal 4 3 3 2 2 2 2 2 2 2 2" xfId="24123"/>
    <cellStyle name="Normal 4 3 3 2 2 2 2 2 2 2 2 2" xfId="24124"/>
    <cellStyle name="Normal 4 3 3 2 2 2 2 2 2 2 3" xfId="24125"/>
    <cellStyle name="Normal 4 3 3 2 2 2 2 2 2 3" xfId="24126"/>
    <cellStyle name="Normal 4 3 3 2 2 2 2 2 2 3 2" xfId="24127"/>
    <cellStyle name="Normal 4 3 3 2 2 2 2 2 2 4" xfId="24128"/>
    <cellStyle name="Normal 4 3 3 2 2 2 2 2 3" xfId="24129"/>
    <cellStyle name="Normal 4 3 3 2 2 2 2 2 3 2" xfId="24130"/>
    <cellStyle name="Normal 4 3 3 2 2 2 2 2 3 2 2" xfId="24131"/>
    <cellStyle name="Normal 4 3 3 2 2 2 2 2 3 3" xfId="24132"/>
    <cellStyle name="Normal 4 3 3 2 2 2 2 2 4" xfId="24133"/>
    <cellStyle name="Normal 4 3 3 2 2 2 2 2 4 2" xfId="24134"/>
    <cellStyle name="Normal 4 3 3 2 2 2 2 2 5" xfId="24135"/>
    <cellStyle name="Normal 4 3 3 2 2 2 2 3" xfId="24136"/>
    <cellStyle name="Normal 4 3 3 2 2 2 2 3 2" xfId="24137"/>
    <cellStyle name="Normal 4 3 3 2 2 2 2 3 2 2" xfId="24138"/>
    <cellStyle name="Normal 4 3 3 2 2 2 2 3 2 2 2" xfId="24139"/>
    <cellStyle name="Normal 4 3 3 2 2 2 2 3 2 3" xfId="24140"/>
    <cellStyle name="Normal 4 3 3 2 2 2 2 3 3" xfId="24141"/>
    <cellStyle name="Normal 4 3 3 2 2 2 2 3 3 2" xfId="24142"/>
    <cellStyle name="Normal 4 3 3 2 2 2 2 3 4" xfId="24143"/>
    <cellStyle name="Normal 4 3 3 2 2 2 2 4" xfId="24144"/>
    <cellStyle name="Normal 4 3 3 2 2 2 2 4 2" xfId="24145"/>
    <cellStyle name="Normal 4 3 3 2 2 2 2 4 2 2" xfId="24146"/>
    <cellStyle name="Normal 4 3 3 2 2 2 2 4 3" xfId="24147"/>
    <cellStyle name="Normal 4 3 3 2 2 2 2 5" xfId="24148"/>
    <cellStyle name="Normal 4 3 3 2 2 2 2 5 2" xfId="24149"/>
    <cellStyle name="Normal 4 3 3 2 2 2 2 6" xfId="24150"/>
    <cellStyle name="Normal 4 3 3 2 2 2 3" xfId="24151"/>
    <cellStyle name="Normal 4 3 3 2 2 2 3 2" xfId="24152"/>
    <cellStyle name="Normal 4 3 3 2 2 2 3 2 2" xfId="24153"/>
    <cellStyle name="Normal 4 3 3 2 2 2 3 2 2 2" xfId="24154"/>
    <cellStyle name="Normal 4 3 3 2 2 2 3 2 2 2 2" xfId="24155"/>
    <cellStyle name="Normal 4 3 3 2 2 2 3 2 2 3" xfId="24156"/>
    <cellStyle name="Normal 4 3 3 2 2 2 3 2 3" xfId="24157"/>
    <cellStyle name="Normal 4 3 3 2 2 2 3 2 3 2" xfId="24158"/>
    <cellStyle name="Normal 4 3 3 2 2 2 3 2 4" xfId="24159"/>
    <cellStyle name="Normal 4 3 3 2 2 2 3 3" xfId="24160"/>
    <cellStyle name="Normal 4 3 3 2 2 2 3 3 2" xfId="24161"/>
    <cellStyle name="Normal 4 3 3 2 2 2 3 3 2 2" xfId="24162"/>
    <cellStyle name="Normal 4 3 3 2 2 2 3 3 3" xfId="24163"/>
    <cellStyle name="Normal 4 3 3 2 2 2 3 4" xfId="24164"/>
    <cellStyle name="Normal 4 3 3 2 2 2 3 4 2" xfId="24165"/>
    <cellStyle name="Normal 4 3 3 2 2 2 3 5" xfId="24166"/>
    <cellStyle name="Normal 4 3 3 2 2 2 4" xfId="24167"/>
    <cellStyle name="Normal 4 3 3 2 2 2 4 2" xfId="24168"/>
    <cellStyle name="Normal 4 3 3 2 2 2 4 2 2" xfId="24169"/>
    <cellStyle name="Normal 4 3 3 2 2 2 4 2 2 2" xfId="24170"/>
    <cellStyle name="Normal 4 3 3 2 2 2 4 2 3" xfId="24171"/>
    <cellStyle name="Normal 4 3 3 2 2 2 4 3" xfId="24172"/>
    <cellStyle name="Normal 4 3 3 2 2 2 4 3 2" xfId="24173"/>
    <cellStyle name="Normal 4 3 3 2 2 2 4 4" xfId="24174"/>
    <cellStyle name="Normal 4 3 3 2 2 2 5" xfId="24175"/>
    <cellStyle name="Normal 4 3 3 2 2 2 5 2" xfId="24176"/>
    <cellStyle name="Normal 4 3 3 2 2 2 5 2 2" xfId="24177"/>
    <cellStyle name="Normal 4 3 3 2 2 2 5 3" xfId="24178"/>
    <cellStyle name="Normal 4 3 3 2 2 2 6" xfId="24179"/>
    <cellStyle name="Normal 4 3 3 2 2 2 6 2" xfId="24180"/>
    <cellStyle name="Normal 4 3 3 2 2 2 7" xfId="24181"/>
    <cellStyle name="Normal 4 3 3 2 2 3" xfId="24182"/>
    <cellStyle name="Normal 4 3 3 2 2 3 2" xfId="24183"/>
    <cellStyle name="Normal 4 3 3 2 2 3 2 2" xfId="24184"/>
    <cellStyle name="Normal 4 3 3 2 2 3 2 2 2" xfId="24185"/>
    <cellStyle name="Normal 4 3 3 2 2 3 2 2 2 2" xfId="24186"/>
    <cellStyle name="Normal 4 3 3 2 2 3 2 2 2 2 2" xfId="24187"/>
    <cellStyle name="Normal 4 3 3 2 2 3 2 2 2 3" xfId="24188"/>
    <cellStyle name="Normal 4 3 3 2 2 3 2 2 3" xfId="24189"/>
    <cellStyle name="Normal 4 3 3 2 2 3 2 2 3 2" xfId="24190"/>
    <cellStyle name="Normal 4 3 3 2 2 3 2 2 4" xfId="24191"/>
    <cellStyle name="Normal 4 3 3 2 2 3 2 3" xfId="24192"/>
    <cellStyle name="Normal 4 3 3 2 2 3 2 3 2" xfId="24193"/>
    <cellStyle name="Normal 4 3 3 2 2 3 2 3 2 2" xfId="24194"/>
    <cellStyle name="Normal 4 3 3 2 2 3 2 3 3" xfId="24195"/>
    <cellStyle name="Normal 4 3 3 2 2 3 2 4" xfId="24196"/>
    <cellStyle name="Normal 4 3 3 2 2 3 2 4 2" xfId="24197"/>
    <cellStyle name="Normal 4 3 3 2 2 3 2 5" xfId="24198"/>
    <cellStyle name="Normal 4 3 3 2 2 3 3" xfId="24199"/>
    <cellStyle name="Normal 4 3 3 2 2 3 3 2" xfId="24200"/>
    <cellStyle name="Normal 4 3 3 2 2 3 3 2 2" xfId="24201"/>
    <cellStyle name="Normal 4 3 3 2 2 3 3 2 2 2" xfId="24202"/>
    <cellStyle name="Normal 4 3 3 2 2 3 3 2 3" xfId="24203"/>
    <cellStyle name="Normal 4 3 3 2 2 3 3 3" xfId="24204"/>
    <cellStyle name="Normal 4 3 3 2 2 3 3 3 2" xfId="24205"/>
    <cellStyle name="Normal 4 3 3 2 2 3 3 4" xfId="24206"/>
    <cellStyle name="Normal 4 3 3 2 2 3 4" xfId="24207"/>
    <cellStyle name="Normal 4 3 3 2 2 3 4 2" xfId="24208"/>
    <cellStyle name="Normal 4 3 3 2 2 3 4 2 2" xfId="24209"/>
    <cellStyle name="Normal 4 3 3 2 2 3 4 3" xfId="24210"/>
    <cellStyle name="Normal 4 3 3 2 2 3 5" xfId="24211"/>
    <cellStyle name="Normal 4 3 3 2 2 3 5 2" xfId="24212"/>
    <cellStyle name="Normal 4 3 3 2 2 3 6" xfId="24213"/>
    <cellStyle name="Normal 4 3 3 2 2 4" xfId="24214"/>
    <cellStyle name="Normal 4 3 3 2 2 4 2" xfId="24215"/>
    <cellStyle name="Normal 4 3 3 2 2 4 2 2" xfId="24216"/>
    <cellStyle name="Normal 4 3 3 2 2 4 2 2 2" xfId="24217"/>
    <cellStyle name="Normal 4 3 3 2 2 4 2 2 2 2" xfId="24218"/>
    <cellStyle name="Normal 4 3 3 2 2 4 2 2 3" xfId="24219"/>
    <cellStyle name="Normal 4 3 3 2 2 4 2 3" xfId="24220"/>
    <cellStyle name="Normal 4 3 3 2 2 4 2 3 2" xfId="24221"/>
    <cellStyle name="Normal 4 3 3 2 2 4 2 4" xfId="24222"/>
    <cellStyle name="Normal 4 3 3 2 2 4 3" xfId="24223"/>
    <cellStyle name="Normal 4 3 3 2 2 4 3 2" xfId="24224"/>
    <cellStyle name="Normal 4 3 3 2 2 4 3 2 2" xfId="24225"/>
    <cellStyle name="Normal 4 3 3 2 2 4 3 3" xfId="24226"/>
    <cellStyle name="Normal 4 3 3 2 2 4 4" xfId="24227"/>
    <cellStyle name="Normal 4 3 3 2 2 4 4 2" xfId="24228"/>
    <cellStyle name="Normal 4 3 3 2 2 4 5" xfId="24229"/>
    <cellStyle name="Normal 4 3 3 2 2 5" xfId="24230"/>
    <cellStyle name="Normal 4 3 3 2 2 5 2" xfId="24231"/>
    <cellStyle name="Normal 4 3 3 2 2 5 2 2" xfId="24232"/>
    <cellStyle name="Normal 4 3 3 2 2 5 2 2 2" xfId="24233"/>
    <cellStyle name="Normal 4 3 3 2 2 5 2 3" xfId="24234"/>
    <cellStyle name="Normal 4 3 3 2 2 5 3" xfId="24235"/>
    <cellStyle name="Normal 4 3 3 2 2 5 3 2" xfId="24236"/>
    <cellStyle name="Normal 4 3 3 2 2 5 4" xfId="24237"/>
    <cellStyle name="Normal 4 3 3 2 2 6" xfId="24238"/>
    <cellStyle name="Normal 4 3 3 2 2 6 2" xfId="24239"/>
    <cellStyle name="Normal 4 3 3 2 2 6 2 2" xfId="24240"/>
    <cellStyle name="Normal 4 3 3 2 2 6 3" xfId="24241"/>
    <cellStyle name="Normal 4 3 3 2 2 7" xfId="24242"/>
    <cellStyle name="Normal 4 3 3 2 2 7 2" xfId="24243"/>
    <cellStyle name="Normal 4 3 3 2 2 8" xfId="24244"/>
    <cellStyle name="Normal 4 3 3 2 3" xfId="24245"/>
    <cellStyle name="Normal 4 3 3 2 3 2" xfId="24246"/>
    <cellStyle name="Normal 4 3 3 2 3 2 2" xfId="24247"/>
    <cellStyle name="Normal 4 3 3 2 3 2 2 2" xfId="24248"/>
    <cellStyle name="Normal 4 3 3 2 3 2 2 2 2" xfId="24249"/>
    <cellStyle name="Normal 4 3 3 2 3 2 2 2 2 2" xfId="24250"/>
    <cellStyle name="Normal 4 3 3 2 3 2 2 2 2 2 2" xfId="24251"/>
    <cellStyle name="Normal 4 3 3 2 3 2 2 2 2 3" xfId="24252"/>
    <cellStyle name="Normal 4 3 3 2 3 2 2 2 3" xfId="24253"/>
    <cellStyle name="Normal 4 3 3 2 3 2 2 2 3 2" xfId="24254"/>
    <cellStyle name="Normal 4 3 3 2 3 2 2 2 4" xfId="24255"/>
    <cellStyle name="Normal 4 3 3 2 3 2 2 3" xfId="24256"/>
    <cellStyle name="Normal 4 3 3 2 3 2 2 3 2" xfId="24257"/>
    <cellStyle name="Normal 4 3 3 2 3 2 2 3 2 2" xfId="24258"/>
    <cellStyle name="Normal 4 3 3 2 3 2 2 3 3" xfId="24259"/>
    <cellStyle name="Normal 4 3 3 2 3 2 2 4" xfId="24260"/>
    <cellStyle name="Normal 4 3 3 2 3 2 2 4 2" xfId="24261"/>
    <cellStyle name="Normal 4 3 3 2 3 2 2 5" xfId="24262"/>
    <cellStyle name="Normal 4 3 3 2 3 2 3" xfId="24263"/>
    <cellStyle name="Normal 4 3 3 2 3 2 3 2" xfId="24264"/>
    <cellStyle name="Normal 4 3 3 2 3 2 3 2 2" xfId="24265"/>
    <cellStyle name="Normal 4 3 3 2 3 2 3 2 2 2" xfId="24266"/>
    <cellStyle name="Normal 4 3 3 2 3 2 3 2 3" xfId="24267"/>
    <cellStyle name="Normal 4 3 3 2 3 2 3 3" xfId="24268"/>
    <cellStyle name="Normal 4 3 3 2 3 2 3 3 2" xfId="24269"/>
    <cellStyle name="Normal 4 3 3 2 3 2 3 4" xfId="24270"/>
    <cellStyle name="Normal 4 3 3 2 3 2 4" xfId="24271"/>
    <cellStyle name="Normal 4 3 3 2 3 2 4 2" xfId="24272"/>
    <cellStyle name="Normal 4 3 3 2 3 2 4 2 2" xfId="24273"/>
    <cellStyle name="Normal 4 3 3 2 3 2 4 3" xfId="24274"/>
    <cellStyle name="Normal 4 3 3 2 3 2 5" xfId="24275"/>
    <cellStyle name="Normal 4 3 3 2 3 2 5 2" xfId="24276"/>
    <cellStyle name="Normal 4 3 3 2 3 2 6" xfId="24277"/>
    <cellStyle name="Normal 4 3 3 2 3 3" xfId="24278"/>
    <cellStyle name="Normal 4 3 3 2 3 3 2" xfId="24279"/>
    <cellStyle name="Normal 4 3 3 2 3 3 2 2" xfId="24280"/>
    <cellStyle name="Normal 4 3 3 2 3 3 2 2 2" xfId="24281"/>
    <cellStyle name="Normal 4 3 3 2 3 3 2 2 2 2" xfId="24282"/>
    <cellStyle name="Normal 4 3 3 2 3 3 2 2 3" xfId="24283"/>
    <cellStyle name="Normal 4 3 3 2 3 3 2 3" xfId="24284"/>
    <cellStyle name="Normal 4 3 3 2 3 3 2 3 2" xfId="24285"/>
    <cellStyle name="Normal 4 3 3 2 3 3 2 4" xfId="24286"/>
    <cellStyle name="Normal 4 3 3 2 3 3 3" xfId="24287"/>
    <cellStyle name="Normal 4 3 3 2 3 3 3 2" xfId="24288"/>
    <cellStyle name="Normal 4 3 3 2 3 3 3 2 2" xfId="24289"/>
    <cellStyle name="Normal 4 3 3 2 3 3 3 3" xfId="24290"/>
    <cellStyle name="Normal 4 3 3 2 3 3 4" xfId="24291"/>
    <cellStyle name="Normal 4 3 3 2 3 3 4 2" xfId="24292"/>
    <cellStyle name="Normal 4 3 3 2 3 3 5" xfId="24293"/>
    <cellStyle name="Normal 4 3 3 2 3 4" xfId="24294"/>
    <cellStyle name="Normal 4 3 3 2 3 4 2" xfId="24295"/>
    <cellStyle name="Normal 4 3 3 2 3 4 2 2" xfId="24296"/>
    <cellStyle name="Normal 4 3 3 2 3 4 2 2 2" xfId="24297"/>
    <cellStyle name="Normal 4 3 3 2 3 4 2 3" xfId="24298"/>
    <cellStyle name="Normal 4 3 3 2 3 4 3" xfId="24299"/>
    <cellStyle name="Normal 4 3 3 2 3 4 3 2" xfId="24300"/>
    <cellStyle name="Normal 4 3 3 2 3 4 4" xfId="24301"/>
    <cellStyle name="Normal 4 3 3 2 3 5" xfId="24302"/>
    <cellStyle name="Normal 4 3 3 2 3 5 2" xfId="24303"/>
    <cellStyle name="Normal 4 3 3 2 3 5 2 2" xfId="24304"/>
    <cellStyle name="Normal 4 3 3 2 3 5 3" xfId="24305"/>
    <cellStyle name="Normal 4 3 3 2 3 6" xfId="24306"/>
    <cellStyle name="Normal 4 3 3 2 3 6 2" xfId="24307"/>
    <cellStyle name="Normal 4 3 3 2 3 7" xfId="24308"/>
    <cellStyle name="Normal 4 3 3 2 4" xfId="24309"/>
    <cellStyle name="Normal 4 3 3 2 4 2" xfId="24310"/>
    <cellStyle name="Normal 4 3 3 2 4 2 2" xfId="24311"/>
    <cellStyle name="Normal 4 3 3 2 4 2 2 2" xfId="24312"/>
    <cellStyle name="Normal 4 3 3 2 4 2 2 2 2" xfId="24313"/>
    <cellStyle name="Normal 4 3 3 2 4 2 2 2 2 2" xfId="24314"/>
    <cellStyle name="Normal 4 3 3 2 4 2 2 2 3" xfId="24315"/>
    <cellStyle name="Normal 4 3 3 2 4 2 2 3" xfId="24316"/>
    <cellStyle name="Normal 4 3 3 2 4 2 2 3 2" xfId="24317"/>
    <cellStyle name="Normal 4 3 3 2 4 2 2 4" xfId="24318"/>
    <cellStyle name="Normal 4 3 3 2 4 2 3" xfId="24319"/>
    <cellStyle name="Normal 4 3 3 2 4 2 3 2" xfId="24320"/>
    <cellStyle name="Normal 4 3 3 2 4 2 3 2 2" xfId="24321"/>
    <cellStyle name="Normal 4 3 3 2 4 2 3 3" xfId="24322"/>
    <cellStyle name="Normal 4 3 3 2 4 2 4" xfId="24323"/>
    <cellStyle name="Normal 4 3 3 2 4 2 4 2" xfId="24324"/>
    <cellStyle name="Normal 4 3 3 2 4 2 5" xfId="24325"/>
    <cellStyle name="Normal 4 3 3 2 4 3" xfId="24326"/>
    <cellStyle name="Normal 4 3 3 2 4 3 2" xfId="24327"/>
    <cellStyle name="Normal 4 3 3 2 4 3 2 2" xfId="24328"/>
    <cellStyle name="Normal 4 3 3 2 4 3 2 2 2" xfId="24329"/>
    <cellStyle name="Normal 4 3 3 2 4 3 2 3" xfId="24330"/>
    <cellStyle name="Normal 4 3 3 2 4 3 3" xfId="24331"/>
    <cellStyle name="Normal 4 3 3 2 4 3 3 2" xfId="24332"/>
    <cellStyle name="Normal 4 3 3 2 4 3 4" xfId="24333"/>
    <cellStyle name="Normal 4 3 3 2 4 4" xfId="24334"/>
    <cellStyle name="Normal 4 3 3 2 4 4 2" xfId="24335"/>
    <cellStyle name="Normal 4 3 3 2 4 4 2 2" xfId="24336"/>
    <cellStyle name="Normal 4 3 3 2 4 4 3" xfId="24337"/>
    <cellStyle name="Normal 4 3 3 2 4 5" xfId="24338"/>
    <cellStyle name="Normal 4 3 3 2 4 5 2" xfId="24339"/>
    <cellStyle name="Normal 4 3 3 2 4 6" xfId="24340"/>
    <cellStyle name="Normal 4 3 3 2 5" xfId="24341"/>
    <cellStyle name="Normal 4 3 3 2 5 2" xfId="24342"/>
    <cellStyle name="Normal 4 3 3 2 5 2 2" xfId="24343"/>
    <cellStyle name="Normal 4 3 3 2 5 2 2 2" xfId="24344"/>
    <cellStyle name="Normal 4 3 3 2 5 2 2 2 2" xfId="24345"/>
    <cellStyle name="Normal 4 3 3 2 5 2 2 3" xfId="24346"/>
    <cellStyle name="Normal 4 3 3 2 5 2 3" xfId="24347"/>
    <cellStyle name="Normal 4 3 3 2 5 2 3 2" xfId="24348"/>
    <cellStyle name="Normal 4 3 3 2 5 2 4" xfId="24349"/>
    <cellStyle name="Normal 4 3 3 2 5 3" xfId="24350"/>
    <cellStyle name="Normal 4 3 3 2 5 3 2" xfId="24351"/>
    <cellStyle name="Normal 4 3 3 2 5 3 2 2" xfId="24352"/>
    <cellStyle name="Normal 4 3 3 2 5 3 3" xfId="24353"/>
    <cellStyle name="Normal 4 3 3 2 5 4" xfId="24354"/>
    <cellStyle name="Normal 4 3 3 2 5 4 2" xfId="24355"/>
    <cellStyle name="Normal 4 3 3 2 5 5" xfId="24356"/>
    <cellStyle name="Normal 4 3 3 2 6" xfId="24357"/>
    <cellStyle name="Normal 4 3 3 2 6 2" xfId="24358"/>
    <cellStyle name="Normal 4 3 3 2 6 2 2" xfId="24359"/>
    <cellStyle name="Normal 4 3 3 2 6 2 2 2" xfId="24360"/>
    <cellStyle name="Normal 4 3 3 2 6 2 3" xfId="24361"/>
    <cellStyle name="Normal 4 3 3 2 6 3" xfId="24362"/>
    <cellStyle name="Normal 4 3 3 2 6 3 2" xfId="24363"/>
    <cellStyle name="Normal 4 3 3 2 6 4" xfId="24364"/>
    <cellStyle name="Normal 4 3 3 2 7" xfId="24365"/>
    <cellStyle name="Normal 4 3 3 2 7 2" xfId="24366"/>
    <cellStyle name="Normal 4 3 3 2 7 2 2" xfId="24367"/>
    <cellStyle name="Normal 4 3 3 2 7 3" xfId="24368"/>
    <cellStyle name="Normal 4 3 3 2 8" xfId="24369"/>
    <cellStyle name="Normal 4 3 3 2 8 2" xfId="24370"/>
    <cellStyle name="Normal 4 3 3 2 9" xfId="24371"/>
    <cellStyle name="Normal 4 3 3 3" xfId="24372"/>
    <cellStyle name="Normal 4 3 3 3 2" xfId="24373"/>
    <cellStyle name="Normal 4 3 3 3 2 2" xfId="24374"/>
    <cellStyle name="Normal 4 3 3 3 2 2 2" xfId="24375"/>
    <cellStyle name="Normal 4 3 3 3 2 2 2 2" xfId="24376"/>
    <cellStyle name="Normal 4 3 3 3 2 2 2 2 2" xfId="24377"/>
    <cellStyle name="Normal 4 3 3 3 2 2 2 2 2 2" xfId="24378"/>
    <cellStyle name="Normal 4 3 3 3 2 2 2 2 2 2 2" xfId="24379"/>
    <cellStyle name="Normal 4 3 3 3 2 2 2 2 2 3" xfId="24380"/>
    <cellStyle name="Normal 4 3 3 3 2 2 2 2 3" xfId="24381"/>
    <cellStyle name="Normal 4 3 3 3 2 2 2 2 3 2" xfId="24382"/>
    <cellStyle name="Normal 4 3 3 3 2 2 2 2 4" xfId="24383"/>
    <cellStyle name="Normal 4 3 3 3 2 2 2 3" xfId="24384"/>
    <cellStyle name="Normal 4 3 3 3 2 2 2 3 2" xfId="24385"/>
    <cellStyle name="Normal 4 3 3 3 2 2 2 3 2 2" xfId="24386"/>
    <cellStyle name="Normal 4 3 3 3 2 2 2 3 3" xfId="24387"/>
    <cellStyle name="Normal 4 3 3 3 2 2 2 4" xfId="24388"/>
    <cellStyle name="Normal 4 3 3 3 2 2 2 4 2" xfId="24389"/>
    <cellStyle name="Normal 4 3 3 3 2 2 2 5" xfId="24390"/>
    <cellStyle name="Normal 4 3 3 3 2 2 3" xfId="24391"/>
    <cellStyle name="Normal 4 3 3 3 2 2 3 2" xfId="24392"/>
    <cellStyle name="Normal 4 3 3 3 2 2 3 2 2" xfId="24393"/>
    <cellStyle name="Normal 4 3 3 3 2 2 3 2 2 2" xfId="24394"/>
    <cellStyle name="Normal 4 3 3 3 2 2 3 2 3" xfId="24395"/>
    <cellStyle name="Normal 4 3 3 3 2 2 3 3" xfId="24396"/>
    <cellStyle name="Normal 4 3 3 3 2 2 3 3 2" xfId="24397"/>
    <cellStyle name="Normal 4 3 3 3 2 2 3 4" xfId="24398"/>
    <cellStyle name="Normal 4 3 3 3 2 2 4" xfId="24399"/>
    <cellStyle name="Normal 4 3 3 3 2 2 4 2" xfId="24400"/>
    <cellStyle name="Normal 4 3 3 3 2 2 4 2 2" xfId="24401"/>
    <cellStyle name="Normal 4 3 3 3 2 2 4 3" xfId="24402"/>
    <cellStyle name="Normal 4 3 3 3 2 2 5" xfId="24403"/>
    <cellStyle name="Normal 4 3 3 3 2 2 5 2" xfId="24404"/>
    <cellStyle name="Normal 4 3 3 3 2 2 6" xfId="24405"/>
    <cellStyle name="Normal 4 3 3 3 2 3" xfId="24406"/>
    <cellStyle name="Normal 4 3 3 3 2 3 2" xfId="24407"/>
    <cellStyle name="Normal 4 3 3 3 2 3 2 2" xfId="24408"/>
    <cellStyle name="Normal 4 3 3 3 2 3 2 2 2" xfId="24409"/>
    <cellStyle name="Normal 4 3 3 3 2 3 2 2 2 2" xfId="24410"/>
    <cellStyle name="Normal 4 3 3 3 2 3 2 2 3" xfId="24411"/>
    <cellStyle name="Normal 4 3 3 3 2 3 2 3" xfId="24412"/>
    <cellStyle name="Normal 4 3 3 3 2 3 2 3 2" xfId="24413"/>
    <cellStyle name="Normal 4 3 3 3 2 3 2 4" xfId="24414"/>
    <cellStyle name="Normal 4 3 3 3 2 3 3" xfId="24415"/>
    <cellStyle name="Normal 4 3 3 3 2 3 3 2" xfId="24416"/>
    <cellStyle name="Normal 4 3 3 3 2 3 3 2 2" xfId="24417"/>
    <cellStyle name="Normal 4 3 3 3 2 3 3 3" xfId="24418"/>
    <cellStyle name="Normal 4 3 3 3 2 3 4" xfId="24419"/>
    <cellStyle name="Normal 4 3 3 3 2 3 4 2" xfId="24420"/>
    <cellStyle name="Normal 4 3 3 3 2 3 5" xfId="24421"/>
    <cellStyle name="Normal 4 3 3 3 2 4" xfId="24422"/>
    <cellStyle name="Normal 4 3 3 3 2 4 2" xfId="24423"/>
    <cellStyle name="Normal 4 3 3 3 2 4 2 2" xfId="24424"/>
    <cellStyle name="Normal 4 3 3 3 2 4 2 2 2" xfId="24425"/>
    <cellStyle name="Normal 4 3 3 3 2 4 2 3" xfId="24426"/>
    <cellStyle name="Normal 4 3 3 3 2 4 3" xfId="24427"/>
    <cellStyle name="Normal 4 3 3 3 2 4 3 2" xfId="24428"/>
    <cellStyle name="Normal 4 3 3 3 2 4 4" xfId="24429"/>
    <cellStyle name="Normal 4 3 3 3 2 5" xfId="24430"/>
    <cellStyle name="Normal 4 3 3 3 2 5 2" xfId="24431"/>
    <cellStyle name="Normal 4 3 3 3 2 5 2 2" xfId="24432"/>
    <cellStyle name="Normal 4 3 3 3 2 5 3" xfId="24433"/>
    <cellStyle name="Normal 4 3 3 3 2 6" xfId="24434"/>
    <cellStyle name="Normal 4 3 3 3 2 6 2" xfId="24435"/>
    <cellStyle name="Normal 4 3 3 3 2 7" xfId="24436"/>
    <cellStyle name="Normal 4 3 3 3 3" xfId="24437"/>
    <cellStyle name="Normal 4 3 3 3 3 2" xfId="24438"/>
    <cellStyle name="Normal 4 3 3 3 3 2 2" xfId="24439"/>
    <cellStyle name="Normal 4 3 3 3 3 2 2 2" xfId="24440"/>
    <cellStyle name="Normal 4 3 3 3 3 2 2 2 2" xfId="24441"/>
    <cellStyle name="Normal 4 3 3 3 3 2 2 2 2 2" xfId="24442"/>
    <cellStyle name="Normal 4 3 3 3 3 2 2 2 3" xfId="24443"/>
    <cellStyle name="Normal 4 3 3 3 3 2 2 3" xfId="24444"/>
    <cellStyle name="Normal 4 3 3 3 3 2 2 3 2" xfId="24445"/>
    <cellStyle name="Normal 4 3 3 3 3 2 2 4" xfId="24446"/>
    <cellStyle name="Normal 4 3 3 3 3 2 3" xfId="24447"/>
    <cellStyle name="Normal 4 3 3 3 3 2 3 2" xfId="24448"/>
    <cellStyle name="Normal 4 3 3 3 3 2 3 2 2" xfId="24449"/>
    <cellStyle name="Normal 4 3 3 3 3 2 3 3" xfId="24450"/>
    <cellStyle name="Normal 4 3 3 3 3 2 4" xfId="24451"/>
    <cellStyle name="Normal 4 3 3 3 3 2 4 2" xfId="24452"/>
    <cellStyle name="Normal 4 3 3 3 3 2 5" xfId="24453"/>
    <cellStyle name="Normal 4 3 3 3 3 3" xfId="24454"/>
    <cellStyle name="Normal 4 3 3 3 3 3 2" xfId="24455"/>
    <cellStyle name="Normal 4 3 3 3 3 3 2 2" xfId="24456"/>
    <cellStyle name="Normal 4 3 3 3 3 3 2 2 2" xfId="24457"/>
    <cellStyle name="Normal 4 3 3 3 3 3 2 3" xfId="24458"/>
    <cellStyle name="Normal 4 3 3 3 3 3 3" xfId="24459"/>
    <cellStyle name="Normal 4 3 3 3 3 3 3 2" xfId="24460"/>
    <cellStyle name="Normal 4 3 3 3 3 3 4" xfId="24461"/>
    <cellStyle name="Normal 4 3 3 3 3 4" xfId="24462"/>
    <cellStyle name="Normal 4 3 3 3 3 4 2" xfId="24463"/>
    <cellStyle name="Normal 4 3 3 3 3 4 2 2" xfId="24464"/>
    <cellStyle name="Normal 4 3 3 3 3 4 3" xfId="24465"/>
    <cellStyle name="Normal 4 3 3 3 3 5" xfId="24466"/>
    <cellStyle name="Normal 4 3 3 3 3 5 2" xfId="24467"/>
    <cellStyle name="Normal 4 3 3 3 3 6" xfId="24468"/>
    <cellStyle name="Normal 4 3 3 3 4" xfId="24469"/>
    <cellStyle name="Normal 4 3 3 3 4 2" xfId="24470"/>
    <cellStyle name="Normal 4 3 3 3 4 2 2" xfId="24471"/>
    <cellStyle name="Normal 4 3 3 3 4 2 2 2" xfId="24472"/>
    <cellStyle name="Normal 4 3 3 3 4 2 2 2 2" xfId="24473"/>
    <cellStyle name="Normal 4 3 3 3 4 2 2 3" xfId="24474"/>
    <cellStyle name="Normal 4 3 3 3 4 2 3" xfId="24475"/>
    <cellStyle name="Normal 4 3 3 3 4 2 3 2" xfId="24476"/>
    <cellStyle name="Normal 4 3 3 3 4 2 4" xfId="24477"/>
    <cellStyle name="Normal 4 3 3 3 4 3" xfId="24478"/>
    <cellStyle name="Normal 4 3 3 3 4 3 2" xfId="24479"/>
    <cellStyle name="Normal 4 3 3 3 4 3 2 2" xfId="24480"/>
    <cellStyle name="Normal 4 3 3 3 4 3 3" xfId="24481"/>
    <cellStyle name="Normal 4 3 3 3 4 4" xfId="24482"/>
    <cellStyle name="Normal 4 3 3 3 4 4 2" xfId="24483"/>
    <cellStyle name="Normal 4 3 3 3 4 5" xfId="24484"/>
    <cellStyle name="Normal 4 3 3 3 5" xfId="24485"/>
    <cellStyle name="Normal 4 3 3 3 5 2" xfId="24486"/>
    <cellStyle name="Normal 4 3 3 3 5 2 2" xfId="24487"/>
    <cellStyle name="Normal 4 3 3 3 5 2 2 2" xfId="24488"/>
    <cellStyle name="Normal 4 3 3 3 5 2 3" xfId="24489"/>
    <cellStyle name="Normal 4 3 3 3 5 3" xfId="24490"/>
    <cellStyle name="Normal 4 3 3 3 5 3 2" xfId="24491"/>
    <cellStyle name="Normal 4 3 3 3 5 4" xfId="24492"/>
    <cellStyle name="Normal 4 3 3 3 6" xfId="24493"/>
    <cellStyle name="Normal 4 3 3 3 6 2" xfId="24494"/>
    <cellStyle name="Normal 4 3 3 3 6 2 2" xfId="24495"/>
    <cellStyle name="Normal 4 3 3 3 6 3" xfId="24496"/>
    <cellStyle name="Normal 4 3 3 3 7" xfId="24497"/>
    <cellStyle name="Normal 4 3 3 3 7 2" xfId="24498"/>
    <cellStyle name="Normal 4 3 3 3 8" xfId="24499"/>
    <cellStyle name="Normal 4 3 3 4" xfId="24500"/>
    <cellStyle name="Normal 4 3 3 4 2" xfId="24501"/>
    <cellStyle name="Normal 4 3 3 4 2 2" xfId="24502"/>
    <cellStyle name="Normal 4 3 3 4 2 2 2" xfId="24503"/>
    <cellStyle name="Normal 4 3 3 4 2 2 2 2" xfId="24504"/>
    <cellStyle name="Normal 4 3 3 4 2 2 2 2 2" xfId="24505"/>
    <cellStyle name="Normal 4 3 3 4 2 2 2 2 2 2" xfId="24506"/>
    <cellStyle name="Normal 4 3 3 4 2 2 2 2 3" xfId="24507"/>
    <cellStyle name="Normal 4 3 3 4 2 2 2 3" xfId="24508"/>
    <cellStyle name="Normal 4 3 3 4 2 2 2 3 2" xfId="24509"/>
    <cellStyle name="Normal 4 3 3 4 2 2 2 4" xfId="24510"/>
    <cellStyle name="Normal 4 3 3 4 2 2 3" xfId="24511"/>
    <cellStyle name="Normal 4 3 3 4 2 2 3 2" xfId="24512"/>
    <cellStyle name="Normal 4 3 3 4 2 2 3 2 2" xfId="24513"/>
    <cellStyle name="Normal 4 3 3 4 2 2 3 3" xfId="24514"/>
    <cellStyle name="Normal 4 3 3 4 2 2 4" xfId="24515"/>
    <cellStyle name="Normal 4 3 3 4 2 2 4 2" xfId="24516"/>
    <cellStyle name="Normal 4 3 3 4 2 2 5" xfId="24517"/>
    <cellStyle name="Normal 4 3 3 4 2 3" xfId="24518"/>
    <cellStyle name="Normal 4 3 3 4 2 3 2" xfId="24519"/>
    <cellStyle name="Normal 4 3 3 4 2 3 2 2" xfId="24520"/>
    <cellStyle name="Normal 4 3 3 4 2 3 2 2 2" xfId="24521"/>
    <cellStyle name="Normal 4 3 3 4 2 3 2 3" xfId="24522"/>
    <cellStyle name="Normal 4 3 3 4 2 3 3" xfId="24523"/>
    <cellStyle name="Normal 4 3 3 4 2 3 3 2" xfId="24524"/>
    <cellStyle name="Normal 4 3 3 4 2 3 4" xfId="24525"/>
    <cellStyle name="Normal 4 3 3 4 2 4" xfId="24526"/>
    <cellStyle name="Normal 4 3 3 4 2 4 2" xfId="24527"/>
    <cellStyle name="Normal 4 3 3 4 2 4 2 2" xfId="24528"/>
    <cellStyle name="Normal 4 3 3 4 2 4 3" xfId="24529"/>
    <cellStyle name="Normal 4 3 3 4 2 5" xfId="24530"/>
    <cellStyle name="Normal 4 3 3 4 2 5 2" xfId="24531"/>
    <cellStyle name="Normal 4 3 3 4 2 6" xfId="24532"/>
    <cellStyle name="Normal 4 3 3 4 3" xfId="24533"/>
    <cellStyle name="Normal 4 3 3 4 3 2" xfId="24534"/>
    <cellStyle name="Normal 4 3 3 4 3 2 2" xfId="24535"/>
    <cellStyle name="Normal 4 3 3 4 3 2 2 2" xfId="24536"/>
    <cellStyle name="Normal 4 3 3 4 3 2 2 2 2" xfId="24537"/>
    <cellStyle name="Normal 4 3 3 4 3 2 2 3" xfId="24538"/>
    <cellStyle name="Normal 4 3 3 4 3 2 3" xfId="24539"/>
    <cellStyle name="Normal 4 3 3 4 3 2 3 2" xfId="24540"/>
    <cellStyle name="Normal 4 3 3 4 3 2 4" xfId="24541"/>
    <cellStyle name="Normal 4 3 3 4 3 3" xfId="24542"/>
    <cellStyle name="Normal 4 3 3 4 3 3 2" xfId="24543"/>
    <cellStyle name="Normal 4 3 3 4 3 3 2 2" xfId="24544"/>
    <cellStyle name="Normal 4 3 3 4 3 3 3" xfId="24545"/>
    <cellStyle name="Normal 4 3 3 4 3 4" xfId="24546"/>
    <cellStyle name="Normal 4 3 3 4 3 4 2" xfId="24547"/>
    <cellStyle name="Normal 4 3 3 4 3 5" xfId="24548"/>
    <cellStyle name="Normal 4 3 3 4 4" xfId="24549"/>
    <cellStyle name="Normal 4 3 3 4 4 2" xfId="24550"/>
    <cellStyle name="Normal 4 3 3 4 4 2 2" xfId="24551"/>
    <cellStyle name="Normal 4 3 3 4 4 2 2 2" xfId="24552"/>
    <cellStyle name="Normal 4 3 3 4 4 2 3" xfId="24553"/>
    <cellStyle name="Normal 4 3 3 4 4 3" xfId="24554"/>
    <cellStyle name="Normal 4 3 3 4 4 3 2" xfId="24555"/>
    <cellStyle name="Normal 4 3 3 4 4 4" xfId="24556"/>
    <cellStyle name="Normal 4 3 3 4 5" xfId="24557"/>
    <cellStyle name="Normal 4 3 3 4 5 2" xfId="24558"/>
    <cellStyle name="Normal 4 3 3 4 5 2 2" xfId="24559"/>
    <cellStyle name="Normal 4 3 3 4 5 3" xfId="24560"/>
    <cellStyle name="Normal 4 3 3 4 6" xfId="24561"/>
    <cellStyle name="Normal 4 3 3 4 6 2" xfId="24562"/>
    <cellStyle name="Normal 4 3 3 4 7" xfId="24563"/>
    <cellStyle name="Normal 4 3 3 5" xfId="24564"/>
    <cellStyle name="Normal 4 3 3 5 2" xfId="24565"/>
    <cellStyle name="Normal 4 3 3 5 2 2" xfId="24566"/>
    <cellStyle name="Normal 4 3 3 5 2 2 2" xfId="24567"/>
    <cellStyle name="Normal 4 3 3 5 2 2 2 2" xfId="24568"/>
    <cellStyle name="Normal 4 3 3 5 2 2 2 2 2" xfId="24569"/>
    <cellStyle name="Normal 4 3 3 5 2 2 2 3" xfId="24570"/>
    <cellStyle name="Normal 4 3 3 5 2 2 3" xfId="24571"/>
    <cellStyle name="Normal 4 3 3 5 2 2 3 2" xfId="24572"/>
    <cellStyle name="Normal 4 3 3 5 2 2 4" xfId="24573"/>
    <cellStyle name="Normal 4 3 3 5 2 3" xfId="24574"/>
    <cellStyle name="Normal 4 3 3 5 2 3 2" xfId="24575"/>
    <cellStyle name="Normal 4 3 3 5 2 3 2 2" xfId="24576"/>
    <cellStyle name="Normal 4 3 3 5 2 3 3" xfId="24577"/>
    <cellStyle name="Normal 4 3 3 5 2 4" xfId="24578"/>
    <cellStyle name="Normal 4 3 3 5 2 4 2" xfId="24579"/>
    <cellStyle name="Normal 4 3 3 5 2 5" xfId="24580"/>
    <cellStyle name="Normal 4 3 3 5 3" xfId="24581"/>
    <cellStyle name="Normal 4 3 3 5 3 2" xfId="24582"/>
    <cellStyle name="Normal 4 3 3 5 3 2 2" xfId="24583"/>
    <cellStyle name="Normal 4 3 3 5 3 2 2 2" xfId="24584"/>
    <cellStyle name="Normal 4 3 3 5 3 2 3" xfId="24585"/>
    <cellStyle name="Normal 4 3 3 5 3 3" xfId="24586"/>
    <cellStyle name="Normal 4 3 3 5 3 3 2" xfId="24587"/>
    <cellStyle name="Normal 4 3 3 5 3 4" xfId="24588"/>
    <cellStyle name="Normal 4 3 3 5 4" xfId="24589"/>
    <cellStyle name="Normal 4 3 3 5 4 2" xfId="24590"/>
    <cellStyle name="Normal 4 3 3 5 4 2 2" xfId="24591"/>
    <cellStyle name="Normal 4 3 3 5 4 3" xfId="24592"/>
    <cellStyle name="Normal 4 3 3 5 5" xfId="24593"/>
    <cellStyle name="Normal 4 3 3 5 5 2" xfId="24594"/>
    <cellStyle name="Normal 4 3 3 5 6" xfId="24595"/>
    <cellStyle name="Normal 4 3 3 6" xfId="24596"/>
    <cellStyle name="Normal 4 3 3 6 2" xfId="24597"/>
    <cellStyle name="Normal 4 3 3 6 2 2" xfId="24598"/>
    <cellStyle name="Normal 4 3 3 6 2 2 2" xfId="24599"/>
    <cellStyle name="Normal 4 3 3 6 2 2 2 2" xfId="24600"/>
    <cellStyle name="Normal 4 3 3 6 2 2 3" xfId="24601"/>
    <cellStyle name="Normal 4 3 3 6 2 3" xfId="24602"/>
    <cellStyle name="Normal 4 3 3 6 2 3 2" xfId="24603"/>
    <cellStyle name="Normal 4 3 3 6 2 4" xfId="24604"/>
    <cellStyle name="Normal 4 3 3 6 3" xfId="24605"/>
    <cellStyle name="Normal 4 3 3 6 3 2" xfId="24606"/>
    <cellStyle name="Normal 4 3 3 6 3 2 2" xfId="24607"/>
    <cellStyle name="Normal 4 3 3 6 3 3" xfId="24608"/>
    <cellStyle name="Normal 4 3 3 6 4" xfId="24609"/>
    <cellStyle name="Normal 4 3 3 6 4 2" xfId="24610"/>
    <cellStyle name="Normal 4 3 3 6 5" xfId="24611"/>
    <cellStyle name="Normal 4 3 3 7" xfId="24612"/>
    <cellStyle name="Normal 4 3 3 7 2" xfId="24613"/>
    <cellStyle name="Normal 4 3 3 7 2 2" xfId="24614"/>
    <cellStyle name="Normal 4 3 3 7 2 2 2" xfId="24615"/>
    <cellStyle name="Normal 4 3 3 7 2 3" xfId="24616"/>
    <cellStyle name="Normal 4 3 3 7 3" xfId="24617"/>
    <cellStyle name="Normal 4 3 3 7 3 2" xfId="24618"/>
    <cellStyle name="Normal 4 3 3 7 4" xfId="24619"/>
    <cellStyle name="Normal 4 3 3 8" xfId="24620"/>
    <cellStyle name="Normal 4 3 3 8 2" xfId="24621"/>
    <cellStyle name="Normal 4 3 3 8 2 2" xfId="24622"/>
    <cellStyle name="Normal 4 3 3 8 3" xfId="24623"/>
    <cellStyle name="Normal 4 3 3 9" xfId="24624"/>
    <cellStyle name="Normal 4 3 3 9 2" xfId="24625"/>
    <cellStyle name="Normal 4 3 4" xfId="24626"/>
    <cellStyle name="Normal 4 3 4 2" xfId="24627"/>
    <cellStyle name="Normal 4 3 4 2 2" xfId="24628"/>
    <cellStyle name="Normal 4 3 4 2 2 2" xfId="24629"/>
    <cellStyle name="Normal 4 3 4 2 2 2 2" xfId="24630"/>
    <cellStyle name="Normal 4 3 4 2 2 2 2 2" xfId="24631"/>
    <cellStyle name="Normal 4 3 4 2 2 2 2 2 2" xfId="24632"/>
    <cellStyle name="Normal 4 3 4 2 2 2 2 2 2 2" xfId="24633"/>
    <cellStyle name="Normal 4 3 4 2 2 2 2 2 2 2 2" xfId="24634"/>
    <cellStyle name="Normal 4 3 4 2 2 2 2 2 2 3" xfId="24635"/>
    <cellStyle name="Normal 4 3 4 2 2 2 2 2 3" xfId="24636"/>
    <cellStyle name="Normal 4 3 4 2 2 2 2 2 3 2" xfId="24637"/>
    <cellStyle name="Normal 4 3 4 2 2 2 2 2 4" xfId="24638"/>
    <cellStyle name="Normal 4 3 4 2 2 2 2 3" xfId="24639"/>
    <cellStyle name="Normal 4 3 4 2 2 2 2 3 2" xfId="24640"/>
    <cellStyle name="Normal 4 3 4 2 2 2 2 3 2 2" xfId="24641"/>
    <cellStyle name="Normal 4 3 4 2 2 2 2 3 3" xfId="24642"/>
    <cellStyle name="Normal 4 3 4 2 2 2 2 4" xfId="24643"/>
    <cellStyle name="Normal 4 3 4 2 2 2 2 4 2" xfId="24644"/>
    <cellStyle name="Normal 4 3 4 2 2 2 2 5" xfId="24645"/>
    <cellStyle name="Normal 4 3 4 2 2 2 3" xfId="24646"/>
    <cellStyle name="Normal 4 3 4 2 2 2 3 2" xfId="24647"/>
    <cellStyle name="Normal 4 3 4 2 2 2 3 2 2" xfId="24648"/>
    <cellStyle name="Normal 4 3 4 2 2 2 3 2 2 2" xfId="24649"/>
    <cellStyle name="Normal 4 3 4 2 2 2 3 2 3" xfId="24650"/>
    <cellStyle name="Normal 4 3 4 2 2 2 3 3" xfId="24651"/>
    <cellStyle name="Normal 4 3 4 2 2 2 3 3 2" xfId="24652"/>
    <cellStyle name="Normal 4 3 4 2 2 2 3 4" xfId="24653"/>
    <cellStyle name="Normal 4 3 4 2 2 2 4" xfId="24654"/>
    <cellStyle name="Normal 4 3 4 2 2 2 4 2" xfId="24655"/>
    <cellStyle name="Normal 4 3 4 2 2 2 4 2 2" xfId="24656"/>
    <cellStyle name="Normal 4 3 4 2 2 2 4 3" xfId="24657"/>
    <cellStyle name="Normal 4 3 4 2 2 2 5" xfId="24658"/>
    <cellStyle name="Normal 4 3 4 2 2 2 5 2" xfId="24659"/>
    <cellStyle name="Normal 4 3 4 2 2 2 6" xfId="24660"/>
    <cellStyle name="Normal 4 3 4 2 2 3" xfId="24661"/>
    <cellStyle name="Normal 4 3 4 2 2 3 2" xfId="24662"/>
    <cellStyle name="Normal 4 3 4 2 2 3 2 2" xfId="24663"/>
    <cellStyle name="Normal 4 3 4 2 2 3 2 2 2" xfId="24664"/>
    <cellStyle name="Normal 4 3 4 2 2 3 2 2 2 2" xfId="24665"/>
    <cellStyle name="Normal 4 3 4 2 2 3 2 2 3" xfId="24666"/>
    <cellStyle name="Normal 4 3 4 2 2 3 2 3" xfId="24667"/>
    <cellStyle name="Normal 4 3 4 2 2 3 2 3 2" xfId="24668"/>
    <cellStyle name="Normal 4 3 4 2 2 3 2 4" xfId="24669"/>
    <cellStyle name="Normal 4 3 4 2 2 3 3" xfId="24670"/>
    <cellStyle name="Normal 4 3 4 2 2 3 3 2" xfId="24671"/>
    <cellStyle name="Normal 4 3 4 2 2 3 3 2 2" xfId="24672"/>
    <cellStyle name="Normal 4 3 4 2 2 3 3 3" xfId="24673"/>
    <cellStyle name="Normal 4 3 4 2 2 3 4" xfId="24674"/>
    <cellStyle name="Normal 4 3 4 2 2 3 4 2" xfId="24675"/>
    <cellStyle name="Normal 4 3 4 2 2 3 5" xfId="24676"/>
    <cellStyle name="Normal 4 3 4 2 2 4" xfId="24677"/>
    <cellStyle name="Normal 4 3 4 2 2 4 2" xfId="24678"/>
    <cellStyle name="Normal 4 3 4 2 2 4 2 2" xfId="24679"/>
    <cellStyle name="Normal 4 3 4 2 2 4 2 2 2" xfId="24680"/>
    <cellStyle name="Normal 4 3 4 2 2 4 2 3" xfId="24681"/>
    <cellStyle name="Normal 4 3 4 2 2 4 3" xfId="24682"/>
    <cellStyle name="Normal 4 3 4 2 2 4 3 2" xfId="24683"/>
    <cellStyle name="Normal 4 3 4 2 2 4 4" xfId="24684"/>
    <cellStyle name="Normal 4 3 4 2 2 5" xfId="24685"/>
    <cellStyle name="Normal 4 3 4 2 2 5 2" xfId="24686"/>
    <cellStyle name="Normal 4 3 4 2 2 5 2 2" xfId="24687"/>
    <cellStyle name="Normal 4 3 4 2 2 5 3" xfId="24688"/>
    <cellStyle name="Normal 4 3 4 2 2 6" xfId="24689"/>
    <cellStyle name="Normal 4 3 4 2 2 6 2" xfId="24690"/>
    <cellStyle name="Normal 4 3 4 2 2 7" xfId="24691"/>
    <cellStyle name="Normal 4 3 4 2 3" xfId="24692"/>
    <cellStyle name="Normal 4 3 4 2 3 2" xfId="24693"/>
    <cellStyle name="Normal 4 3 4 2 3 2 2" xfId="24694"/>
    <cellStyle name="Normal 4 3 4 2 3 2 2 2" xfId="24695"/>
    <cellStyle name="Normal 4 3 4 2 3 2 2 2 2" xfId="24696"/>
    <cellStyle name="Normal 4 3 4 2 3 2 2 2 2 2" xfId="24697"/>
    <cellStyle name="Normal 4 3 4 2 3 2 2 2 3" xfId="24698"/>
    <cellStyle name="Normal 4 3 4 2 3 2 2 3" xfId="24699"/>
    <cellStyle name="Normal 4 3 4 2 3 2 2 3 2" xfId="24700"/>
    <cellStyle name="Normal 4 3 4 2 3 2 2 4" xfId="24701"/>
    <cellStyle name="Normal 4 3 4 2 3 2 3" xfId="24702"/>
    <cellStyle name="Normal 4 3 4 2 3 2 3 2" xfId="24703"/>
    <cellStyle name="Normal 4 3 4 2 3 2 3 2 2" xfId="24704"/>
    <cellStyle name="Normal 4 3 4 2 3 2 3 3" xfId="24705"/>
    <cellStyle name="Normal 4 3 4 2 3 2 4" xfId="24706"/>
    <cellStyle name="Normal 4 3 4 2 3 2 4 2" xfId="24707"/>
    <cellStyle name="Normal 4 3 4 2 3 2 5" xfId="24708"/>
    <cellStyle name="Normal 4 3 4 2 3 3" xfId="24709"/>
    <cellStyle name="Normal 4 3 4 2 3 3 2" xfId="24710"/>
    <cellStyle name="Normal 4 3 4 2 3 3 2 2" xfId="24711"/>
    <cellStyle name="Normal 4 3 4 2 3 3 2 2 2" xfId="24712"/>
    <cellStyle name="Normal 4 3 4 2 3 3 2 3" xfId="24713"/>
    <cellStyle name="Normal 4 3 4 2 3 3 3" xfId="24714"/>
    <cellStyle name="Normal 4 3 4 2 3 3 3 2" xfId="24715"/>
    <cellStyle name="Normal 4 3 4 2 3 3 4" xfId="24716"/>
    <cellStyle name="Normal 4 3 4 2 3 4" xfId="24717"/>
    <cellStyle name="Normal 4 3 4 2 3 4 2" xfId="24718"/>
    <cellStyle name="Normal 4 3 4 2 3 4 2 2" xfId="24719"/>
    <cellStyle name="Normal 4 3 4 2 3 4 3" xfId="24720"/>
    <cellStyle name="Normal 4 3 4 2 3 5" xfId="24721"/>
    <cellStyle name="Normal 4 3 4 2 3 5 2" xfId="24722"/>
    <cellStyle name="Normal 4 3 4 2 3 6" xfId="24723"/>
    <cellStyle name="Normal 4 3 4 2 4" xfId="24724"/>
    <cellStyle name="Normal 4 3 4 2 4 2" xfId="24725"/>
    <cellStyle name="Normal 4 3 4 2 4 2 2" xfId="24726"/>
    <cellStyle name="Normal 4 3 4 2 4 2 2 2" xfId="24727"/>
    <cellStyle name="Normal 4 3 4 2 4 2 2 2 2" xfId="24728"/>
    <cellStyle name="Normal 4 3 4 2 4 2 2 3" xfId="24729"/>
    <cellStyle name="Normal 4 3 4 2 4 2 3" xfId="24730"/>
    <cellStyle name="Normal 4 3 4 2 4 2 3 2" xfId="24731"/>
    <cellStyle name="Normal 4 3 4 2 4 2 4" xfId="24732"/>
    <cellStyle name="Normal 4 3 4 2 4 3" xfId="24733"/>
    <cellStyle name="Normal 4 3 4 2 4 3 2" xfId="24734"/>
    <cellStyle name="Normal 4 3 4 2 4 3 2 2" xfId="24735"/>
    <cellStyle name="Normal 4 3 4 2 4 3 3" xfId="24736"/>
    <cellStyle name="Normal 4 3 4 2 4 4" xfId="24737"/>
    <cellStyle name="Normal 4 3 4 2 4 4 2" xfId="24738"/>
    <cellStyle name="Normal 4 3 4 2 4 5" xfId="24739"/>
    <cellStyle name="Normal 4 3 4 2 5" xfId="24740"/>
    <cellStyle name="Normal 4 3 4 2 5 2" xfId="24741"/>
    <cellStyle name="Normal 4 3 4 2 5 2 2" xfId="24742"/>
    <cellStyle name="Normal 4 3 4 2 5 2 2 2" xfId="24743"/>
    <cellStyle name="Normal 4 3 4 2 5 2 3" xfId="24744"/>
    <cellStyle name="Normal 4 3 4 2 5 3" xfId="24745"/>
    <cellStyle name="Normal 4 3 4 2 5 3 2" xfId="24746"/>
    <cellStyle name="Normal 4 3 4 2 5 4" xfId="24747"/>
    <cellStyle name="Normal 4 3 4 2 6" xfId="24748"/>
    <cellStyle name="Normal 4 3 4 2 6 2" xfId="24749"/>
    <cellStyle name="Normal 4 3 4 2 6 2 2" xfId="24750"/>
    <cellStyle name="Normal 4 3 4 2 6 3" xfId="24751"/>
    <cellStyle name="Normal 4 3 4 2 7" xfId="24752"/>
    <cellStyle name="Normal 4 3 4 2 7 2" xfId="24753"/>
    <cellStyle name="Normal 4 3 4 2 8" xfId="24754"/>
    <cellStyle name="Normal 4 3 4 3" xfId="24755"/>
    <cellStyle name="Normal 4 3 4 3 2" xfId="24756"/>
    <cellStyle name="Normal 4 3 4 3 2 2" xfId="24757"/>
    <cellStyle name="Normal 4 3 4 3 2 2 2" xfId="24758"/>
    <cellStyle name="Normal 4 3 4 3 2 2 2 2" xfId="24759"/>
    <cellStyle name="Normal 4 3 4 3 2 2 2 2 2" xfId="24760"/>
    <cellStyle name="Normal 4 3 4 3 2 2 2 2 2 2" xfId="24761"/>
    <cellStyle name="Normal 4 3 4 3 2 2 2 2 3" xfId="24762"/>
    <cellStyle name="Normal 4 3 4 3 2 2 2 3" xfId="24763"/>
    <cellStyle name="Normal 4 3 4 3 2 2 2 3 2" xfId="24764"/>
    <cellStyle name="Normal 4 3 4 3 2 2 2 4" xfId="24765"/>
    <cellStyle name="Normal 4 3 4 3 2 2 3" xfId="24766"/>
    <cellStyle name="Normal 4 3 4 3 2 2 3 2" xfId="24767"/>
    <cellStyle name="Normal 4 3 4 3 2 2 3 2 2" xfId="24768"/>
    <cellStyle name="Normal 4 3 4 3 2 2 3 3" xfId="24769"/>
    <cellStyle name="Normal 4 3 4 3 2 2 4" xfId="24770"/>
    <cellStyle name="Normal 4 3 4 3 2 2 4 2" xfId="24771"/>
    <cellStyle name="Normal 4 3 4 3 2 2 5" xfId="24772"/>
    <cellStyle name="Normal 4 3 4 3 2 3" xfId="24773"/>
    <cellStyle name="Normal 4 3 4 3 2 3 2" xfId="24774"/>
    <cellStyle name="Normal 4 3 4 3 2 3 2 2" xfId="24775"/>
    <cellStyle name="Normal 4 3 4 3 2 3 2 2 2" xfId="24776"/>
    <cellStyle name="Normal 4 3 4 3 2 3 2 3" xfId="24777"/>
    <cellStyle name="Normal 4 3 4 3 2 3 3" xfId="24778"/>
    <cellStyle name="Normal 4 3 4 3 2 3 3 2" xfId="24779"/>
    <cellStyle name="Normal 4 3 4 3 2 3 4" xfId="24780"/>
    <cellStyle name="Normal 4 3 4 3 2 4" xfId="24781"/>
    <cellStyle name="Normal 4 3 4 3 2 4 2" xfId="24782"/>
    <cellStyle name="Normal 4 3 4 3 2 4 2 2" xfId="24783"/>
    <cellStyle name="Normal 4 3 4 3 2 4 3" xfId="24784"/>
    <cellStyle name="Normal 4 3 4 3 2 5" xfId="24785"/>
    <cellStyle name="Normal 4 3 4 3 2 5 2" xfId="24786"/>
    <cellStyle name="Normal 4 3 4 3 2 6" xfId="24787"/>
    <cellStyle name="Normal 4 3 4 3 3" xfId="24788"/>
    <cellStyle name="Normal 4 3 4 3 3 2" xfId="24789"/>
    <cellStyle name="Normal 4 3 4 3 3 2 2" xfId="24790"/>
    <cellStyle name="Normal 4 3 4 3 3 2 2 2" xfId="24791"/>
    <cellStyle name="Normal 4 3 4 3 3 2 2 2 2" xfId="24792"/>
    <cellStyle name="Normal 4 3 4 3 3 2 2 3" xfId="24793"/>
    <cellStyle name="Normal 4 3 4 3 3 2 3" xfId="24794"/>
    <cellStyle name="Normal 4 3 4 3 3 2 3 2" xfId="24795"/>
    <cellStyle name="Normal 4 3 4 3 3 2 4" xfId="24796"/>
    <cellStyle name="Normal 4 3 4 3 3 3" xfId="24797"/>
    <cellStyle name="Normal 4 3 4 3 3 3 2" xfId="24798"/>
    <cellStyle name="Normal 4 3 4 3 3 3 2 2" xfId="24799"/>
    <cellStyle name="Normal 4 3 4 3 3 3 3" xfId="24800"/>
    <cellStyle name="Normal 4 3 4 3 3 4" xfId="24801"/>
    <cellStyle name="Normal 4 3 4 3 3 4 2" xfId="24802"/>
    <cellStyle name="Normal 4 3 4 3 3 5" xfId="24803"/>
    <cellStyle name="Normal 4 3 4 3 4" xfId="24804"/>
    <cellStyle name="Normal 4 3 4 3 4 2" xfId="24805"/>
    <cellStyle name="Normal 4 3 4 3 4 2 2" xfId="24806"/>
    <cellStyle name="Normal 4 3 4 3 4 2 2 2" xfId="24807"/>
    <cellStyle name="Normal 4 3 4 3 4 2 3" xfId="24808"/>
    <cellStyle name="Normal 4 3 4 3 4 3" xfId="24809"/>
    <cellStyle name="Normal 4 3 4 3 4 3 2" xfId="24810"/>
    <cellStyle name="Normal 4 3 4 3 4 4" xfId="24811"/>
    <cellStyle name="Normal 4 3 4 3 5" xfId="24812"/>
    <cellStyle name="Normal 4 3 4 3 5 2" xfId="24813"/>
    <cellStyle name="Normal 4 3 4 3 5 2 2" xfId="24814"/>
    <cellStyle name="Normal 4 3 4 3 5 3" xfId="24815"/>
    <cellStyle name="Normal 4 3 4 3 6" xfId="24816"/>
    <cellStyle name="Normal 4 3 4 3 6 2" xfId="24817"/>
    <cellStyle name="Normal 4 3 4 3 7" xfId="24818"/>
    <cellStyle name="Normal 4 3 4 4" xfId="24819"/>
    <cellStyle name="Normal 4 3 4 4 2" xfId="24820"/>
    <cellStyle name="Normal 4 3 4 4 2 2" xfId="24821"/>
    <cellStyle name="Normal 4 3 4 4 2 2 2" xfId="24822"/>
    <cellStyle name="Normal 4 3 4 4 2 2 2 2" xfId="24823"/>
    <cellStyle name="Normal 4 3 4 4 2 2 2 2 2" xfId="24824"/>
    <cellStyle name="Normal 4 3 4 4 2 2 2 3" xfId="24825"/>
    <cellStyle name="Normal 4 3 4 4 2 2 3" xfId="24826"/>
    <cellStyle name="Normal 4 3 4 4 2 2 3 2" xfId="24827"/>
    <cellStyle name="Normal 4 3 4 4 2 2 4" xfId="24828"/>
    <cellStyle name="Normal 4 3 4 4 2 3" xfId="24829"/>
    <cellStyle name="Normal 4 3 4 4 2 3 2" xfId="24830"/>
    <cellStyle name="Normal 4 3 4 4 2 3 2 2" xfId="24831"/>
    <cellStyle name="Normal 4 3 4 4 2 3 3" xfId="24832"/>
    <cellStyle name="Normal 4 3 4 4 2 4" xfId="24833"/>
    <cellStyle name="Normal 4 3 4 4 2 4 2" xfId="24834"/>
    <cellStyle name="Normal 4 3 4 4 2 5" xfId="24835"/>
    <cellStyle name="Normal 4 3 4 4 3" xfId="24836"/>
    <cellStyle name="Normal 4 3 4 4 3 2" xfId="24837"/>
    <cellStyle name="Normal 4 3 4 4 3 2 2" xfId="24838"/>
    <cellStyle name="Normal 4 3 4 4 3 2 2 2" xfId="24839"/>
    <cellStyle name="Normal 4 3 4 4 3 2 3" xfId="24840"/>
    <cellStyle name="Normal 4 3 4 4 3 3" xfId="24841"/>
    <cellStyle name="Normal 4 3 4 4 3 3 2" xfId="24842"/>
    <cellStyle name="Normal 4 3 4 4 3 4" xfId="24843"/>
    <cellStyle name="Normal 4 3 4 4 4" xfId="24844"/>
    <cellStyle name="Normal 4 3 4 4 4 2" xfId="24845"/>
    <cellStyle name="Normal 4 3 4 4 4 2 2" xfId="24846"/>
    <cellStyle name="Normal 4 3 4 4 4 3" xfId="24847"/>
    <cellStyle name="Normal 4 3 4 4 5" xfId="24848"/>
    <cellStyle name="Normal 4 3 4 4 5 2" xfId="24849"/>
    <cellStyle name="Normal 4 3 4 4 6" xfId="24850"/>
    <cellStyle name="Normal 4 3 4 5" xfId="24851"/>
    <cellStyle name="Normal 4 3 4 5 2" xfId="24852"/>
    <cellStyle name="Normal 4 3 4 5 2 2" xfId="24853"/>
    <cellStyle name="Normal 4 3 4 5 2 2 2" xfId="24854"/>
    <cellStyle name="Normal 4 3 4 5 2 2 2 2" xfId="24855"/>
    <cellStyle name="Normal 4 3 4 5 2 2 3" xfId="24856"/>
    <cellStyle name="Normal 4 3 4 5 2 3" xfId="24857"/>
    <cellStyle name="Normal 4 3 4 5 2 3 2" xfId="24858"/>
    <cellStyle name="Normal 4 3 4 5 2 4" xfId="24859"/>
    <cellStyle name="Normal 4 3 4 5 3" xfId="24860"/>
    <cellStyle name="Normal 4 3 4 5 3 2" xfId="24861"/>
    <cellStyle name="Normal 4 3 4 5 3 2 2" xfId="24862"/>
    <cellStyle name="Normal 4 3 4 5 3 3" xfId="24863"/>
    <cellStyle name="Normal 4 3 4 5 4" xfId="24864"/>
    <cellStyle name="Normal 4 3 4 5 4 2" xfId="24865"/>
    <cellStyle name="Normal 4 3 4 5 5" xfId="24866"/>
    <cellStyle name="Normal 4 3 4 6" xfId="24867"/>
    <cellStyle name="Normal 4 3 4 6 2" xfId="24868"/>
    <cellStyle name="Normal 4 3 4 6 2 2" xfId="24869"/>
    <cellStyle name="Normal 4 3 4 6 2 2 2" xfId="24870"/>
    <cellStyle name="Normal 4 3 4 6 2 3" xfId="24871"/>
    <cellStyle name="Normal 4 3 4 6 3" xfId="24872"/>
    <cellStyle name="Normal 4 3 4 6 3 2" xfId="24873"/>
    <cellStyle name="Normal 4 3 4 6 4" xfId="24874"/>
    <cellStyle name="Normal 4 3 4 7" xfId="24875"/>
    <cellStyle name="Normal 4 3 4 7 2" xfId="24876"/>
    <cellStyle name="Normal 4 3 4 7 2 2" xfId="24877"/>
    <cellStyle name="Normal 4 3 4 7 3" xfId="24878"/>
    <cellStyle name="Normal 4 3 4 8" xfId="24879"/>
    <cellStyle name="Normal 4 3 4 8 2" xfId="24880"/>
    <cellStyle name="Normal 4 3 4 9" xfId="24881"/>
    <cellStyle name="Normal 4 3 5" xfId="24882"/>
    <cellStyle name="Normal 4 3 5 2" xfId="24883"/>
    <cellStyle name="Normal 4 3 5 2 2" xfId="24884"/>
    <cellStyle name="Normal 4 3 5 2 2 2" xfId="24885"/>
    <cellStyle name="Normal 4 3 5 2 2 2 2" xfId="24886"/>
    <cellStyle name="Normal 4 3 5 2 2 2 2 2" xfId="24887"/>
    <cellStyle name="Normal 4 3 5 2 2 2 2 2 2" xfId="24888"/>
    <cellStyle name="Normal 4 3 5 2 2 2 2 2 2 2" xfId="24889"/>
    <cellStyle name="Normal 4 3 5 2 2 2 2 2 3" xfId="24890"/>
    <cellStyle name="Normal 4 3 5 2 2 2 2 3" xfId="24891"/>
    <cellStyle name="Normal 4 3 5 2 2 2 2 3 2" xfId="24892"/>
    <cellStyle name="Normal 4 3 5 2 2 2 2 4" xfId="24893"/>
    <cellStyle name="Normal 4 3 5 2 2 2 3" xfId="24894"/>
    <cellStyle name="Normal 4 3 5 2 2 2 3 2" xfId="24895"/>
    <cellStyle name="Normal 4 3 5 2 2 2 3 2 2" xfId="24896"/>
    <cellStyle name="Normal 4 3 5 2 2 2 3 3" xfId="24897"/>
    <cellStyle name="Normal 4 3 5 2 2 2 4" xfId="24898"/>
    <cellStyle name="Normal 4 3 5 2 2 2 4 2" xfId="24899"/>
    <cellStyle name="Normal 4 3 5 2 2 2 5" xfId="24900"/>
    <cellStyle name="Normal 4 3 5 2 2 3" xfId="24901"/>
    <cellStyle name="Normal 4 3 5 2 2 3 2" xfId="24902"/>
    <cellStyle name="Normal 4 3 5 2 2 3 2 2" xfId="24903"/>
    <cellStyle name="Normal 4 3 5 2 2 3 2 2 2" xfId="24904"/>
    <cellStyle name="Normal 4 3 5 2 2 3 2 3" xfId="24905"/>
    <cellStyle name="Normal 4 3 5 2 2 3 3" xfId="24906"/>
    <cellStyle name="Normal 4 3 5 2 2 3 3 2" xfId="24907"/>
    <cellStyle name="Normal 4 3 5 2 2 3 4" xfId="24908"/>
    <cellStyle name="Normal 4 3 5 2 2 4" xfId="24909"/>
    <cellStyle name="Normal 4 3 5 2 2 4 2" xfId="24910"/>
    <cellStyle name="Normal 4 3 5 2 2 4 2 2" xfId="24911"/>
    <cellStyle name="Normal 4 3 5 2 2 4 3" xfId="24912"/>
    <cellStyle name="Normal 4 3 5 2 2 5" xfId="24913"/>
    <cellStyle name="Normal 4 3 5 2 2 5 2" xfId="24914"/>
    <cellStyle name="Normal 4 3 5 2 2 6" xfId="24915"/>
    <cellStyle name="Normal 4 3 5 2 3" xfId="24916"/>
    <cellStyle name="Normal 4 3 5 2 3 2" xfId="24917"/>
    <cellStyle name="Normal 4 3 5 2 3 2 2" xfId="24918"/>
    <cellStyle name="Normal 4 3 5 2 3 2 2 2" xfId="24919"/>
    <cellStyle name="Normal 4 3 5 2 3 2 2 2 2" xfId="24920"/>
    <cellStyle name="Normal 4 3 5 2 3 2 2 3" xfId="24921"/>
    <cellStyle name="Normal 4 3 5 2 3 2 3" xfId="24922"/>
    <cellStyle name="Normal 4 3 5 2 3 2 3 2" xfId="24923"/>
    <cellStyle name="Normal 4 3 5 2 3 2 4" xfId="24924"/>
    <cellStyle name="Normal 4 3 5 2 3 3" xfId="24925"/>
    <cellStyle name="Normal 4 3 5 2 3 3 2" xfId="24926"/>
    <cellStyle name="Normal 4 3 5 2 3 3 2 2" xfId="24927"/>
    <cellStyle name="Normal 4 3 5 2 3 3 3" xfId="24928"/>
    <cellStyle name="Normal 4 3 5 2 3 4" xfId="24929"/>
    <cellStyle name="Normal 4 3 5 2 3 4 2" xfId="24930"/>
    <cellStyle name="Normal 4 3 5 2 3 5" xfId="24931"/>
    <cellStyle name="Normal 4 3 5 2 4" xfId="24932"/>
    <cellStyle name="Normal 4 3 5 2 4 2" xfId="24933"/>
    <cellStyle name="Normal 4 3 5 2 4 2 2" xfId="24934"/>
    <cellStyle name="Normal 4 3 5 2 4 2 2 2" xfId="24935"/>
    <cellStyle name="Normal 4 3 5 2 4 2 3" xfId="24936"/>
    <cellStyle name="Normal 4 3 5 2 4 3" xfId="24937"/>
    <cellStyle name="Normal 4 3 5 2 4 3 2" xfId="24938"/>
    <cellStyle name="Normal 4 3 5 2 4 4" xfId="24939"/>
    <cellStyle name="Normal 4 3 5 2 5" xfId="24940"/>
    <cellStyle name="Normal 4 3 5 2 5 2" xfId="24941"/>
    <cellStyle name="Normal 4 3 5 2 5 2 2" xfId="24942"/>
    <cellStyle name="Normal 4 3 5 2 5 3" xfId="24943"/>
    <cellStyle name="Normal 4 3 5 2 6" xfId="24944"/>
    <cellStyle name="Normal 4 3 5 2 6 2" xfId="24945"/>
    <cellStyle name="Normal 4 3 5 2 7" xfId="24946"/>
    <cellStyle name="Normal 4 3 5 3" xfId="24947"/>
    <cellStyle name="Normal 4 3 5 3 2" xfId="24948"/>
    <cellStyle name="Normal 4 3 5 3 2 2" xfId="24949"/>
    <cellStyle name="Normal 4 3 5 3 2 2 2" xfId="24950"/>
    <cellStyle name="Normal 4 3 5 3 2 2 2 2" xfId="24951"/>
    <cellStyle name="Normal 4 3 5 3 2 2 2 2 2" xfId="24952"/>
    <cellStyle name="Normal 4 3 5 3 2 2 2 3" xfId="24953"/>
    <cellStyle name="Normal 4 3 5 3 2 2 3" xfId="24954"/>
    <cellStyle name="Normal 4 3 5 3 2 2 3 2" xfId="24955"/>
    <cellStyle name="Normal 4 3 5 3 2 2 4" xfId="24956"/>
    <cellStyle name="Normal 4 3 5 3 2 3" xfId="24957"/>
    <cellStyle name="Normal 4 3 5 3 2 3 2" xfId="24958"/>
    <cellStyle name="Normal 4 3 5 3 2 3 2 2" xfId="24959"/>
    <cellStyle name="Normal 4 3 5 3 2 3 3" xfId="24960"/>
    <cellStyle name="Normal 4 3 5 3 2 4" xfId="24961"/>
    <cellStyle name="Normal 4 3 5 3 2 4 2" xfId="24962"/>
    <cellStyle name="Normal 4 3 5 3 2 5" xfId="24963"/>
    <cellStyle name="Normal 4 3 5 3 3" xfId="24964"/>
    <cellStyle name="Normal 4 3 5 3 3 2" xfId="24965"/>
    <cellStyle name="Normal 4 3 5 3 3 2 2" xfId="24966"/>
    <cellStyle name="Normal 4 3 5 3 3 2 2 2" xfId="24967"/>
    <cellStyle name="Normal 4 3 5 3 3 2 3" xfId="24968"/>
    <cellStyle name="Normal 4 3 5 3 3 3" xfId="24969"/>
    <cellStyle name="Normal 4 3 5 3 3 3 2" xfId="24970"/>
    <cellStyle name="Normal 4 3 5 3 3 4" xfId="24971"/>
    <cellStyle name="Normal 4 3 5 3 4" xfId="24972"/>
    <cellStyle name="Normal 4 3 5 3 4 2" xfId="24973"/>
    <cellStyle name="Normal 4 3 5 3 4 2 2" xfId="24974"/>
    <cellStyle name="Normal 4 3 5 3 4 3" xfId="24975"/>
    <cellStyle name="Normal 4 3 5 3 5" xfId="24976"/>
    <cellStyle name="Normal 4 3 5 3 5 2" xfId="24977"/>
    <cellStyle name="Normal 4 3 5 3 6" xfId="24978"/>
    <cellStyle name="Normal 4 3 5 4" xfId="24979"/>
    <cellStyle name="Normal 4 3 5 4 2" xfId="24980"/>
    <cellStyle name="Normal 4 3 5 4 2 2" xfId="24981"/>
    <cellStyle name="Normal 4 3 5 4 2 2 2" xfId="24982"/>
    <cellStyle name="Normal 4 3 5 4 2 2 2 2" xfId="24983"/>
    <cellStyle name="Normal 4 3 5 4 2 2 3" xfId="24984"/>
    <cellStyle name="Normal 4 3 5 4 2 3" xfId="24985"/>
    <cellStyle name="Normal 4 3 5 4 2 3 2" xfId="24986"/>
    <cellStyle name="Normal 4 3 5 4 2 4" xfId="24987"/>
    <cellStyle name="Normal 4 3 5 4 3" xfId="24988"/>
    <cellStyle name="Normal 4 3 5 4 3 2" xfId="24989"/>
    <cellStyle name="Normal 4 3 5 4 3 2 2" xfId="24990"/>
    <cellStyle name="Normal 4 3 5 4 3 3" xfId="24991"/>
    <cellStyle name="Normal 4 3 5 4 4" xfId="24992"/>
    <cellStyle name="Normal 4 3 5 4 4 2" xfId="24993"/>
    <cellStyle name="Normal 4 3 5 4 5" xfId="24994"/>
    <cellStyle name="Normal 4 3 5 5" xfId="24995"/>
    <cellStyle name="Normal 4 3 5 5 2" xfId="24996"/>
    <cellStyle name="Normal 4 3 5 5 2 2" xfId="24997"/>
    <cellStyle name="Normal 4 3 5 5 2 2 2" xfId="24998"/>
    <cellStyle name="Normal 4 3 5 5 2 3" xfId="24999"/>
    <cellStyle name="Normal 4 3 5 5 3" xfId="25000"/>
    <cellStyle name="Normal 4 3 5 5 3 2" xfId="25001"/>
    <cellStyle name="Normal 4 3 5 5 4" xfId="25002"/>
    <cellStyle name="Normal 4 3 5 6" xfId="25003"/>
    <cellStyle name="Normal 4 3 5 6 2" xfId="25004"/>
    <cellStyle name="Normal 4 3 5 6 2 2" xfId="25005"/>
    <cellStyle name="Normal 4 3 5 6 3" xfId="25006"/>
    <cellStyle name="Normal 4 3 5 7" xfId="25007"/>
    <cellStyle name="Normal 4 3 5 7 2" xfId="25008"/>
    <cellStyle name="Normal 4 3 5 8" xfId="25009"/>
    <cellStyle name="Normal 4 3 6" xfId="25010"/>
    <cellStyle name="Normal 4 3 6 2" xfId="25011"/>
    <cellStyle name="Normal 4 3 6 2 2" xfId="25012"/>
    <cellStyle name="Normal 4 3 6 2 2 2" xfId="25013"/>
    <cellStyle name="Normal 4 3 6 2 2 2 2" xfId="25014"/>
    <cellStyle name="Normal 4 3 6 2 2 2 2 2" xfId="25015"/>
    <cellStyle name="Normal 4 3 6 2 2 2 2 2 2" xfId="25016"/>
    <cellStyle name="Normal 4 3 6 2 2 2 2 3" xfId="25017"/>
    <cellStyle name="Normal 4 3 6 2 2 2 3" xfId="25018"/>
    <cellStyle name="Normal 4 3 6 2 2 2 3 2" xfId="25019"/>
    <cellStyle name="Normal 4 3 6 2 2 2 4" xfId="25020"/>
    <cellStyle name="Normal 4 3 6 2 2 3" xfId="25021"/>
    <cellStyle name="Normal 4 3 6 2 2 3 2" xfId="25022"/>
    <cellStyle name="Normal 4 3 6 2 2 3 2 2" xfId="25023"/>
    <cellStyle name="Normal 4 3 6 2 2 3 3" xfId="25024"/>
    <cellStyle name="Normal 4 3 6 2 2 4" xfId="25025"/>
    <cellStyle name="Normal 4 3 6 2 2 4 2" xfId="25026"/>
    <cellStyle name="Normal 4 3 6 2 2 5" xfId="25027"/>
    <cellStyle name="Normal 4 3 6 2 3" xfId="25028"/>
    <cellStyle name="Normal 4 3 6 2 3 2" xfId="25029"/>
    <cellStyle name="Normal 4 3 6 2 3 2 2" xfId="25030"/>
    <cellStyle name="Normal 4 3 6 2 3 2 2 2" xfId="25031"/>
    <cellStyle name="Normal 4 3 6 2 3 2 3" xfId="25032"/>
    <cellStyle name="Normal 4 3 6 2 3 3" xfId="25033"/>
    <cellStyle name="Normal 4 3 6 2 3 3 2" xfId="25034"/>
    <cellStyle name="Normal 4 3 6 2 3 4" xfId="25035"/>
    <cellStyle name="Normal 4 3 6 2 4" xfId="25036"/>
    <cellStyle name="Normal 4 3 6 2 4 2" xfId="25037"/>
    <cellStyle name="Normal 4 3 6 2 4 2 2" xfId="25038"/>
    <cellStyle name="Normal 4 3 6 2 4 3" xfId="25039"/>
    <cellStyle name="Normal 4 3 6 2 5" xfId="25040"/>
    <cellStyle name="Normal 4 3 6 2 5 2" xfId="25041"/>
    <cellStyle name="Normal 4 3 6 2 6" xfId="25042"/>
    <cellStyle name="Normal 4 3 6 3" xfId="25043"/>
    <cellStyle name="Normal 4 3 6 3 2" xfId="25044"/>
    <cellStyle name="Normal 4 3 6 3 2 2" xfId="25045"/>
    <cellStyle name="Normal 4 3 6 3 2 2 2" xfId="25046"/>
    <cellStyle name="Normal 4 3 6 3 2 2 2 2" xfId="25047"/>
    <cellStyle name="Normal 4 3 6 3 2 2 3" xfId="25048"/>
    <cellStyle name="Normal 4 3 6 3 2 3" xfId="25049"/>
    <cellStyle name="Normal 4 3 6 3 2 3 2" xfId="25050"/>
    <cellStyle name="Normal 4 3 6 3 2 4" xfId="25051"/>
    <cellStyle name="Normal 4 3 6 3 3" xfId="25052"/>
    <cellStyle name="Normal 4 3 6 3 3 2" xfId="25053"/>
    <cellStyle name="Normal 4 3 6 3 3 2 2" xfId="25054"/>
    <cellStyle name="Normal 4 3 6 3 3 3" xfId="25055"/>
    <cellStyle name="Normal 4 3 6 3 4" xfId="25056"/>
    <cellStyle name="Normal 4 3 6 3 4 2" xfId="25057"/>
    <cellStyle name="Normal 4 3 6 3 5" xfId="25058"/>
    <cellStyle name="Normal 4 3 6 4" xfId="25059"/>
    <cellStyle name="Normal 4 3 6 4 2" xfId="25060"/>
    <cellStyle name="Normal 4 3 6 4 2 2" xfId="25061"/>
    <cellStyle name="Normal 4 3 6 4 2 2 2" xfId="25062"/>
    <cellStyle name="Normal 4 3 6 4 2 3" xfId="25063"/>
    <cellStyle name="Normal 4 3 6 4 3" xfId="25064"/>
    <cellStyle name="Normal 4 3 6 4 3 2" xfId="25065"/>
    <cellStyle name="Normal 4 3 6 4 4" xfId="25066"/>
    <cellStyle name="Normal 4 3 6 5" xfId="25067"/>
    <cellStyle name="Normal 4 3 6 5 2" xfId="25068"/>
    <cellStyle name="Normal 4 3 6 5 2 2" xfId="25069"/>
    <cellStyle name="Normal 4 3 6 5 3" xfId="25070"/>
    <cellStyle name="Normal 4 3 6 6" xfId="25071"/>
    <cellStyle name="Normal 4 3 6 6 2" xfId="25072"/>
    <cellStyle name="Normal 4 3 6 7" xfId="25073"/>
    <cellStyle name="Normal 4 3 7" xfId="25074"/>
    <cellStyle name="Normal 4 3 7 2" xfId="25075"/>
    <cellStyle name="Normal 4 3 7 2 2" xfId="25076"/>
    <cellStyle name="Normal 4 3 7 2 2 2" xfId="25077"/>
    <cellStyle name="Normal 4 3 7 2 2 2 2" xfId="25078"/>
    <cellStyle name="Normal 4 3 7 2 2 2 2 2" xfId="25079"/>
    <cellStyle name="Normal 4 3 7 2 2 2 3" xfId="25080"/>
    <cellStyle name="Normal 4 3 7 2 2 3" xfId="25081"/>
    <cellStyle name="Normal 4 3 7 2 2 3 2" xfId="25082"/>
    <cellStyle name="Normal 4 3 7 2 2 4" xfId="25083"/>
    <cellStyle name="Normal 4 3 7 2 3" xfId="25084"/>
    <cellStyle name="Normal 4 3 7 2 3 2" xfId="25085"/>
    <cellStyle name="Normal 4 3 7 2 3 2 2" xfId="25086"/>
    <cellStyle name="Normal 4 3 7 2 3 3" xfId="25087"/>
    <cellStyle name="Normal 4 3 7 2 4" xfId="25088"/>
    <cellStyle name="Normal 4 3 7 2 4 2" xfId="25089"/>
    <cellStyle name="Normal 4 3 7 2 5" xfId="25090"/>
    <cellStyle name="Normal 4 3 7 3" xfId="25091"/>
    <cellStyle name="Normal 4 3 7 3 2" xfId="25092"/>
    <cellStyle name="Normal 4 3 7 3 2 2" xfId="25093"/>
    <cellStyle name="Normal 4 3 7 3 2 2 2" xfId="25094"/>
    <cellStyle name="Normal 4 3 7 3 2 3" xfId="25095"/>
    <cellStyle name="Normal 4 3 7 3 3" xfId="25096"/>
    <cellStyle name="Normal 4 3 7 3 3 2" xfId="25097"/>
    <cellStyle name="Normal 4 3 7 3 4" xfId="25098"/>
    <cellStyle name="Normal 4 3 7 4" xfId="25099"/>
    <cellStyle name="Normal 4 3 7 4 2" xfId="25100"/>
    <cellStyle name="Normal 4 3 7 4 2 2" xfId="25101"/>
    <cellStyle name="Normal 4 3 7 4 3" xfId="25102"/>
    <cellStyle name="Normal 4 3 7 5" xfId="25103"/>
    <cellStyle name="Normal 4 3 7 5 2" xfId="25104"/>
    <cellStyle name="Normal 4 3 7 6" xfId="25105"/>
    <cellStyle name="Normal 4 3 8" xfId="25106"/>
    <cellStyle name="Normal 4 3 8 2" xfId="25107"/>
    <cellStyle name="Normal 4 3 8 2 2" xfId="25108"/>
    <cellStyle name="Normal 4 3 8 2 2 2" xfId="25109"/>
    <cellStyle name="Normal 4 3 8 2 2 2 2" xfId="25110"/>
    <cellStyle name="Normal 4 3 8 2 2 3" xfId="25111"/>
    <cellStyle name="Normal 4 3 8 2 3" xfId="25112"/>
    <cellStyle name="Normal 4 3 8 2 3 2" xfId="25113"/>
    <cellStyle name="Normal 4 3 8 2 4" xfId="25114"/>
    <cellStyle name="Normal 4 3 8 3" xfId="25115"/>
    <cellStyle name="Normal 4 3 8 3 2" xfId="25116"/>
    <cellStyle name="Normal 4 3 8 3 2 2" xfId="25117"/>
    <cellStyle name="Normal 4 3 8 3 3" xfId="25118"/>
    <cellStyle name="Normal 4 3 8 4" xfId="25119"/>
    <cellStyle name="Normal 4 3 8 4 2" xfId="25120"/>
    <cellStyle name="Normal 4 3 8 5" xfId="25121"/>
    <cellStyle name="Normal 4 3 9" xfId="25122"/>
    <cellStyle name="Normal 4 3 9 2" xfId="25123"/>
    <cellStyle name="Normal 4 3 9 2 2" xfId="25124"/>
    <cellStyle name="Normal 4 3 9 2 2 2" xfId="25125"/>
    <cellStyle name="Normal 4 3 9 2 3" xfId="25126"/>
    <cellStyle name="Normal 4 3 9 3" xfId="25127"/>
    <cellStyle name="Normal 4 3 9 3 2" xfId="25128"/>
    <cellStyle name="Normal 4 3 9 4" xfId="25129"/>
    <cellStyle name="Normal 4 4" xfId="257"/>
    <cellStyle name="Normal 4 4 10" xfId="25130"/>
    <cellStyle name="Normal 4 4 10 2" xfId="25131"/>
    <cellStyle name="Normal 4 4 11" xfId="25132"/>
    <cellStyle name="Normal 4 4 12" xfId="25133"/>
    <cellStyle name="Normal 4 4 2" xfId="25134"/>
    <cellStyle name="Normal 4 4 2 10" xfId="25135"/>
    <cellStyle name="Normal 4 4 2 2" xfId="25136"/>
    <cellStyle name="Normal 4 4 2 2 2" xfId="25137"/>
    <cellStyle name="Normal 4 4 2 2 2 2" xfId="25138"/>
    <cellStyle name="Normal 4 4 2 2 2 2 2" xfId="25139"/>
    <cellStyle name="Normal 4 4 2 2 2 2 2 2" xfId="25140"/>
    <cellStyle name="Normal 4 4 2 2 2 2 2 2 2" xfId="25141"/>
    <cellStyle name="Normal 4 4 2 2 2 2 2 2 2 2" xfId="25142"/>
    <cellStyle name="Normal 4 4 2 2 2 2 2 2 2 2 2" xfId="25143"/>
    <cellStyle name="Normal 4 4 2 2 2 2 2 2 2 2 2 2" xfId="25144"/>
    <cellStyle name="Normal 4 4 2 2 2 2 2 2 2 2 3" xfId="25145"/>
    <cellStyle name="Normal 4 4 2 2 2 2 2 2 2 3" xfId="25146"/>
    <cellStyle name="Normal 4 4 2 2 2 2 2 2 2 3 2" xfId="25147"/>
    <cellStyle name="Normal 4 4 2 2 2 2 2 2 2 4" xfId="25148"/>
    <cellStyle name="Normal 4 4 2 2 2 2 2 2 3" xfId="25149"/>
    <cellStyle name="Normal 4 4 2 2 2 2 2 2 3 2" xfId="25150"/>
    <cellStyle name="Normal 4 4 2 2 2 2 2 2 3 2 2" xfId="25151"/>
    <cellStyle name="Normal 4 4 2 2 2 2 2 2 3 3" xfId="25152"/>
    <cellStyle name="Normal 4 4 2 2 2 2 2 2 4" xfId="25153"/>
    <cellStyle name="Normal 4 4 2 2 2 2 2 2 4 2" xfId="25154"/>
    <cellStyle name="Normal 4 4 2 2 2 2 2 2 5" xfId="25155"/>
    <cellStyle name="Normal 4 4 2 2 2 2 2 3" xfId="25156"/>
    <cellStyle name="Normal 4 4 2 2 2 2 2 3 2" xfId="25157"/>
    <cellStyle name="Normal 4 4 2 2 2 2 2 3 2 2" xfId="25158"/>
    <cellStyle name="Normal 4 4 2 2 2 2 2 3 2 2 2" xfId="25159"/>
    <cellStyle name="Normal 4 4 2 2 2 2 2 3 2 3" xfId="25160"/>
    <cellStyle name="Normal 4 4 2 2 2 2 2 3 3" xfId="25161"/>
    <cellStyle name="Normal 4 4 2 2 2 2 2 3 3 2" xfId="25162"/>
    <cellStyle name="Normal 4 4 2 2 2 2 2 3 4" xfId="25163"/>
    <cellStyle name="Normal 4 4 2 2 2 2 2 4" xfId="25164"/>
    <cellStyle name="Normal 4 4 2 2 2 2 2 4 2" xfId="25165"/>
    <cellStyle name="Normal 4 4 2 2 2 2 2 4 2 2" xfId="25166"/>
    <cellStyle name="Normal 4 4 2 2 2 2 2 4 3" xfId="25167"/>
    <cellStyle name="Normal 4 4 2 2 2 2 2 5" xfId="25168"/>
    <cellStyle name="Normal 4 4 2 2 2 2 2 5 2" xfId="25169"/>
    <cellStyle name="Normal 4 4 2 2 2 2 2 6" xfId="25170"/>
    <cellStyle name="Normal 4 4 2 2 2 2 3" xfId="25171"/>
    <cellStyle name="Normal 4 4 2 2 2 2 3 2" xfId="25172"/>
    <cellStyle name="Normal 4 4 2 2 2 2 3 2 2" xfId="25173"/>
    <cellStyle name="Normal 4 4 2 2 2 2 3 2 2 2" xfId="25174"/>
    <cellStyle name="Normal 4 4 2 2 2 2 3 2 2 2 2" xfId="25175"/>
    <cellStyle name="Normal 4 4 2 2 2 2 3 2 2 3" xfId="25176"/>
    <cellStyle name="Normal 4 4 2 2 2 2 3 2 3" xfId="25177"/>
    <cellStyle name="Normal 4 4 2 2 2 2 3 2 3 2" xfId="25178"/>
    <cellStyle name="Normal 4 4 2 2 2 2 3 2 4" xfId="25179"/>
    <cellStyle name="Normal 4 4 2 2 2 2 3 3" xfId="25180"/>
    <cellStyle name="Normal 4 4 2 2 2 2 3 3 2" xfId="25181"/>
    <cellStyle name="Normal 4 4 2 2 2 2 3 3 2 2" xfId="25182"/>
    <cellStyle name="Normal 4 4 2 2 2 2 3 3 3" xfId="25183"/>
    <cellStyle name="Normal 4 4 2 2 2 2 3 4" xfId="25184"/>
    <cellStyle name="Normal 4 4 2 2 2 2 3 4 2" xfId="25185"/>
    <cellStyle name="Normal 4 4 2 2 2 2 3 5" xfId="25186"/>
    <cellStyle name="Normal 4 4 2 2 2 2 4" xfId="25187"/>
    <cellStyle name="Normal 4 4 2 2 2 2 4 2" xfId="25188"/>
    <cellStyle name="Normal 4 4 2 2 2 2 4 2 2" xfId="25189"/>
    <cellStyle name="Normal 4 4 2 2 2 2 4 2 2 2" xfId="25190"/>
    <cellStyle name="Normal 4 4 2 2 2 2 4 2 3" xfId="25191"/>
    <cellStyle name="Normal 4 4 2 2 2 2 4 3" xfId="25192"/>
    <cellStyle name="Normal 4 4 2 2 2 2 4 3 2" xfId="25193"/>
    <cellStyle name="Normal 4 4 2 2 2 2 4 4" xfId="25194"/>
    <cellStyle name="Normal 4 4 2 2 2 2 5" xfId="25195"/>
    <cellStyle name="Normal 4 4 2 2 2 2 5 2" xfId="25196"/>
    <cellStyle name="Normal 4 4 2 2 2 2 5 2 2" xfId="25197"/>
    <cellStyle name="Normal 4 4 2 2 2 2 5 3" xfId="25198"/>
    <cellStyle name="Normal 4 4 2 2 2 2 6" xfId="25199"/>
    <cellStyle name="Normal 4 4 2 2 2 2 6 2" xfId="25200"/>
    <cellStyle name="Normal 4 4 2 2 2 2 7" xfId="25201"/>
    <cellStyle name="Normal 4 4 2 2 2 3" xfId="25202"/>
    <cellStyle name="Normal 4 4 2 2 2 3 2" xfId="25203"/>
    <cellStyle name="Normal 4 4 2 2 2 3 2 2" xfId="25204"/>
    <cellStyle name="Normal 4 4 2 2 2 3 2 2 2" xfId="25205"/>
    <cellStyle name="Normal 4 4 2 2 2 3 2 2 2 2" xfId="25206"/>
    <cellStyle name="Normal 4 4 2 2 2 3 2 2 2 2 2" xfId="25207"/>
    <cellStyle name="Normal 4 4 2 2 2 3 2 2 2 3" xfId="25208"/>
    <cellStyle name="Normal 4 4 2 2 2 3 2 2 3" xfId="25209"/>
    <cellStyle name="Normal 4 4 2 2 2 3 2 2 3 2" xfId="25210"/>
    <cellStyle name="Normal 4 4 2 2 2 3 2 2 4" xfId="25211"/>
    <cellStyle name="Normal 4 4 2 2 2 3 2 3" xfId="25212"/>
    <cellStyle name="Normal 4 4 2 2 2 3 2 3 2" xfId="25213"/>
    <cellStyle name="Normal 4 4 2 2 2 3 2 3 2 2" xfId="25214"/>
    <cellStyle name="Normal 4 4 2 2 2 3 2 3 3" xfId="25215"/>
    <cellStyle name="Normal 4 4 2 2 2 3 2 4" xfId="25216"/>
    <cellStyle name="Normal 4 4 2 2 2 3 2 4 2" xfId="25217"/>
    <cellStyle name="Normal 4 4 2 2 2 3 2 5" xfId="25218"/>
    <cellStyle name="Normal 4 4 2 2 2 3 3" xfId="25219"/>
    <cellStyle name="Normal 4 4 2 2 2 3 3 2" xfId="25220"/>
    <cellStyle name="Normal 4 4 2 2 2 3 3 2 2" xfId="25221"/>
    <cellStyle name="Normal 4 4 2 2 2 3 3 2 2 2" xfId="25222"/>
    <cellStyle name="Normal 4 4 2 2 2 3 3 2 3" xfId="25223"/>
    <cellStyle name="Normal 4 4 2 2 2 3 3 3" xfId="25224"/>
    <cellStyle name="Normal 4 4 2 2 2 3 3 3 2" xfId="25225"/>
    <cellStyle name="Normal 4 4 2 2 2 3 3 4" xfId="25226"/>
    <cellStyle name="Normal 4 4 2 2 2 3 4" xfId="25227"/>
    <cellStyle name="Normal 4 4 2 2 2 3 4 2" xfId="25228"/>
    <cellStyle name="Normal 4 4 2 2 2 3 4 2 2" xfId="25229"/>
    <cellStyle name="Normal 4 4 2 2 2 3 4 3" xfId="25230"/>
    <cellStyle name="Normal 4 4 2 2 2 3 5" xfId="25231"/>
    <cellStyle name="Normal 4 4 2 2 2 3 5 2" xfId="25232"/>
    <cellStyle name="Normal 4 4 2 2 2 3 6" xfId="25233"/>
    <cellStyle name="Normal 4 4 2 2 2 4" xfId="25234"/>
    <cellStyle name="Normal 4 4 2 2 2 4 2" xfId="25235"/>
    <cellStyle name="Normal 4 4 2 2 2 4 2 2" xfId="25236"/>
    <cellStyle name="Normal 4 4 2 2 2 4 2 2 2" xfId="25237"/>
    <cellStyle name="Normal 4 4 2 2 2 4 2 2 2 2" xfId="25238"/>
    <cellStyle name="Normal 4 4 2 2 2 4 2 2 3" xfId="25239"/>
    <cellStyle name="Normal 4 4 2 2 2 4 2 3" xfId="25240"/>
    <cellStyle name="Normal 4 4 2 2 2 4 2 3 2" xfId="25241"/>
    <cellStyle name="Normal 4 4 2 2 2 4 2 4" xfId="25242"/>
    <cellStyle name="Normal 4 4 2 2 2 4 3" xfId="25243"/>
    <cellStyle name="Normal 4 4 2 2 2 4 3 2" xfId="25244"/>
    <cellStyle name="Normal 4 4 2 2 2 4 3 2 2" xfId="25245"/>
    <cellStyle name="Normal 4 4 2 2 2 4 3 3" xfId="25246"/>
    <cellStyle name="Normal 4 4 2 2 2 4 4" xfId="25247"/>
    <cellStyle name="Normal 4 4 2 2 2 4 4 2" xfId="25248"/>
    <cellStyle name="Normal 4 4 2 2 2 4 5" xfId="25249"/>
    <cellStyle name="Normal 4 4 2 2 2 5" xfId="25250"/>
    <cellStyle name="Normal 4 4 2 2 2 5 2" xfId="25251"/>
    <cellStyle name="Normal 4 4 2 2 2 5 2 2" xfId="25252"/>
    <cellStyle name="Normal 4 4 2 2 2 5 2 2 2" xfId="25253"/>
    <cellStyle name="Normal 4 4 2 2 2 5 2 3" xfId="25254"/>
    <cellStyle name="Normal 4 4 2 2 2 5 3" xfId="25255"/>
    <cellStyle name="Normal 4 4 2 2 2 5 3 2" xfId="25256"/>
    <cellStyle name="Normal 4 4 2 2 2 5 4" xfId="25257"/>
    <cellStyle name="Normal 4 4 2 2 2 6" xfId="25258"/>
    <cellStyle name="Normal 4 4 2 2 2 6 2" xfId="25259"/>
    <cellStyle name="Normal 4 4 2 2 2 6 2 2" xfId="25260"/>
    <cellStyle name="Normal 4 4 2 2 2 6 3" xfId="25261"/>
    <cellStyle name="Normal 4 4 2 2 2 7" xfId="25262"/>
    <cellStyle name="Normal 4 4 2 2 2 7 2" xfId="25263"/>
    <cellStyle name="Normal 4 4 2 2 2 8" xfId="25264"/>
    <cellStyle name="Normal 4 4 2 2 3" xfId="25265"/>
    <cellStyle name="Normal 4 4 2 2 3 2" xfId="25266"/>
    <cellStyle name="Normal 4 4 2 2 3 2 2" xfId="25267"/>
    <cellStyle name="Normal 4 4 2 2 3 2 2 2" xfId="25268"/>
    <cellStyle name="Normal 4 4 2 2 3 2 2 2 2" xfId="25269"/>
    <cellStyle name="Normal 4 4 2 2 3 2 2 2 2 2" xfId="25270"/>
    <cellStyle name="Normal 4 4 2 2 3 2 2 2 2 2 2" xfId="25271"/>
    <cellStyle name="Normal 4 4 2 2 3 2 2 2 2 3" xfId="25272"/>
    <cellStyle name="Normal 4 4 2 2 3 2 2 2 3" xfId="25273"/>
    <cellStyle name="Normal 4 4 2 2 3 2 2 2 3 2" xfId="25274"/>
    <cellStyle name="Normal 4 4 2 2 3 2 2 2 4" xfId="25275"/>
    <cellStyle name="Normal 4 4 2 2 3 2 2 3" xfId="25276"/>
    <cellStyle name="Normal 4 4 2 2 3 2 2 3 2" xfId="25277"/>
    <cellStyle name="Normal 4 4 2 2 3 2 2 3 2 2" xfId="25278"/>
    <cellStyle name="Normal 4 4 2 2 3 2 2 3 3" xfId="25279"/>
    <cellStyle name="Normal 4 4 2 2 3 2 2 4" xfId="25280"/>
    <cellStyle name="Normal 4 4 2 2 3 2 2 4 2" xfId="25281"/>
    <cellStyle name="Normal 4 4 2 2 3 2 2 5" xfId="25282"/>
    <cellStyle name="Normal 4 4 2 2 3 2 3" xfId="25283"/>
    <cellStyle name="Normal 4 4 2 2 3 2 3 2" xfId="25284"/>
    <cellStyle name="Normal 4 4 2 2 3 2 3 2 2" xfId="25285"/>
    <cellStyle name="Normal 4 4 2 2 3 2 3 2 2 2" xfId="25286"/>
    <cellStyle name="Normal 4 4 2 2 3 2 3 2 3" xfId="25287"/>
    <cellStyle name="Normal 4 4 2 2 3 2 3 3" xfId="25288"/>
    <cellStyle name="Normal 4 4 2 2 3 2 3 3 2" xfId="25289"/>
    <cellStyle name="Normal 4 4 2 2 3 2 3 4" xfId="25290"/>
    <cellStyle name="Normal 4 4 2 2 3 2 4" xfId="25291"/>
    <cellStyle name="Normal 4 4 2 2 3 2 4 2" xfId="25292"/>
    <cellStyle name="Normal 4 4 2 2 3 2 4 2 2" xfId="25293"/>
    <cellStyle name="Normal 4 4 2 2 3 2 4 3" xfId="25294"/>
    <cellStyle name="Normal 4 4 2 2 3 2 5" xfId="25295"/>
    <cellStyle name="Normal 4 4 2 2 3 2 5 2" xfId="25296"/>
    <cellStyle name="Normal 4 4 2 2 3 2 6" xfId="25297"/>
    <cellStyle name="Normal 4 4 2 2 3 3" xfId="25298"/>
    <cellStyle name="Normal 4 4 2 2 3 3 2" xfId="25299"/>
    <cellStyle name="Normal 4 4 2 2 3 3 2 2" xfId="25300"/>
    <cellStyle name="Normal 4 4 2 2 3 3 2 2 2" xfId="25301"/>
    <cellStyle name="Normal 4 4 2 2 3 3 2 2 2 2" xfId="25302"/>
    <cellStyle name="Normal 4 4 2 2 3 3 2 2 3" xfId="25303"/>
    <cellStyle name="Normal 4 4 2 2 3 3 2 3" xfId="25304"/>
    <cellStyle name="Normal 4 4 2 2 3 3 2 3 2" xfId="25305"/>
    <cellStyle name="Normal 4 4 2 2 3 3 2 4" xfId="25306"/>
    <cellStyle name="Normal 4 4 2 2 3 3 3" xfId="25307"/>
    <cellStyle name="Normal 4 4 2 2 3 3 3 2" xfId="25308"/>
    <cellStyle name="Normal 4 4 2 2 3 3 3 2 2" xfId="25309"/>
    <cellStyle name="Normal 4 4 2 2 3 3 3 3" xfId="25310"/>
    <cellStyle name="Normal 4 4 2 2 3 3 4" xfId="25311"/>
    <cellStyle name="Normal 4 4 2 2 3 3 4 2" xfId="25312"/>
    <cellStyle name="Normal 4 4 2 2 3 3 5" xfId="25313"/>
    <cellStyle name="Normal 4 4 2 2 3 4" xfId="25314"/>
    <cellStyle name="Normal 4 4 2 2 3 4 2" xfId="25315"/>
    <cellStyle name="Normal 4 4 2 2 3 4 2 2" xfId="25316"/>
    <cellStyle name="Normal 4 4 2 2 3 4 2 2 2" xfId="25317"/>
    <cellStyle name="Normal 4 4 2 2 3 4 2 3" xfId="25318"/>
    <cellStyle name="Normal 4 4 2 2 3 4 3" xfId="25319"/>
    <cellStyle name="Normal 4 4 2 2 3 4 3 2" xfId="25320"/>
    <cellStyle name="Normal 4 4 2 2 3 4 4" xfId="25321"/>
    <cellStyle name="Normal 4 4 2 2 3 5" xfId="25322"/>
    <cellStyle name="Normal 4 4 2 2 3 5 2" xfId="25323"/>
    <cellStyle name="Normal 4 4 2 2 3 5 2 2" xfId="25324"/>
    <cellStyle name="Normal 4 4 2 2 3 5 3" xfId="25325"/>
    <cellStyle name="Normal 4 4 2 2 3 6" xfId="25326"/>
    <cellStyle name="Normal 4 4 2 2 3 6 2" xfId="25327"/>
    <cellStyle name="Normal 4 4 2 2 3 7" xfId="25328"/>
    <cellStyle name="Normal 4 4 2 2 4" xfId="25329"/>
    <cellStyle name="Normal 4 4 2 2 4 2" xfId="25330"/>
    <cellStyle name="Normal 4 4 2 2 4 2 2" xfId="25331"/>
    <cellStyle name="Normal 4 4 2 2 4 2 2 2" xfId="25332"/>
    <cellStyle name="Normal 4 4 2 2 4 2 2 2 2" xfId="25333"/>
    <cellStyle name="Normal 4 4 2 2 4 2 2 2 2 2" xfId="25334"/>
    <cellStyle name="Normal 4 4 2 2 4 2 2 2 3" xfId="25335"/>
    <cellStyle name="Normal 4 4 2 2 4 2 2 3" xfId="25336"/>
    <cellStyle name="Normal 4 4 2 2 4 2 2 3 2" xfId="25337"/>
    <cellStyle name="Normal 4 4 2 2 4 2 2 4" xfId="25338"/>
    <cellStyle name="Normal 4 4 2 2 4 2 3" xfId="25339"/>
    <cellStyle name="Normal 4 4 2 2 4 2 3 2" xfId="25340"/>
    <cellStyle name="Normal 4 4 2 2 4 2 3 2 2" xfId="25341"/>
    <cellStyle name="Normal 4 4 2 2 4 2 3 3" xfId="25342"/>
    <cellStyle name="Normal 4 4 2 2 4 2 4" xfId="25343"/>
    <cellStyle name="Normal 4 4 2 2 4 2 4 2" xfId="25344"/>
    <cellStyle name="Normal 4 4 2 2 4 2 5" xfId="25345"/>
    <cellStyle name="Normal 4 4 2 2 4 3" xfId="25346"/>
    <cellStyle name="Normal 4 4 2 2 4 3 2" xfId="25347"/>
    <cellStyle name="Normal 4 4 2 2 4 3 2 2" xfId="25348"/>
    <cellStyle name="Normal 4 4 2 2 4 3 2 2 2" xfId="25349"/>
    <cellStyle name="Normal 4 4 2 2 4 3 2 3" xfId="25350"/>
    <cellStyle name="Normal 4 4 2 2 4 3 3" xfId="25351"/>
    <cellStyle name="Normal 4 4 2 2 4 3 3 2" xfId="25352"/>
    <cellStyle name="Normal 4 4 2 2 4 3 4" xfId="25353"/>
    <cellStyle name="Normal 4 4 2 2 4 4" xfId="25354"/>
    <cellStyle name="Normal 4 4 2 2 4 4 2" xfId="25355"/>
    <cellStyle name="Normal 4 4 2 2 4 4 2 2" xfId="25356"/>
    <cellStyle name="Normal 4 4 2 2 4 4 3" xfId="25357"/>
    <cellStyle name="Normal 4 4 2 2 4 5" xfId="25358"/>
    <cellStyle name="Normal 4 4 2 2 4 5 2" xfId="25359"/>
    <cellStyle name="Normal 4 4 2 2 4 6" xfId="25360"/>
    <cellStyle name="Normal 4 4 2 2 5" xfId="25361"/>
    <cellStyle name="Normal 4 4 2 2 5 2" xfId="25362"/>
    <cellStyle name="Normal 4 4 2 2 5 2 2" xfId="25363"/>
    <cellStyle name="Normal 4 4 2 2 5 2 2 2" xfId="25364"/>
    <cellStyle name="Normal 4 4 2 2 5 2 2 2 2" xfId="25365"/>
    <cellStyle name="Normal 4 4 2 2 5 2 2 3" xfId="25366"/>
    <cellStyle name="Normal 4 4 2 2 5 2 3" xfId="25367"/>
    <cellStyle name="Normal 4 4 2 2 5 2 3 2" xfId="25368"/>
    <cellStyle name="Normal 4 4 2 2 5 2 4" xfId="25369"/>
    <cellStyle name="Normal 4 4 2 2 5 3" xfId="25370"/>
    <cellStyle name="Normal 4 4 2 2 5 3 2" xfId="25371"/>
    <cellStyle name="Normal 4 4 2 2 5 3 2 2" xfId="25372"/>
    <cellStyle name="Normal 4 4 2 2 5 3 3" xfId="25373"/>
    <cellStyle name="Normal 4 4 2 2 5 4" xfId="25374"/>
    <cellStyle name="Normal 4 4 2 2 5 4 2" xfId="25375"/>
    <cellStyle name="Normal 4 4 2 2 5 5" xfId="25376"/>
    <cellStyle name="Normal 4 4 2 2 6" xfId="25377"/>
    <cellStyle name="Normal 4 4 2 2 6 2" xfId="25378"/>
    <cellStyle name="Normal 4 4 2 2 6 2 2" xfId="25379"/>
    <cellStyle name="Normal 4 4 2 2 6 2 2 2" xfId="25380"/>
    <cellStyle name="Normal 4 4 2 2 6 2 3" xfId="25381"/>
    <cellStyle name="Normal 4 4 2 2 6 3" xfId="25382"/>
    <cellStyle name="Normal 4 4 2 2 6 3 2" xfId="25383"/>
    <cellStyle name="Normal 4 4 2 2 6 4" xfId="25384"/>
    <cellStyle name="Normal 4 4 2 2 7" xfId="25385"/>
    <cellStyle name="Normal 4 4 2 2 7 2" xfId="25386"/>
    <cellStyle name="Normal 4 4 2 2 7 2 2" xfId="25387"/>
    <cellStyle name="Normal 4 4 2 2 7 3" xfId="25388"/>
    <cellStyle name="Normal 4 4 2 2 8" xfId="25389"/>
    <cellStyle name="Normal 4 4 2 2 8 2" xfId="25390"/>
    <cellStyle name="Normal 4 4 2 2 9" xfId="25391"/>
    <cellStyle name="Normal 4 4 2 3" xfId="25392"/>
    <cellStyle name="Normal 4 4 2 3 2" xfId="25393"/>
    <cellStyle name="Normal 4 4 2 3 2 2" xfId="25394"/>
    <cellStyle name="Normal 4 4 2 3 2 2 2" xfId="25395"/>
    <cellStyle name="Normal 4 4 2 3 2 2 2 2" xfId="25396"/>
    <cellStyle name="Normal 4 4 2 3 2 2 2 2 2" xfId="25397"/>
    <cellStyle name="Normal 4 4 2 3 2 2 2 2 2 2" xfId="25398"/>
    <cellStyle name="Normal 4 4 2 3 2 2 2 2 2 2 2" xfId="25399"/>
    <cellStyle name="Normal 4 4 2 3 2 2 2 2 2 3" xfId="25400"/>
    <cellStyle name="Normal 4 4 2 3 2 2 2 2 3" xfId="25401"/>
    <cellStyle name="Normal 4 4 2 3 2 2 2 2 3 2" xfId="25402"/>
    <cellStyle name="Normal 4 4 2 3 2 2 2 2 4" xfId="25403"/>
    <cellStyle name="Normal 4 4 2 3 2 2 2 3" xfId="25404"/>
    <cellStyle name="Normal 4 4 2 3 2 2 2 3 2" xfId="25405"/>
    <cellStyle name="Normal 4 4 2 3 2 2 2 3 2 2" xfId="25406"/>
    <cellStyle name="Normal 4 4 2 3 2 2 2 3 3" xfId="25407"/>
    <cellStyle name="Normal 4 4 2 3 2 2 2 4" xfId="25408"/>
    <cellStyle name="Normal 4 4 2 3 2 2 2 4 2" xfId="25409"/>
    <cellStyle name="Normal 4 4 2 3 2 2 2 5" xfId="25410"/>
    <cellStyle name="Normal 4 4 2 3 2 2 3" xfId="25411"/>
    <cellStyle name="Normal 4 4 2 3 2 2 3 2" xfId="25412"/>
    <cellStyle name="Normal 4 4 2 3 2 2 3 2 2" xfId="25413"/>
    <cellStyle name="Normal 4 4 2 3 2 2 3 2 2 2" xfId="25414"/>
    <cellStyle name="Normal 4 4 2 3 2 2 3 2 3" xfId="25415"/>
    <cellStyle name="Normal 4 4 2 3 2 2 3 3" xfId="25416"/>
    <cellStyle name="Normal 4 4 2 3 2 2 3 3 2" xfId="25417"/>
    <cellStyle name="Normal 4 4 2 3 2 2 3 4" xfId="25418"/>
    <cellStyle name="Normal 4 4 2 3 2 2 4" xfId="25419"/>
    <cellStyle name="Normal 4 4 2 3 2 2 4 2" xfId="25420"/>
    <cellStyle name="Normal 4 4 2 3 2 2 4 2 2" xfId="25421"/>
    <cellStyle name="Normal 4 4 2 3 2 2 4 3" xfId="25422"/>
    <cellStyle name="Normal 4 4 2 3 2 2 5" xfId="25423"/>
    <cellStyle name="Normal 4 4 2 3 2 2 5 2" xfId="25424"/>
    <cellStyle name="Normal 4 4 2 3 2 2 6" xfId="25425"/>
    <cellStyle name="Normal 4 4 2 3 2 3" xfId="25426"/>
    <cellStyle name="Normal 4 4 2 3 2 3 2" xfId="25427"/>
    <cellStyle name="Normal 4 4 2 3 2 3 2 2" xfId="25428"/>
    <cellStyle name="Normal 4 4 2 3 2 3 2 2 2" xfId="25429"/>
    <cellStyle name="Normal 4 4 2 3 2 3 2 2 2 2" xfId="25430"/>
    <cellStyle name="Normal 4 4 2 3 2 3 2 2 3" xfId="25431"/>
    <cellStyle name="Normal 4 4 2 3 2 3 2 3" xfId="25432"/>
    <cellStyle name="Normal 4 4 2 3 2 3 2 3 2" xfId="25433"/>
    <cellStyle name="Normal 4 4 2 3 2 3 2 4" xfId="25434"/>
    <cellStyle name="Normal 4 4 2 3 2 3 3" xfId="25435"/>
    <cellStyle name="Normal 4 4 2 3 2 3 3 2" xfId="25436"/>
    <cellStyle name="Normal 4 4 2 3 2 3 3 2 2" xfId="25437"/>
    <cellStyle name="Normal 4 4 2 3 2 3 3 3" xfId="25438"/>
    <cellStyle name="Normal 4 4 2 3 2 3 4" xfId="25439"/>
    <cellStyle name="Normal 4 4 2 3 2 3 4 2" xfId="25440"/>
    <cellStyle name="Normal 4 4 2 3 2 3 5" xfId="25441"/>
    <cellStyle name="Normal 4 4 2 3 2 4" xfId="25442"/>
    <cellStyle name="Normal 4 4 2 3 2 4 2" xfId="25443"/>
    <cellStyle name="Normal 4 4 2 3 2 4 2 2" xfId="25444"/>
    <cellStyle name="Normal 4 4 2 3 2 4 2 2 2" xfId="25445"/>
    <cellStyle name="Normal 4 4 2 3 2 4 2 3" xfId="25446"/>
    <cellStyle name="Normal 4 4 2 3 2 4 3" xfId="25447"/>
    <cellStyle name="Normal 4 4 2 3 2 4 3 2" xfId="25448"/>
    <cellStyle name="Normal 4 4 2 3 2 4 4" xfId="25449"/>
    <cellStyle name="Normal 4 4 2 3 2 5" xfId="25450"/>
    <cellStyle name="Normal 4 4 2 3 2 5 2" xfId="25451"/>
    <cellStyle name="Normal 4 4 2 3 2 5 2 2" xfId="25452"/>
    <cellStyle name="Normal 4 4 2 3 2 5 3" xfId="25453"/>
    <cellStyle name="Normal 4 4 2 3 2 6" xfId="25454"/>
    <cellStyle name="Normal 4 4 2 3 2 6 2" xfId="25455"/>
    <cellStyle name="Normal 4 4 2 3 2 7" xfId="25456"/>
    <cellStyle name="Normal 4 4 2 3 3" xfId="25457"/>
    <cellStyle name="Normal 4 4 2 3 3 2" xfId="25458"/>
    <cellStyle name="Normal 4 4 2 3 3 2 2" xfId="25459"/>
    <cellStyle name="Normal 4 4 2 3 3 2 2 2" xfId="25460"/>
    <cellStyle name="Normal 4 4 2 3 3 2 2 2 2" xfId="25461"/>
    <cellStyle name="Normal 4 4 2 3 3 2 2 2 2 2" xfId="25462"/>
    <cellStyle name="Normal 4 4 2 3 3 2 2 2 3" xfId="25463"/>
    <cellStyle name="Normal 4 4 2 3 3 2 2 3" xfId="25464"/>
    <cellStyle name="Normal 4 4 2 3 3 2 2 3 2" xfId="25465"/>
    <cellStyle name="Normal 4 4 2 3 3 2 2 4" xfId="25466"/>
    <cellStyle name="Normal 4 4 2 3 3 2 3" xfId="25467"/>
    <cellStyle name="Normal 4 4 2 3 3 2 3 2" xfId="25468"/>
    <cellStyle name="Normal 4 4 2 3 3 2 3 2 2" xfId="25469"/>
    <cellStyle name="Normal 4 4 2 3 3 2 3 3" xfId="25470"/>
    <cellStyle name="Normal 4 4 2 3 3 2 4" xfId="25471"/>
    <cellStyle name="Normal 4 4 2 3 3 2 4 2" xfId="25472"/>
    <cellStyle name="Normal 4 4 2 3 3 2 5" xfId="25473"/>
    <cellStyle name="Normal 4 4 2 3 3 3" xfId="25474"/>
    <cellStyle name="Normal 4 4 2 3 3 3 2" xfId="25475"/>
    <cellStyle name="Normal 4 4 2 3 3 3 2 2" xfId="25476"/>
    <cellStyle name="Normal 4 4 2 3 3 3 2 2 2" xfId="25477"/>
    <cellStyle name="Normal 4 4 2 3 3 3 2 3" xfId="25478"/>
    <cellStyle name="Normal 4 4 2 3 3 3 3" xfId="25479"/>
    <cellStyle name="Normal 4 4 2 3 3 3 3 2" xfId="25480"/>
    <cellStyle name="Normal 4 4 2 3 3 3 4" xfId="25481"/>
    <cellStyle name="Normal 4 4 2 3 3 4" xfId="25482"/>
    <cellStyle name="Normal 4 4 2 3 3 4 2" xfId="25483"/>
    <cellStyle name="Normal 4 4 2 3 3 4 2 2" xfId="25484"/>
    <cellStyle name="Normal 4 4 2 3 3 4 3" xfId="25485"/>
    <cellStyle name="Normal 4 4 2 3 3 5" xfId="25486"/>
    <cellStyle name="Normal 4 4 2 3 3 5 2" xfId="25487"/>
    <cellStyle name="Normal 4 4 2 3 3 6" xfId="25488"/>
    <cellStyle name="Normal 4 4 2 3 4" xfId="25489"/>
    <cellStyle name="Normal 4 4 2 3 4 2" xfId="25490"/>
    <cellStyle name="Normal 4 4 2 3 4 2 2" xfId="25491"/>
    <cellStyle name="Normal 4 4 2 3 4 2 2 2" xfId="25492"/>
    <cellStyle name="Normal 4 4 2 3 4 2 2 2 2" xfId="25493"/>
    <cellStyle name="Normal 4 4 2 3 4 2 2 3" xfId="25494"/>
    <cellStyle name="Normal 4 4 2 3 4 2 3" xfId="25495"/>
    <cellStyle name="Normal 4 4 2 3 4 2 3 2" xfId="25496"/>
    <cellStyle name="Normal 4 4 2 3 4 2 4" xfId="25497"/>
    <cellStyle name="Normal 4 4 2 3 4 3" xfId="25498"/>
    <cellStyle name="Normal 4 4 2 3 4 3 2" xfId="25499"/>
    <cellStyle name="Normal 4 4 2 3 4 3 2 2" xfId="25500"/>
    <cellStyle name="Normal 4 4 2 3 4 3 3" xfId="25501"/>
    <cellStyle name="Normal 4 4 2 3 4 4" xfId="25502"/>
    <cellStyle name="Normal 4 4 2 3 4 4 2" xfId="25503"/>
    <cellStyle name="Normal 4 4 2 3 4 5" xfId="25504"/>
    <cellStyle name="Normal 4 4 2 3 5" xfId="25505"/>
    <cellStyle name="Normal 4 4 2 3 5 2" xfId="25506"/>
    <cellStyle name="Normal 4 4 2 3 5 2 2" xfId="25507"/>
    <cellStyle name="Normal 4 4 2 3 5 2 2 2" xfId="25508"/>
    <cellStyle name="Normal 4 4 2 3 5 2 3" xfId="25509"/>
    <cellStyle name="Normal 4 4 2 3 5 3" xfId="25510"/>
    <cellStyle name="Normal 4 4 2 3 5 3 2" xfId="25511"/>
    <cellStyle name="Normal 4 4 2 3 5 4" xfId="25512"/>
    <cellStyle name="Normal 4 4 2 3 6" xfId="25513"/>
    <cellStyle name="Normal 4 4 2 3 6 2" xfId="25514"/>
    <cellStyle name="Normal 4 4 2 3 6 2 2" xfId="25515"/>
    <cellStyle name="Normal 4 4 2 3 6 3" xfId="25516"/>
    <cellStyle name="Normal 4 4 2 3 7" xfId="25517"/>
    <cellStyle name="Normal 4 4 2 3 7 2" xfId="25518"/>
    <cellStyle name="Normal 4 4 2 3 8" xfId="25519"/>
    <cellStyle name="Normal 4 4 2 4" xfId="25520"/>
    <cellStyle name="Normal 4 4 2 4 2" xfId="25521"/>
    <cellStyle name="Normal 4 4 2 4 2 2" xfId="25522"/>
    <cellStyle name="Normal 4 4 2 4 2 2 2" xfId="25523"/>
    <cellStyle name="Normal 4 4 2 4 2 2 2 2" xfId="25524"/>
    <cellStyle name="Normal 4 4 2 4 2 2 2 2 2" xfId="25525"/>
    <cellStyle name="Normal 4 4 2 4 2 2 2 2 2 2" xfId="25526"/>
    <cellStyle name="Normal 4 4 2 4 2 2 2 2 3" xfId="25527"/>
    <cellStyle name="Normal 4 4 2 4 2 2 2 3" xfId="25528"/>
    <cellStyle name="Normal 4 4 2 4 2 2 2 3 2" xfId="25529"/>
    <cellStyle name="Normal 4 4 2 4 2 2 2 4" xfId="25530"/>
    <cellStyle name="Normal 4 4 2 4 2 2 3" xfId="25531"/>
    <cellStyle name="Normal 4 4 2 4 2 2 3 2" xfId="25532"/>
    <cellStyle name="Normal 4 4 2 4 2 2 3 2 2" xfId="25533"/>
    <cellStyle name="Normal 4 4 2 4 2 2 3 3" xfId="25534"/>
    <cellStyle name="Normal 4 4 2 4 2 2 4" xfId="25535"/>
    <cellStyle name="Normal 4 4 2 4 2 2 4 2" xfId="25536"/>
    <cellStyle name="Normal 4 4 2 4 2 2 5" xfId="25537"/>
    <cellStyle name="Normal 4 4 2 4 2 3" xfId="25538"/>
    <cellStyle name="Normal 4 4 2 4 2 3 2" xfId="25539"/>
    <cellStyle name="Normal 4 4 2 4 2 3 2 2" xfId="25540"/>
    <cellStyle name="Normal 4 4 2 4 2 3 2 2 2" xfId="25541"/>
    <cellStyle name="Normal 4 4 2 4 2 3 2 3" xfId="25542"/>
    <cellStyle name="Normal 4 4 2 4 2 3 3" xfId="25543"/>
    <cellStyle name="Normal 4 4 2 4 2 3 3 2" xfId="25544"/>
    <cellStyle name="Normal 4 4 2 4 2 3 4" xfId="25545"/>
    <cellStyle name="Normal 4 4 2 4 2 4" xfId="25546"/>
    <cellStyle name="Normal 4 4 2 4 2 4 2" xfId="25547"/>
    <cellStyle name="Normal 4 4 2 4 2 4 2 2" xfId="25548"/>
    <cellStyle name="Normal 4 4 2 4 2 4 3" xfId="25549"/>
    <cellStyle name="Normal 4 4 2 4 2 5" xfId="25550"/>
    <cellStyle name="Normal 4 4 2 4 2 5 2" xfId="25551"/>
    <cellStyle name="Normal 4 4 2 4 2 6" xfId="25552"/>
    <cellStyle name="Normal 4 4 2 4 3" xfId="25553"/>
    <cellStyle name="Normal 4 4 2 4 3 2" xfId="25554"/>
    <cellStyle name="Normal 4 4 2 4 3 2 2" xfId="25555"/>
    <cellStyle name="Normal 4 4 2 4 3 2 2 2" xfId="25556"/>
    <cellStyle name="Normal 4 4 2 4 3 2 2 2 2" xfId="25557"/>
    <cellStyle name="Normal 4 4 2 4 3 2 2 3" xfId="25558"/>
    <cellStyle name="Normal 4 4 2 4 3 2 3" xfId="25559"/>
    <cellStyle name="Normal 4 4 2 4 3 2 3 2" xfId="25560"/>
    <cellStyle name="Normal 4 4 2 4 3 2 4" xfId="25561"/>
    <cellStyle name="Normal 4 4 2 4 3 3" xfId="25562"/>
    <cellStyle name="Normal 4 4 2 4 3 3 2" xfId="25563"/>
    <cellStyle name="Normal 4 4 2 4 3 3 2 2" xfId="25564"/>
    <cellStyle name="Normal 4 4 2 4 3 3 3" xfId="25565"/>
    <cellStyle name="Normal 4 4 2 4 3 4" xfId="25566"/>
    <cellStyle name="Normal 4 4 2 4 3 4 2" xfId="25567"/>
    <cellStyle name="Normal 4 4 2 4 3 5" xfId="25568"/>
    <cellStyle name="Normal 4 4 2 4 4" xfId="25569"/>
    <cellStyle name="Normal 4 4 2 4 4 2" xfId="25570"/>
    <cellStyle name="Normal 4 4 2 4 4 2 2" xfId="25571"/>
    <cellStyle name="Normal 4 4 2 4 4 2 2 2" xfId="25572"/>
    <cellStyle name="Normal 4 4 2 4 4 2 3" xfId="25573"/>
    <cellStyle name="Normal 4 4 2 4 4 3" xfId="25574"/>
    <cellStyle name="Normal 4 4 2 4 4 3 2" xfId="25575"/>
    <cellStyle name="Normal 4 4 2 4 4 4" xfId="25576"/>
    <cellStyle name="Normal 4 4 2 4 5" xfId="25577"/>
    <cellStyle name="Normal 4 4 2 4 5 2" xfId="25578"/>
    <cellStyle name="Normal 4 4 2 4 5 2 2" xfId="25579"/>
    <cellStyle name="Normal 4 4 2 4 5 3" xfId="25580"/>
    <cellStyle name="Normal 4 4 2 4 6" xfId="25581"/>
    <cellStyle name="Normal 4 4 2 4 6 2" xfId="25582"/>
    <cellStyle name="Normal 4 4 2 4 7" xfId="25583"/>
    <cellStyle name="Normal 4 4 2 5" xfId="25584"/>
    <cellStyle name="Normal 4 4 2 5 2" xfId="25585"/>
    <cellStyle name="Normal 4 4 2 5 2 2" xfId="25586"/>
    <cellStyle name="Normal 4 4 2 5 2 2 2" xfId="25587"/>
    <cellStyle name="Normal 4 4 2 5 2 2 2 2" xfId="25588"/>
    <cellStyle name="Normal 4 4 2 5 2 2 2 2 2" xfId="25589"/>
    <cellStyle name="Normal 4 4 2 5 2 2 2 3" xfId="25590"/>
    <cellStyle name="Normal 4 4 2 5 2 2 3" xfId="25591"/>
    <cellStyle name="Normal 4 4 2 5 2 2 3 2" xfId="25592"/>
    <cellStyle name="Normal 4 4 2 5 2 2 4" xfId="25593"/>
    <cellStyle name="Normal 4 4 2 5 2 3" xfId="25594"/>
    <cellStyle name="Normal 4 4 2 5 2 3 2" xfId="25595"/>
    <cellStyle name="Normal 4 4 2 5 2 3 2 2" xfId="25596"/>
    <cellStyle name="Normal 4 4 2 5 2 3 3" xfId="25597"/>
    <cellStyle name="Normal 4 4 2 5 2 4" xfId="25598"/>
    <cellStyle name="Normal 4 4 2 5 2 4 2" xfId="25599"/>
    <cellStyle name="Normal 4 4 2 5 2 5" xfId="25600"/>
    <cellStyle name="Normal 4 4 2 5 3" xfId="25601"/>
    <cellStyle name="Normal 4 4 2 5 3 2" xfId="25602"/>
    <cellStyle name="Normal 4 4 2 5 3 2 2" xfId="25603"/>
    <cellStyle name="Normal 4 4 2 5 3 2 2 2" xfId="25604"/>
    <cellStyle name="Normal 4 4 2 5 3 2 3" xfId="25605"/>
    <cellStyle name="Normal 4 4 2 5 3 3" xfId="25606"/>
    <cellStyle name="Normal 4 4 2 5 3 3 2" xfId="25607"/>
    <cellStyle name="Normal 4 4 2 5 3 4" xfId="25608"/>
    <cellStyle name="Normal 4 4 2 5 4" xfId="25609"/>
    <cellStyle name="Normal 4 4 2 5 4 2" xfId="25610"/>
    <cellStyle name="Normal 4 4 2 5 4 2 2" xfId="25611"/>
    <cellStyle name="Normal 4 4 2 5 4 3" xfId="25612"/>
    <cellStyle name="Normal 4 4 2 5 5" xfId="25613"/>
    <cellStyle name="Normal 4 4 2 5 5 2" xfId="25614"/>
    <cellStyle name="Normal 4 4 2 5 6" xfId="25615"/>
    <cellStyle name="Normal 4 4 2 6" xfId="25616"/>
    <cellStyle name="Normal 4 4 2 6 2" xfId="25617"/>
    <cellStyle name="Normal 4 4 2 6 2 2" xfId="25618"/>
    <cellStyle name="Normal 4 4 2 6 2 2 2" xfId="25619"/>
    <cellStyle name="Normal 4 4 2 6 2 2 2 2" xfId="25620"/>
    <cellStyle name="Normal 4 4 2 6 2 2 3" xfId="25621"/>
    <cellStyle name="Normal 4 4 2 6 2 3" xfId="25622"/>
    <cellStyle name="Normal 4 4 2 6 2 3 2" xfId="25623"/>
    <cellStyle name="Normal 4 4 2 6 2 4" xfId="25624"/>
    <cellStyle name="Normal 4 4 2 6 3" xfId="25625"/>
    <cellStyle name="Normal 4 4 2 6 3 2" xfId="25626"/>
    <cellStyle name="Normal 4 4 2 6 3 2 2" xfId="25627"/>
    <cellStyle name="Normal 4 4 2 6 3 3" xfId="25628"/>
    <cellStyle name="Normal 4 4 2 6 4" xfId="25629"/>
    <cellStyle name="Normal 4 4 2 6 4 2" xfId="25630"/>
    <cellStyle name="Normal 4 4 2 6 5" xfId="25631"/>
    <cellStyle name="Normal 4 4 2 7" xfId="25632"/>
    <cellStyle name="Normal 4 4 2 7 2" xfId="25633"/>
    <cellStyle name="Normal 4 4 2 7 2 2" xfId="25634"/>
    <cellStyle name="Normal 4 4 2 7 2 2 2" xfId="25635"/>
    <cellStyle name="Normal 4 4 2 7 2 3" xfId="25636"/>
    <cellStyle name="Normal 4 4 2 7 3" xfId="25637"/>
    <cellStyle name="Normal 4 4 2 7 3 2" xfId="25638"/>
    <cellStyle name="Normal 4 4 2 7 4" xfId="25639"/>
    <cellStyle name="Normal 4 4 2 8" xfId="25640"/>
    <cellStyle name="Normal 4 4 2 8 2" xfId="25641"/>
    <cellStyle name="Normal 4 4 2 8 2 2" xfId="25642"/>
    <cellStyle name="Normal 4 4 2 8 3" xfId="25643"/>
    <cellStyle name="Normal 4 4 2 9" xfId="25644"/>
    <cellStyle name="Normal 4 4 2 9 2" xfId="25645"/>
    <cellStyle name="Normal 4 4 3" xfId="25646"/>
    <cellStyle name="Normal 4 4 3 2" xfId="25647"/>
    <cellStyle name="Normal 4 4 3 2 2" xfId="25648"/>
    <cellStyle name="Normal 4 4 3 2 2 2" xfId="25649"/>
    <cellStyle name="Normal 4 4 3 2 2 2 2" xfId="25650"/>
    <cellStyle name="Normal 4 4 3 2 2 2 2 2" xfId="25651"/>
    <cellStyle name="Normal 4 4 3 2 2 2 2 2 2" xfId="25652"/>
    <cellStyle name="Normal 4 4 3 2 2 2 2 2 2 2" xfId="25653"/>
    <cellStyle name="Normal 4 4 3 2 2 2 2 2 2 2 2" xfId="25654"/>
    <cellStyle name="Normal 4 4 3 2 2 2 2 2 2 3" xfId="25655"/>
    <cellStyle name="Normal 4 4 3 2 2 2 2 2 3" xfId="25656"/>
    <cellStyle name="Normal 4 4 3 2 2 2 2 2 3 2" xfId="25657"/>
    <cellStyle name="Normal 4 4 3 2 2 2 2 2 4" xfId="25658"/>
    <cellStyle name="Normal 4 4 3 2 2 2 2 3" xfId="25659"/>
    <cellStyle name="Normal 4 4 3 2 2 2 2 3 2" xfId="25660"/>
    <cellStyle name="Normal 4 4 3 2 2 2 2 3 2 2" xfId="25661"/>
    <cellStyle name="Normal 4 4 3 2 2 2 2 3 3" xfId="25662"/>
    <cellStyle name="Normal 4 4 3 2 2 2 2 4" xfId="25663"/>
    <cellStyle name="Normal 4 4 3 2 2 2 2 4 2" xfId="25664"/>
    <cellStyle name="Normal 4 4 3 2 2 2 2 5" xfId="25665"/>
    <cellStyle name="Normal 4 4 3 2 2 2 3" xfId="25666"/>
    <cellStyle name="Normal 4 4 3 2 2 2 3 2" xfId="25667"/>
    <cellStyle name="Normal 4 4 3 2 2 2 3 2 2" xfId="25668"/>
    <cellStyle name="Normal 4 4 3 2 2 2 3 2 2 2" xfId="25669"/>
    <cellStyle name="Normal 4 4 3 2 2 2 3 2 3" xfId="25670"/>
    <cellStyle name="Normal 4 4 3 2 2 2 3 3" xfId="25671"/>
    <cellStyle name="Normal 4 4 3 2 2 2 3 3 2" xfId="25672"/>
    <cellStyle name="Normal 4 4 3 2 2 2 3 4" xfId="25673"/>
    <cellStyle name="Normal 4 4 3 2 2 2 4" xfId="25674"/>
    <cellStyle name="Normal 4 4 3 2 2 2 4 2" xfId="25675"/>
    <cellStyle name="Normal 4 4 3 2 2 2 4 2 2" xfId="25676"/>
    <cellStyle name="Normal 4 4 3 2 2 2 4 3" xfId="25677"/>
    <cellStyle name="Normal 4 4 3 2 2 2 5" xfId="25678"/>
    <cellStyle name="Normal 4 4 3 2 2 2 5 2" xfId="25679"/>
    <cellStyle name="Normal 4 4 3 2 2 2 6" xfId="25680"/>
    <cellStyle name="Normal 4 4 3 2 2 3" xfId="25681"/>
    <cellStyle name="Normal 4 4 3 2 2 3 2" xfId="25682"/>
    <cellStyle name="Normal 4 4 3 2 2 3 2 2" xfId="25683"/>
    <cellStyle name="Normal 4 4 3 2 2 3 2 2 2" xfId="25684"/>
    <cellStyle name="Normal 4 4 3 2 2 3 2 2 2 2" xfId="25685"/>
    <cellStyle name="Normal 4 4 3 2 2 3 2 2 3" xfId="25686"/>
    <cellStyle name="Normal 4 4 3 2 2 3 2 3" xfId="25687"/>
    <cellStyle name="Normal 4 4 3 2 2 3 2 3 2" xfId="25688"/>
    <cellStyle name="Normal 4 4 3 2 2 3 2 4" xfId="25689"/>
    <cellStyle name="Normal 4 4 3 2 2 3 3" xfId="25690"/>
    <cellStyle name="Normal 4 4 3 2 2 3 3 2" xfId="25691"/>
    <cellStyle name="Normal 4 4 3 2 2 3 3 2 2" xfId="25692"/>
    <cellStyle name="Normal 4 4 3 2 2 3 3 3" xfId="25693"/>
    <cellStyle name="Normal 4 4 3 2 2 3 4" xfId="25694"/>
    <cellStyle name="Normal 4 4 3 2 2 3 4 2" xfId="25695"/>
    <cellStyle name="Normal 4 4 3 2 2 3 5" xfId="25696"/>
    <cellStyle name="Normal 4 4 3 2 2 4" xfId="25697"/>
    <cellStyle name="Normal 4 4 3 2 2 4 2" xfId="25698"/>
    <cellStyle name="Normal 4 4 3 2 2 4 2 2" xfId="25699"/>
    <cellStyle name="Normal 4 4 3 2 2 4 2 2 2" xfId="25700"/>
    <cellStyle name="Normal 4 4 3 2 2 4 2 3" xfId="25701"/>
    <cellStyle name="Normal 4 4 3 2 2 4 3" xfId="25702"/>
    <cellStyle name="Normal 4 4 3 2 2 4 3 2" xfId="25703"/>
    <cellStyle name="Normal 4 4 3 2 2 4 4" xfId="25704"/>
    <cellStyle name="Normal 4 4 3 2 2 5" xfId="25705"/>
    <cellStyle name="Normal 4 4 3 2 2 5 2" xfId="25706"/>
    <cellStyle name="Normal 4 4 3 2 2 5 2 2" xfId="25707"/>
    <cellStyle name="Normal 4 4 3 2 2 5 3" xfId="25708"/>
    <cellStyle name="Normal 4 4 3 2 2 6" xfId="25709"/>
    <cellStyle name="Normal 4 4 3 2 2 6 2" xfId="25710"/>
    <cellStyle name="Normal 4 4 3 2 2 7" xfId="25711"/>
    <cellStyle name="Normal 4 4 3 2 3" xfId="25712"/>
    <cellStyle name="Normal 4 4 3 2 3 2" xfId="25713"/>
    <cellStyle name="Normal 4 4 3 2 3 2 2" xfId="25714"/>
    <cellStyle name="Normal 4 4 3 2 3 2 2 2" xfId="25715"/>
    <cellStyle name="Normal 4 4 3 2 3 2 2 2 2" xfId="25716"/>
    <cellStyle name="Normal 4 4 3 2 3 2 2 2 2 2" xfId="25717"/>
    <cellStyle name="Normal 4 4 3 2 3 2 2 2 3" xfId="25718"/>
    <cellStyle name="Normal 4 4 3 2 3 2 2 3" xfId="25719"/>
    <cellStyle name="Normal 4 4 3 2 3 2 2 3 2" xfId="25720"/>
    <cellStyle name="Normal 4 4 3 2 3 2 2 4" xfId="25721"/>
    <cellStyle name="Normal 4 4 3 2 3 2 3" xfId="25722"/>
    <cellStyle name="Normal 4 4 3 2 3 2 3 2" xfId="25723"/>
    <cellStyle name="Normal 4 4 3 2 3 2 3 2 2" xfId="25724"/>
    <cellStyle name="Normal 4 4 3 2 3 2 3 3" xfId="25725"/>
    <cellStyle name="Normal 4 4 3 2 3 2 4" xfId="25726"/>
    <cellStyle name="Normal 4 4 3 2 3 2 4 2" xfId="25727"/>
    <cellStyle name="Normal 4 4 3 2 3 2 5" xfId="25728"/>
    <cellStyle name="Normal 4 4 3 2 3 3" xfId="25729"/>
    <cellStyle name="Normal 4 4 3 2 3 3 2" xfId="25730"/>
    <cellStyle name="Normal 4 4 3 2 3 3 2 2" xfId="25731"/>
    <cellStyle name="Normal 4 4 3 2 3 3 2 2 2" xfId="25732"/>
    <cellStyle name="Normal 4 4 3 2 3 3 2 3" xfId="25733"/>
    <cellStyle name="Normal 4 4 3 2 3 3 3" xfId="25734"/>
    <cellStyle name="Normal 4 4 3 2 3 3 3 2" xfId="25735"/>
    <cellStyle name="Normal 4 4 3 2 3 3 4" xfId="25736"/>
    <cellStyle name="Normal 4 4 3 2 3 4" xfId="25737"/>
    <cellStyle name="Normal 4 4 3 2 3 4 2" xfId="25738"/>
    <cellStyle name="Normal 4 4 3 2 3 4 2 2" xfId="25739"/>
    <cellStyle name="Normal 4 4 3 2 3 4 3" xfId="25740"/>
    <cellStyle name="Normal 4 4 3 2 3 5" xfId="25741"/>
    <cellStyle name="Normal 4 4 3 2 3 5 2" xfId="25742"/>
    <cellStyle name="Normal 4 4 3 2 3 6" xfId="25743"/>
    <cellStyle name="Normal 4 4 3 2 4" xfId="25744"/>
    <cellStyle name="Normal 4 4 3 2 4 2" xfId="25745"/>
    <cellStyle name="Normal 4 4 3 2 4 2 2" xfId="25746"/>
    <cellStyle name="Normal 4 4 3 2 4 2 2 2" xfId="25747"/>
    <cellStyle name="Normal 4 4 3 2 4 2 2 2 2" xfId="25748"/>
    <cellStyle name="Normal 4 4 3 2 4 2 2 3" xfId="25749"/>
    <cellStyle name="Normal 4 4 3 2 4 2 3" xfId="25750"/>
    <cellStyle name="Normal 4 4 3 2 4 2 3 2" xfId="25751"/>
    <cellStyle name="Normal 4 4 3 2 4 2 4" xfId="25752"/>
    <cellStyle name="Normal 4 4 3 2 4 3" xfId="25753"/>
    <cellStyle name="Normal 4 4 3 2 4 3 2" xfId="25754"/>
    <cellStyle name="Normal 4 4 3 2 4 3 2 2" xfId="25755"/>
    <cellStyle name="Normal 4 4 3 2 4 3 3" xfId="25756"/>
    <cellStyle name="Normal 4 4 3 2 4 4" xfId="25757"/>
    <cellStyle name="Normal 4 4 3 2 4 4 2" xfId="25758"/>
    <cellStyle name="Normal 4 4 3 2 4 5" xfId="25759"/>
    <cellStyle name="Normal 4 4 3 2 5" xfId="25760"/>
    <cellStyle name="Normal 4 4 3 2 5 2" xfId="25761"/>
    <cellStyle name="Normal 4 4 3 2 5 2 2" xfId="25762"/>
    <cellStyle name="Normal 4 4 3 2 5 2 2 2" xfId="25763"/>
    <cellStyle name="Normal 4 4 3 2 5 2 3" xfId="25764"/>
    <cellStyle name="Normal 4 4 3 2 5 3" xfId="25765"/>
    <cellStyle name="Normal 4 4 3 2 5 3 2" xfId="25766"/>
    <cellStyle name="Normal 4 4 3 2 5 4" xfId="25767"/>
    <cellStyle name="Normal 4 4 3 2 6" xfId="25768"/>
    <cellStyle name="Normal 4 4 3 2 6 2" xfId="25769"/>
    <cellStyle name="Normal 4 4 3 2 6 2 2" xfId="25770"/>
    <cellStyle name="Normal 4 4 3 2 6 3" xfId="25771"/>
    <cellStyle name="Normal 4 4 3 2 7" xfId="25772"/>
    <cellStyle name="Normal 4 4 3 2 7 2" xfId="25773"/>
    <cellStyle name="Normal 4 4 3 2 8" xfId="25774"/>
    <cellStyle name="Normal 4 4 3 3" xfId="25775"/>
    <cellStyle name="Normal 4 4 3 3 2" xfId="25776"/>
    <cellStyle name="Normal 4 4 3 3 2 2" xfId="25777"/>
    <cellStyle name="Normal 4 4 3 3 2 2 2" xfId="25778"/>
    <cellStyle name="Normal 4 4 3 3 2 2 2 2" xfId="25779"/>
    <cellStyle name="Normal 4 4 3 3 2 2 2 2 2" xfId="25780"/>
    <cellStyle name="Normal 4 4 3 3 2 2 2 2 2 2" xfId="25781"/>
    <cellStyle name="Normal 4 4 3 3 2 2 2 2 3" xfId="25782"/>
    <cellStyle name="Normal 4 4 3 3 2 2 2 3" xfId="25783"/>
    <cellStyle name="Normal 4 4 3 3 2 2 2 3 2" xfId="25784"/>
    <cellStyle name="Normal 4 4 3 3 2 2 2 4" xfId="25785"/>
    <cellStyle name="Normal 4 4 3 3 2 2 3" xfId="25786"/>
    <cellStyle name="Normal 4 4 3 3 2 2 3 2" xfId="25787"/>
    <cellStyle name="Normal 4 4 3 3 2 2 3 2 2" xfId="25788"/>
    <cellStyle name="Normal 4 4 3 3 2 2 3 3" xfId="25789"/>
    <cellStyle name="Normal 4 4 3 3 2 2 4" xfId="25790"/>
    <cellStyle name="Normal 4 4 3 3 2 2 4 2" xfId="25791"/>
    <cellStyle name="Normal 4 4 3 3 2 2 5" xfId="25792"/>
    <cellStyle name="Normal 4 4 3 3 2 3" xfId="25793"/>
    <cellStyle name="Normal 4 4 3 3 2 3 2" xfId="25794"/>
    <cellStyle name="Normal 4 4 3 3 2 3 2 2" xfId="25795"/>
    <cellStyle name="Normal 4 4 3 3 2 3 2 2 2" xfId="25796"/>
    <cellStyle name="Normal 4 4 3 3 2 3 2 3" xfId="25797"/>
    <cellStyle name="Normal 4 4 3 3 2 3 3" xfId="25798"/>
    <cellStyle name="Normal 4 4 3 3 2 3 3 2" xfId="25799"/>
    <cellStyle name="Normal 4 4 3 3 2 3 4" xfId="25800"/>
    <cellStyle name="Normal 4 4 3 3 2 4" xfId="25801"/>
    <cellStyle name="Normal 4 4 3 3 2 4 2" xfId="25802"/>
    <cellStyle name="Normal 4 4 3 3 2 4 2 2" xfId="25803"/>
    <cellStyle name="Normal 4 4 3 3 2 4 3" xfId="25804"/>
    <cellStyle name="Normal 4 4 3 3 2 5" xfId="25805"/>
    <cellStyle name="Normal 4 4 3 3 2 5 2" xfId="25806"/>
    <cellStyle name="Normal 4 4 3 3 2 6" xfId="25807"/>
    <cellStyle name="Normal 4 4 3 3 3" xfId="25808"/>
    <cellStyle name="Normal 4 4 3 3 3 2" xfId="25809"/>
    <cellStyle name="Normal 4 4 3 3 3 2 2" xfId="25810"/>
    <cellStyle name="Normal 4 4 3 3 3 2 2 2" xfId="25811"/>
    <cellStyle name="Normal 4 4 3 3 3 2 2 2 2" xfId="25812"/>
    <cellStyle name="Normal 4 4 3 3 3 2 2 3" xfId="25813"/>
    <cellStyle name="Normal 4 4 3 3 3 2 3" xfId="25814"/>
    <cellStyle name="Normal 4 4 3 3 3 2 3 2" xfId="25815"/>
    <cellStyle name="Normal 4 4 3 3 3 2 4" xfId="25816"/>
    <cellStyle name="Normal 4 4 3 3 3 3" xfId="25817"/>
    <cellStyle name="Normal 4 4 3 3 3 3 2" xfId="25818"/>
    <cellStyle name="Normal 4 4 3 3 3 3 2 2" xfId="25819"/>
    <cellStyle name="Normal 4 4 3 3 3 3 3" xfId="25820"/>
    <cellStyle name="Normal 4 4 3 3 3 4" xfId="25821"/>
    <cellStyle name="Normal 4 4 3 3 3 4 2" xfId="25822"/>
    <cellStyle name="Normal 4 4 3 3 3 5" xfId="25823"/>
    <cellStyle name="Normal 4 4 3 3 4" xfId="25824"/>
    <cellStyle name="Normal 4 4 3 3 4 2" xfId="25825"/>
    <cellStyle name="Normal 4 4 3 3 4 2 2" xfId="25826"/>
    <cellStyle name="Normal 4 4 3 3 4 2 2 2" xfId="25827"/>
    <cellStyle name="Normal 4 4 3 3 4 2 3" xfId="25828"/>
    <cellStyle name="Normal 4 4 3 3 4 3" xfId="25829"/>
    <cellStyle name="Normal 4 4 3 3 4 3 2" xfId="25830"/>
    <cellStyle name="Normal 4 4 3 3 4 4" xfId="25831"/>
    <cellStyle name="Normal 4 4 3 3 5" xfId="25832"/>
    <cellStyle name="Normal 4 4 3 3 5 2" xfId="25833"/>
    <cellStyle name="Normal 4 4 3 3 5 2 2" xfId="25834"/>
    <cellStyle name="Normal 4 4 3 3 5 3" xfId="25835"/>
    <cellStyle name="Normal 4 4 3 3 6" xfId="25836"/>
    <cellStyle name="Normal 4 4 3 3 6 2" xfId="25837"/>
    <cellStyle name="Normal 4 4 3 3 7" xfId="25838"/>
    <cellStyle name="Normal 4 4 3 4" xfId="25839"/>
    <cellStyle name="Normal 4 4 3 4 2" xfId="25840"/>
    <cellStyle name="Normal 4 4 3 4 2 2" xfId="25841"/>
    <cellStyle name="Normal 4 4 3 4 2 2 2" xfId="25842"/>
    <cellStyle name="Normal 4 4 3 4 2 2 2 2" xfId="25843"/>
    <cellStyle name="Normal 4 4 3 4 2 2 2 2 2" xfId="25844"/>
    <cellStyle name="Normal 4 4 3 4 2 2 2 3" xfId="25845"/>
    <cellStyle name="Normal 4 4 3 4 2 2 3" xfId="25846"/>
    <cellStyle name="Normal 4 4 3 4 2 2 3 2" xfId="25847"/>
    <cellStyle name="Normal 4 4 3 4 2 2 4" xfId="25848"/>
    <cellStyle name="Normal 4 4 3 4 2 3" xfId="25849"/>
    <cellStyle name="Normal 4 4 3 4 2 3 2" xfId="25850"/>
    <cellStyle name="Normal 4 4 3 4 2 3 2 2" xfId="25851"/>
    <cellStyle name="Normal 4 4 3 4 2 3 3" xfId="25852"/>
    <cellStyle name="Normal 4 4 3 4 2 4" xfId="25853"/>
    <cellStyle name="Normal 4 4 3 4 2 4 2" xfId="25854"/>
    <cellStyle name="Normal 4 4 3 4 2 5" xfId="25855"/>
    <cellStyle name="Normal 4 4 3 4 3" xfId="25856"/>
    <cellStyle name="Normal 4 4 3 4 3 2" xfId="25857"/>
    <cellStyle name="Normal 4 4 3 4 3 2 2" xfId="25858"/>
    <cellStyle name="Normal 4 4 3 4 3 2 2 2" xfId="25859"/>
    <cellStyle name="Normal 4 4 3 4 3 2 3" xfId="25860"/>
    <cellStyle name="Normal 4 4 3 4 3 3" xfId="25861"/>
    <cellStyle name="Normal 4 4 3 4 3 3 2" xfId="25862"/>
    <cellStyle name="Normal 4 4 3 4 3 4" xfId="25863"/>
    <cellStyle name="Normal 4 4 3 4 4" xfId="25864"/>
    <cellStyle name="Normal 4 4 3 4 4 2" xfId="25865"/>
    <cellStyle name="Normal 4 4 3 4 4 2 2" xfId="25866"/>
    <cellStyle name="Normal 4 4 3 4 4 3" xfId="25867"/>
    <cellStyle name="Normal 4 4 3 4 5" xfId="25868"/>
    <cellStyle name="Normal 4 4 3 4 5 2" xfId="25869"/>
    <cellStyle name="Normal 4 4 3 4 6" xfId="25870"/>
    <cellStyle name="Normal 4 4 3 5" xfId="25871"/>
    <cellStyle name="Normal 4 4 3 5 2" xfId="25872"/>
    <cellStyle name="Normal 4 4 3 5 2 2" xfId="25873"/>
    <cellStyle name="Normal 4 4 3 5 2 2 2" xfId="25874"/>
    <cellStyle name="Normal 4 4 3 5 2 2 2 2" xfId="25875"/>
    <cellStyle name="Normal 4 4 3 5 2 2 3" xfId="25876"/>
    <cellStyle name="Normal 4 4 3 5 2 3" xfId="25877"/>
    <cellStyle name="Normal 4 4 3 5 2 3 2" xfId="25878"/>
    <cellStyle name="Normal 4 4 3 5 2 4" xfId="25879"/>
    <cellStyle name="Normal 4 4 3 5 3" xfId="25880"/>
    <cellStyle name="Normal 4 4 3 5 3 2" xfId="25881"/>
    <cellStyle name="Normal 4 4 3 5 3 2 2" xfId="25882"/>
    <cellStyle name="Normal 4 4 3 5 3 3" xfId="25883"/>
    <cellStyle name="Normal 4 4 3 5 4" xfId="25884"/>
    <cellStyle name="Normal 4 4 3 5 4 2" xfId="25885"/>
    <cellStyle name="Normal 4 4 3 5 5" xfId="25886"/>
    <cellStyle name="Normal 4 4 3 6" xfId="25887"/>
    <cellStyle name="Normal 4 4 3 6 2" xfId="25888"/>
    <cellStyle name="Normal 4 4 3 6 2 2" xfId="25889"/>
    <cellStyle name="Normal 4 4 3 6 2 2 2" xfId="25890"/>
    <cellStyle name="Normal 4 4 3 6 2 3" xfId="25891"/>
    <cellStyle name="Normal 4 4 3 6 3" xfId="25892"/>
    <cellStyle name="Normal 4 4 3 6 3 2" xfId="25893"/>
    <cellStyle name="Normal 4 4 3 6 4" xfId="25894"/>
    <cellStyle name="Normal 4 4 3 7" xfId="25895"/>
    <cellStyle name="Normal 4 4 3 7 2" xfId="25896"/>
    <cellStyle name="Normal 4 4 3 7 2 2" xfId="25897"/>
    <cellStyle name="Normal 4 4 3 7 3" xfId="25898"/>
    <cellStyle name="Normal 4 4 3 8" xfId="25899"/>
    <cellStyle name="Normal 4 4 3 8 2" xfId="25900"/>
    <cellStyle name="Normal 4 4 3 9" xfId="25901"/>
    <cellStyle name="Normal 4 4 4" xfId="25902"/>
    <cellStyle name="Normal 4 4 4 2" xfId="25903"/>
    <cellStyle name="Normal 4 4 4 2 2" xfId="25904"/>
    <cellStyle name="Normal 4 4 4 2 2 2" xfId="25905"/>
    <cellStyle name="Normal 4 4 4 2 2 2 2" xfId="25906"/>
    <cellStyle name="Normal 4 4 4 2 2 2 2 2" xfId="25907"/>
    <cellStyle name="Normal 4 4 4 2 2 2 2 2 2" xfId="25908"/>
    <cellStyle name="Normal 4 4 4 2 2 2 2 2 2 2" xfId="25909"/>
    <cellStyle name="Normal 4 4 4 2 2 2 2 2 3" xfId="25910"/>
    <cellStyle name="Normal 4 4 4 2 2 2 2 3" xfId="25911"/>
    <cellStyle name="Normal 4 4 4 2 2 2 2 3 2" xfId="25912"/>
    <cellStyle name="Normal 4 4 4 2 2 2 2 4" xfId="25913"/>
    <cellStyle name="Normal 4 4 4 2 2 2 3" xfId="25914"/>
    <cellStyle name="Normal 4 4 4 2 2 2 3 2" xfId="25915"/>
    <cellStyle name="Normal 4 4 4 2 2 2 3 2 2" xfId="25916"/>
    <cellStyle name="Normal 4 4 4 2 2 2 3 3" xfId="25917"/>
    <cellStyle name="Normal 4 4 4 2 2 2 4" xfId="25918"/>
    <cellStyle name="Normal 4 4 4 2 2 2 4 2" xfId="25919"/>
    <cellStyle name="Normal 4 4 4 2 2 2 5" xfId="25920"/>
    <cellStyle name="Normal 4 4 4 2 2 3" xfId="25921"/>
    <cellStyle name="Normal 4 4 4 2 2 3 2" xfId="25922"/>
    <cellStyle name="Normal 4 4 4 2 2 3 2 2" xfId="25923"/>
    <cellStyle name="Normal 4 4 4 2 2 3 2 2 2" xfId="25924"/>
    <cellStyle name="Normal 4 4 4 2 2 3 2 3" xfId="25925"/>
    <cellStyle name="Normal 4 4 4 2 2 3 3" xfId="25926"/>
    <cellStyle name="Normal 4 4 4 2 2 3 3 2" xfId="25927"/>
    <cellStyle name="Normal 4 4 4 2 2 3 4" xfId="25928"/>
    <cellStyle name="Normal 4 4 4 2 2 4" xfId="25929"/>
    <cellStyle name="Normal 4 4 4 2 2 4 2" xfId="25930"/>
    <cellStyle name="Normal 4 4 4 2 2 4 2 2" xfId="25931"/>
    <cellStyle name="Normal 4 4 4 2 2 4 3" xfId="25932"/>
    <cellStyle name="Normal 4 4 4 2 2 5" xfId="25933"/>
    <cellStyle name="Normal 4 4 4 2 2 5 2" xfId="25934"/>
    <cellStyle name="Normal 4 4 4 2 2 6" xfId="25935"/>
    <cellStyle name="Normal 4 4 4 2 3" xfId="25936"/>
    <cellStyle name="Normal 4 4 4 2 3 2" xfId="25937"/>
    <cellStyle name="Normal 4 4 4 2 3 2 2" xfId="25938"/>
    <cellStyle name="Normal 4 4 4 2 3 2 2 2" xfId="25939"/>
    <cellStyle name="Normal 4 4 4 2 3 2 2 2 2" xfId="25940"/>
    <cellStyle name="Normal 4 4 4 2 3 2 2 3" xfId="25941"/>
    <cellStyle name="Normal 4 4 4 2 3 2 3" xfId="25942"/>
    <cellStyle name="Normal 4 4 4 2 3 2 3 2" xfId="25943"/>
    <cellStyle name="Normal 4 4 4 2 3 2 4" xfId="25944"/>
    <cellStyle name="Normal 4 4 4 2 3 3" xfId="25945"/>
    <cellStyle name="Normal 4 4 4 2 3 3 2" xfId="25946"/>
    <cellStyle name="Normal 4 4 4 2 3 3 2 2" xfId="25947"/>
    <cellStyle name="Normal 4 4 4 2 3 3 3" xfId="25948"/>
    <cellStyle name="Normal 4 4 4 2 3 4" xfId="25949"/>
    <cellStyle name="Normal 4 4 4 2 3 4 2" xfId="25950"/>
    <cellStyle name="Normal 4 4 4 2 3 5" xfId="25951"/>
    <cellStyle name="Normal 4 4 4 2 4" xfId="25952"/>
    <cellStyle name="Normal 4 4 4 2 4 2" xfId="25953"/>
    <cellStyle name="Normal 4 4 4 2 4 2 2" xfId="25954"/>
    <cellStyle name="Normal 4 4 4 2 4 2 2 2" xfId="25955"/>
    <cellStyle name="Normal 4 4 4 2 4 2 3" xfId="25956"/>
    <cellStyle name="Normal 4 4 4 2 4 3" xfId="25957"/>
    <cellStyle name="Normal 4 4 4 2 4 3 2" xfId="25958"/>
    <cellStyle name="Normal 4 4 4 2 4 4" xfId="25959"/>
    <cellStyle name="Normal 4 4 4 2 5" xfId="25960"/>
    <cellStyle name="Normal 4 4 4 2 5 2" xfId="25961"/>
    <cellStyle name="Normal 4 4 4 2 5 2 2" xfId="25962"/>
    <cellStyle name="Normal 4 4 4 2 5 3" xfId="25963"/>
    <cellStyle name="Normal 4 4 4 2 6" xfId="25964"/>
    <cellStyle name="Normal 4 4 4 2 6 2" xfId="25965"/>
    <cellStyle name="Normal 4 4 4 2 7" xfId="25966"/>
    <cellStyle name="Normal 4 4 4 3" xfId="25967"/>
    <cellStyle name="Normal 4 4 4 3 2" xfId="25968"/>
    <cellStyle name="Normal 4 4 4 3 2 2" xfId="25969"/>
    <cellStyle name="Normal 4 4 4 3 2 2 2" xfId="25970"/>
    <cellStyle name="Normal 4 4 4 3 2 2 2 2" xfId="25971"/>
    <cellStyle name="Normal 4 4 4 3 2 2 2 2 2" xfId="25972"/>
    <cellStyle name="Normal 4 4 4 3 2 2 2 3" xfId="25973"/>
    <cellStyle name="Normal 4 4 4 3 2 2 3" xfId="25974"/>
    <cellStyle name="Normal 4 4 4 3 2 2 3 2" xfId="25975"/>
    <cellStyle name="Normal 4 4 4 3 2 2 4" xfId="25976"/>
    <cellStyle name="Normal 4 4 4 3 2 3" xfId="25977"/>
    <cellStyle name="Normal 4 4 4 3 2 3 2" xfId="25978"/>
    <cellStyle name="Normal 4 4 4 3 2 3 2 2" xfId="25979"/>
    <cellStyle name="Normal 4 4 4 3 2 3 3" xfId="25980"/>
    <cellStyle name="Normal 4 4 4 3 2 4" xfId="25981"/>
    <cellStyle name="Normal 4 4 4 3 2 4 2" xfId="25982"/>
    <cellStyle name="Normal 4 4 4 3 2 5" xfId="25983"/>
    <cellStyle name="Normal 4 4 4 3 3" xfId="25984"/>
    <cellStyle name="Normal 4 4 4 3 3 2" xfId="25985"/>
    <cellStyle name="Normal 4 4 4 3 3 2 2" xfId="25986"/>
    <cellStyle name="Normal 4 4 4 3 3 2 2 2" xfId="25987"/>
    <cellStyle name="Normal 4 4 4 3 3 2 3" xfId="25988"/>
    <cellStyle name="Normal 4 4 4 3 3 3" xfId="25989"/>
    <cellStyle name="Normal 4 4 4 3 3 3 2" xfId="25990"/>
    <cellStyle name="Normal 4 4 4 3 3 4" xfId="25991"/>
    <cellStyle name="Normal 4 4 4 3 4" xfId="25992"/>
    <cellStyle name="Normal 4 4 4 3 4 2" xfId="25993"/>
    <cellStyle name="Normal 4 4 4 3 4 2 2" xfId="25994"/>
    <cellStyle name="Normal 4 4 4 3 4 3" xfId="25995"/>
    <cellStyle name="Normal 4 4 4 3 5" xfId="25996"/>
    <cellStyle name="Normal 4 4 4 3 5 2" xfId="25997"/>
    <cellStyle name="Normal 4 4 4 3 6" xfId="25998"/>
    <cellStyle name="Normal 4 4 4 4" xfId="25999"/>
    <cellStyle name="Normal 4 4 4 4 2" xfId="26000"/>
    <cellStyle name="Normal 4 4 4 4 2 2" xfId="26001"/>
    <cellStyle name="Normal 4 4 4 4 2 2 2" xfId="26002"/>
    <cellStyle name="Normal 4 4 4 4 2 2 2 2" xfId="26003"/>
    <cellStyle name="Normal 4 4 4 4 2 2 3" xfId="26004"/>
    <cellStyle name="Normal 4 4 4 4 2 3" xfId="26005"/>
    <cellStyle name="Normal 4 4 4 4 2 3 2" xfId="26006"/>
    <cellStyle name="Normal 4 4 4 4 2 4" xfId="26007"/>
    <cellStyle name="Normal 4 4 4 4 3" xfId="26008"/>
    <cellStyle name="Normal 4 4 4 4 3 2" xfId="26009"/>
    <cellStyle name="Normal 4 4 4 4 3 2 2" xfId="26010"/>
    <cellStyle name="Normal 4 4 4 4 3 3" xfId="26011"/>
    <cellStyle name="Normal 4 4 4 4 4" xfId="26012"/>
    <cellStyle name="Normal 4 4 4 4 4 2" xfId="26013"/>
    <cellStyle name="Normal 4 4 4 4 5" xfId="26014"/>
    <cellStyle name="Normal 4 4 4 5" xfId="26015"/>
    <cellStyle name="Normal 4 4 4 5 2" xfId="26016"/>
    <cellStyle name="Normal 4 4 4 5 2 2" xfId="26017"/>
    <cellStyle name="Normal 4 4 4 5 2 2 2" xfId="26018"/>
    <cellStyle name="Normal 4 4 4 5 2 3" xfId="26019"/>
    <cellStyle name="Normal 4 4 4 5 3" xfId="26020"/>
    <cellStyle name="Normal 4 4 4 5 3 2" xfId="26021"/>
    <cellStyle name="Normal 4 4 4 5 4" xfId="26022"/>
    <cellStyle name="Normal 4 4 4 6" xfId="26023"/>
    <cellStyle name="Normal 4 4 4 6 2" xfId="26024"/>
    <cellStyle name="Normal 4 4 4 6 2 2" xfId="26025"/>
    <cellStyle name="Normal 4 4 4 6 3" xfId="26026"/>
    <cellStyle name="Normal 4 4 4 7" xfId="26027"/>
    <cellStyle name="Normal 4 4 4 7 2" xfId="26028"/>
    <cellStyle name="Normal 4 4 4 8" xfId="26029"/>
    <cellStyle name="Normal 4 4 5" xfId="26030"/>
    <cellStyle name="Normal 4 4 5 2" xfId="26031"/>
    <cellStyle name="Normal 4 4 5 2 2" xfId="26032"/>
    <cellStyle name="Normal 4 4 5 2 2 2" xfId="26033"/>
    <cellStyle name="Normal 4 4 5 2 2 2 2" xfId="26034"/>
    <cellStyle name="Normal 4 4 5 2 2 2 2 2" xfId="26035"/>
    <cellStyle name="Normal 4 4 5 2 2 2 2 2 2" xfId="26036"/>
    <cellStyle name="Normal 4 4 5 2 2 2 2 3" xfId="26037"/>
    <cellStyle name="Normal 4 4 5 2 2 2 3" xfId="26038"/>
    <cellStyle name="Normal 4 4 5 2 2 2 3 2" xfId="26039"/>
    <cellStyle name="Normal 4 4 5 2 2 2 4" xfId="26040"/>
    <cellStyle name="Normal 4 4 5 2 2 3" xfId="26041"/>
    <cellStyle name="Normal 4 4 5 2 2 3 2" xfId="26042"/>
    <cellStyle name="Normal 4 4 5 2 2 3 2 2" xfId="26043"/>
    <cellStyle name="Normal 4 4 5 2 2 3 3" xfId="26044"/>
    <cellStyle name="Normal 4 4 5 2 2 4" xfId="26045"/>
    <cellStyle name="Normal 4 4 5 2 2 4 2" xfId="26046"/>
    <cellStyle name="Normal 4 4 5 2 2 5" xfId="26047"/>
    <cellStyle name="Normal 4 4 5 2 3" xfId="26048"/>
    <cellStyle name="Normal 4 4 5 2 3 2" xfId="26049"/>
    <cellStyle name="Normal 4 4 5 2 3 2 2" xfId="26050"/>
    <cellStyle name="Normal 4 4 5 2 3 2 2 2" xfId="26051"/>
    <cellStyle name="Normal 4 4 5 2 3 2 3" xfId="26052"/>
    <cellStyle name="Normal 4 4 5 2 3 3" xfId="26053"/>
    <cellStyle name="Normal 4 4 5 2 3 3 2" xfId="26054"/>
    <cellStyle name="Normal 4 4 5 2 3 4" xfId="26055"/>
    <cellStyle name="Normal 4 4 5 2 4" xfId="26056"/>
    <cellStyle name="Normal 4 4 5 2 4 2" xfId="26057"/>
    <cellStyle name="Normal 4 4 5 2 4 2 2" xfId="26058"/>
    <cellStyle name="Normal 4 4 5 2 4 3" xfId="26059"/>
    <cellStyle name="Normal 4 4 5 2 5" xfId="26060"/>
    <cellStyle name="Normal 4 4 5 2 5 2" xfId="26061"/>
    <cellStyle name="Normal 4 4 5 2 6" xfId="26062"/>
    <cellStyle name="Normal 4 4 5 3" xfId="26063"/>
    <cellStyle name="Normal 4 4 5 3 2" xfId="26064"/>
    <cellStyle name="Normal 4 4 5 3 2 2" xfId="26065"/>
    <cellStyle name="Normal 4 4 5 3 2 2 2" xfId="26066"/>
    <cellStyle name="Normal 4 4 5 3 2 2 2 2" xfId="26067"/>
    <cellStyle name="Normal 4 4 5 3 2 2 3" xfId="26068"/>
    <cellStyle name="Normal 4 4 5 3 2 3" xfId="26069"/>
    <cellStyle name="Normal 4 4 5 3 2 3 2" xfId="26070"/>
    <cellStyle name="Normal 4 4 5 3 2 4" xfId="26071"/>
    <cellStyle name="Normal 4 4 5 3 3" xfId="26072"/>
    <cellStyle name="Normal 4 4 5 3 3 2" xfId="26073"/>
    <cellStyle name="Normal 4 4 5 3 3 2 2" xfId="26074"/>
    <cellStyle name="Normal 4 4 5 3 3 3" xfId="26075"/>
    <cellStyle name="Normal 4 4 5 3 4" xfId="26076"/>
    <cellStyle name="Normal 4 4 5 3 4 2" xfId="26077"/>
    <cellStyle name="Normal 4 4 5 3 5" xfId="26078"/>
    <cellStyle name="Normal 4 4 5 4" xfId="26079"/>
    <cellStyle name="Normal 4 4 5 4 2" xfId="26080"/>
    <cellStyle name="Normal 4 4 5 4 2 2" xfId="26081"/>
    <cellStyle name="Normal 4 4 5 4 2 2 2" xfId="26082"/>
    <cellStyle name="Normal 4 4 5 4 2 3" xfId="26083"/>
    <cellStyle name="Normal 4 4 5 4 3" xfId="26084"/>
    <cellStyle name="Normal 4 4 5 4 3 2" xfId="26085"/>
    <cellStyle name="Normal 4 4 5 4 4" xfId="26086"/>
    <cellStyle name="Normal 4 4 5 5" xfId="26087"/>
    <cellStyle name="Normal 4 4 5 5 2" xfId="26088"/>
    <cellStyle name="Normal 4 4 5 5 2 2" xfId="26089"/>
    <cellStyle name="Normal 4 4 5 5 3" xfId="26090"/>
    <cellStyle name="Normal 4 4 5 6" xfId="26091"/>
    <cellStyle name="Normal 4 4 5 6 2" xfId="26092"/>
    <cellStyle name="Normal 4 4 5 7" xfId="26093"/>
    <cellStyle name="Normal 4 4 6" xfId="26094"/>
    <cellStyle name="Normal 4 4 6 2" xfId="26095"/>
    <cellStyle name="Normal 4 4 6 2 2" xfId="26096"/>
    <cellStyle name="Normal 4 4 6 2 2 2" xfId="26097"/>
    <cellStyle name="Normal 4 4 6 2 2 2 2" xfId="26098"/>
    <cellStyle name="Normal 4 4 6 2 2 2 2 2" xfId="26099"/>
    <cellStyle name="Normal 4 4 6 2 2 2 3" xfId="26100"/>
    <cellStyle name="Normal 4 4 6 2 2 3" xfId="26101"/>
    <cellStyle name="Normal 4 4 6 2 2 3 2" xfId="26102"/>
    <cellStyle name="Normal 4 4 6 2 2 4" xfId="26103"/>
    <cellStyle name="Normal 4 4 6 2 3" xfId="26104"/>
    <cellStyle name="Normal 4 4 6 2 3 2" xfId="26105"/>
    <cellStyle name="Normal 4 4 6 2 3 2 2" xfId="26106"/>
    <cellStyle name="Normal 4 4 6 2 3 3" xfId="26107"/>
    <cellStyle name="Normal 4 4 6 2 4" xfId="26108"/>
    <cellStyle name="Normal 4 4 6 2 4 2" xfId="26109"/>
    <cellStyle name="Normal 4 4 6 2 5" xfId="26110"/>
    <cellStyle name="Normal 4 4 6 3" xfId="26111"/>
    <cellStyle name="Normal 4 4 6 3 2" xfId="26112"/>
    <cellStyle name="Normal 4 4 6 3 2 2" xfId="26113"/>
    <cellStyle name="Normal 4 4 6 3 2 2 2" xfId="26114"/>
    <cellStyle name="Normal 4 4 6 3 2 3" xfId="26115"/>
    <cellStyle name="Normal 4 4 6 3 3" xfId="26116"/>
    <cellStyle name="Normal 4 4 6 3 3 2" xfId="26117"/>
    <cellStyle name="Normal 4 4 6 3 4" xfId="26118"/>
    <cellStyle name="Normal 4 4 6 4" xfId="26119"/>
    <cellStyle name="Normal 4 4 6 4 2" xfId="26120"/>
    <cellStyle name="Normal 4 4 6 4 2 2" xfId="26121"/>
    <cellStyle name="Normal 4 4 6 4 3" xfId="26122"/>
    <cellStyle name="Normal 4 4 6 5" xfId="26123"/>
    <cellStyle name="Normal 4 4 6 5 2" xfId="26124"/>
    <cellStyle name="Normal 4 4 6 6" xfId="26125"/>
    <cellStyle name="Normal 4 4 7" xfId="26126"/>
    <cellStyle name="Normal 4 4 7 2" xfId="26127"/>
    <cellStyle name="Normal 4 4 7 2 2" xfId="26128"/>
    <cellStyle name="Normal 4 4 7 2 2 2" xfId="26129"/>
    <cellStyle name="Normal 4 4 7 2 2 2 2" xfId="26130"/>
    <cellStyle name="Normal 4 4 7 2 2 3" xfId="26131"/>
    <cellStyle name="Normal 4 4 7 2 3" xfId="26132"/>
    <cellStyle name="Normal 4 4 7 2 3 2" xfId="26133"/>
    <cellStyle name="Normal 4 4 7 2 4" xfId="26134"/>
    <cellStyle name="Normal 4 4 7 3" xfId="26135"/>
    <cellStyle name="Normal 4 4 7 3 2" xfId="26136"/>
    <cellStyle name="Normal 4 4 7 3 2 2" xfId="26137"/>
    <cellStyle name="Normal 4 4 7 3 3" xfId="26138"/>
    <cellStyle name="Normal 4 4 7 4" xfId="26139"/>
    <cellStyle name="Normal 4 4 7 4 2" xfId="26140"/>
    <cellStyle name="Normal 4 4 7 5" xfId="26141"/>
    <cellStyle name="Normal 4 4 8" xfId="26142"/>
    <cellStyle name="Normal 4 4 8 2" xfId="26143"/>
    <cellStyle name="Normal 4 4 8 2 2" xfId="26144"/>
    <cellStyle name="Normal 4 4 8 2 2 2" xfId="26145"/>
    <cellStyle name="Normal 4 4 8 2 3" xfId="26146"/>
    <cellStyle name="Normal 4 4 8 3" xfId="26147"/>
    <cellStyle name="Normal 4 4 8 3 2" xfId="26148"/>
    <cellStyle name="Normal 4 4 8 4" xfId="26149"/>
    <cellStyle name="Normal 4 4 9" xfId="26150"/>
    <cellStyle name="Normal 4 4 9 2" xfId="26151"/>
    <cellStyle name="Normal 4 4 9 2 2" xfId="26152"/>
    <cellStyle name="Normal 4 4 9 3" xfId="26153"/>
    <cellStyle name="Normal 4 5" xfId="258"/>
    <cellStyle name="Normal 4 5 10" xfId="26154"/>
    <cellStyle name="Normal 4 5 11" xfId="26155"/>
    <cellStyle name="Normal 4 5 2" xfId="26156"/>
    <cellStyle name="Normal 4 5 2 2" xfId="26157"/>
    <cellStyle name="Normal 4 5 2 2 2" xfId="26158"/>
    <cellStyle name="Normal 4 5 2 2 2 2" xfId="26159"/>
    <cellStyle name="Normal 4 5 2 2 2 2 2" xfId="26160"/>
    <cellStyle name="Normal 4 5 2 2 2 2 2 2" xfId="26161"/>
    <cellStyle name="Normal 4 5 2 2 2 2 2 2 2" xfId="26162"/>
    <cellStyle name="Normal 4 5 2 2 2 2 2 2 2 2" xfId="26163"/>
    <cellStyle name="Normal 4 5 2 2 2 2 2 2 2 2 2" xfId="26164"/>
    <cellStyle name="Normal 4 5 2 2 2 2 2 2 2 3" xfId="26165"/>
    <cellStyle name="Normal 4 5 2 2 2 2 2 2 3" xfId="26166"/>
    <cellStyle name="Normal 4 5 2 2 2 2 2 2 3 2" xfId="26167"/>
    <cellStyle name="Normal 4 5 2 2 2 2 2 2 4" xfId="26168"/>
    <cellStyle name="Normal 4 5 2 2 2 2 2 3" xfId="26169"/>
    <cellStyle name="Normal 4 5 2 2 2 2 2 3 2" xfId="26170"/>
    <cellStyle name="Normal 4 5 2 2 2 2 2 3 2 2" xfId="26171"/>
    <cellStyle name="Normal 4 5 2 2 2 2 2 3 3" xfId="26172"/>
    <cellStyle name="Normal 4 5 2 2 2 2 2 4" xfId="26173"/>
    <cellStyle name="Normal 4 5 2 2 2 2 2 4 2" xfId="26174"/>
    <cellStyle name="Normal 4 5 2 2 2 2 2 5" xfId="26175"/>
    <cellStyle name="Normal 4 5 2 2 2 2 3" xfId="26176"/>
    <cellStyle name="Normal 4 5 2 2 2 2 3 2" xfId="26177"/>
    <cellStyle name="Normal 4 5 2 2 2 2 3 2 2" xfId="26178"/>
    <cellStyle name="Normal 4 5 2 2 2 2 3 2 2 2" xfId="26179"/>
    <cellStyle name="Normal 4 5 2 2 2 2 3 2 3" xfId="26180"/>
    <cellStyle name="Normal 4 5 2 2 2 2 3 3" xfId="26181"/>
    <cellStyle name="Normal 4 5 2 2 2 2 3 3 2" xfId="26182"/>
    <cellStyle name="Normal 4 5 2 2 2 2 3 4" xfId="26183"/>
    <cellStyle name="Normal 4 5 2 2 2 2 4" xfId="26184"/>
    <cellStyle name="Normal 4 5 2 2 2 2 4 2" xfId="26185"/>
    <cellStyle name="Normal 4 5 2 2 2 2 4 2 2" xfId="26186"/>
    <cellStyle name="Normal 4 5 2 2 2 2 4 3" xfId="26187"/>
    <cellStyle name="Normal 4 5 2 2 2 2 5" xfId="26188"/>
    <cellStyle name="Normal 4 5 2 2 2 2 5 2" xfId="26189"/>
    <cellStyle name="Normal 4 5 2 2 2 2 6" xfId="26190"/>
    <cellStyle name="Normal 4 5 2 2 2 3" xfId="26191"/>
    <cellStyle name="Normal 4 5 2 2 2 3 2" xfId="26192"/>
    <cellStyle name="Normal 4 5 2 2 2 3 2 2" xfId="26193"/>
    <cellStyle name="Normal 4 5 2 2 2 3 2 2 2" xfId="26194"/>
    <cellStyle name="Normal 4 5 2 2 2 3 2 2 2 2" xfId="26195"/>
    <cellStyle name="Normal 4 5 2 2 2 3 2 2 3" xfId="26196"/>
    <cellStyle name="Normal 4 5 2 2 2 3 2 3" xfId="26197"/>
    <cellStyle name="Normal 4 5 2 2 2 3 2 3 2" xfId="26198"/>
    <cellStyle name="Normal 4 5 2 2 2 3 2 4" xfId="26199"/>
    <cellStyle name="Normal 4 5 2 2 2 3 3" xfId="26200"/>
    <cellStyle name="Normal 4 5 2 2 2 3 3 2" xfId="26201"/>
    <cellStyle name="Normal 4 5 2 2 2 3 3 2 2" xfId="26202"/>
    <cellStyle name="Normal 4 5 2 2 2 3 3 3" xfId="26203"/>
    <cellStyle name="Normal 4 5 2 2 2 3 4" xfId="26204"/>
    <cellStyle name="Normal 4 5 2 2 2 3 4 2" xfId="26205"/>
    <cellStyle name="Normal 4 5 2 2 2 3 5" xfId="26206"/>
    <cellStyle name="Normal 4 5 2 2 2 4" xfId="26207"/>
    <cellStyle name="Normal 4 5 2 2 2 4 2" xfId="26208"/>
    <cellStyle name="Normal 4 5 2 2 2 4 2 2" xfId="26209"/>
    <cellStyle name="Normal 4 5 2 2 2 4 2 2 2" xfId="26210"/>
    <cellStyle name="Normal 4 5 2 2 2 4 2 3" xfId="26211"/>
    <cellStyle name="Normal 4 5 2 2 2 4 3" xfId="26212"/>
    <cellStyle name="Normal 4 5 2 2 2 4 3 2" xfId="26213"/>
    <cellStyle name="Normal 4 5 2 2 2 4 4" xfId="26214"/>
    <cellStyle name="Normal 4 5 2 2 2 5" xfId="26215"/>
    <cellStyle name="Normal 4 5 2 2 2 5 2" xfId="26216"/>
    <cellStyle name="Normal 4 5 2 2 2 5 2 2" xfId="26217"/>
    <cellStyle name="Normal 4 5 2 2 2 5 3" xfId="26218"/>
    <cellStyle name="Normal 4 5 2 2 2 6" xfId="26219"/>
    <cellStyle name="Normal 4 5 2 2 2 6 2" xfId="26220"/>
    <cellStyle name="Normal 4 5 2 2 2 7" xfId="26221"/>
    <cellStyle name="Normal 4 5 2 2 3" xfId="26222"/>
    <cellStyle name="Normal 4 5 2 2 3 2" xfId="26223"/>
    <cellStyle name="Normal 4 5 2 2 3 2 2" xfId="26224"/>
    <cellStyle name="Normal 4 5 2 2 3 2 2 2" xfId="26225"/>
    <cellStyle name="Normal 4 5 2 2 3 2 2 2 2" xfId="26226"/>
    <cellStyle name="Normal 4 5 2 2 3 2 2 2 2 2" xfId="26227"/>
    <cellStyle name="Normal 4 5 2 2 3 2 2 2 3" xfId="26228"/>
    <cellStyle name="Normal 4 5 2 2 3 2 2 3" xfId="26229"/>
    <cellStyle name="Normal 4 5 2 2 3 2 2 3 2" xfId="26230"/>
    <cellStyle name="Normal 4 5 2 2 3 2 2 4" xfId="26231"/>
    <cellStyle name="Normal 4 5 2 2 3 2 3" xfId="26232"/>
    <cellStyle name="Normal 4 5 2 2 3 2 3 2" xfId="26233"/>
    <cellStyle name="Normal 4 5 2 2 3 2 3 2 2" xfId="26234"/>
    <cellStyle name="Normal 4 5 2 2 3 2 3 3" xfId="26235"/>
    <cellStyle name="Normal 4 5 2 2 3 2 4" xfId="26236"/>
    <cellStyle name="Normal 4 5 2 2 3 2 4 2" xfId="26237"/>
    <cellStyle name="Normal 4 5 2 2 3 2 5" xfId="26238"/>
    <cellStyle name="Normal 4 5 2 2 3 3" xfId="26239"/>
    <cellStyle name="Normal 4 5 2 2 3 3 2" xfId="26240"/>
    <cellStyle name="Normal 4 5 2 2 3 3 2 2" xfId="26241"/>
    <cellStyle name="Normal 4 5 2 2 3 3 2 2 2" xfId="26242"/>
    <cellStyle name="Normal 4 5 2 2 3 3 2 3" xfId="26243"/>
    <cellStyle name="Normal 4 5 2 2 3 3 3" xfId="26244"/>
    <cellStyle name="Normal 4 5 2 2 3 3 3 2" xfId="26245"/>
    <cellStyle name="Normal 4 5 2 2 3 3 4" xfId="26246"/>
    <cellStyle name="Normal 4 5 2 2 3 4" xfId="26247"/>
    <cellStyle name="Normal 4 5 2 2 3 4 2" xfId="26248"/>
    <cellStyle name="Normal 4 5 2 2 3 4 2 2" xfId="26249"/>
    <cellStyle name="Normal 4 5 2 2 3 4 3" xfId="26250"/>
    <cellStyle name="Normal 4 5 2 2 3 5" xfId="26251"/>
    <cellStyle name="Normal 4 5 2 2 3 5 2" xfId="26252"/>
    <cellStyle name="Normal 4 5 2 2 3 6" xfId="26253"/>
    <cellStyle name="Normal 4 5 2 2 4" xfId="26254"/>
    <cellStyle name="Normal 4 5 2 2 4 2" xfId="26255"/>
    <cellStyle name="Normal 4 5 2 2 4 2 2" xfId="26256"/>
    <cellStyle name="Normal 4 5 2 2 4 2 2 2" xfId="26257"/>
    <cellStyle name="Normal 4 5 2 2 4 2 2 2 2" xfId="26258"/>
    <cellStyle name="Normal 4 5 2 2 4 2 2 3" xfId="26259"/>
    <cellStyle name="Normal 4 5 2 2 4 2 3" xfId="26260"/>
    <cellStyle name="Normal 4 5 2 2 4 2 3 2" xfId="26261"/>
    <cellStyle name="Normal 4 5 2 2 4 2 4" xfId="26262"/>
    <cellStyle name="Normal 4 5 2 2 4 3" xfId="26263"/>
    <cellStyle name="Normal 4 5 2 2 4 3 2" xfId="26264"/>
    <cellStyle name="Normal 4 5 2 2 4 3 2 2" xfId="26265"/>
    <cellStyle name="Normal 4 5 2 2 4 3 3" xfId="26266"/>
    <cellStyle name="Normal 4 5 2 2 4 4" xfId="26267"/>
    <cellStyle name="Normal 4 5 2 2 4 4 2" xfId="26268"/>
    <cellStyle name="Normal 4 5 2 2 4 5" xfId="26269"/>
    <cellStyle name="Normal 4 5 2 2 5" xfId="26270"/>
    <cellStyle name="Normal 4 5 2 2 5 2" xfId="26271"/>
    <cellStyle name="Normal 4 5 2 2 5 2 2" xfId="26272"/>
    <cellStyle name="Normal 4 5 2 2 5 2 2 2" xfId="26273"/>
    <cellStyle name="Normal 4 5 2 2 5 2 3" xfId="26274"/>
    <cellStyle name="Normal 4 5 2 2 5 3" xfId="26275"/>
    <cellStyle name="Normal 4 5 2 2 5 3 2" xfId="26276"/>
    <cellStyle name="Normal 4 5 2 2 5 4" xfId="26277"/>
    <cellStyle name="Normal 4 5 2 2 6" xfId="26278"/>
    <cellStyle name="Normal 4 5 2 2 6 2" xfId="26279"/>
    <cellStyle name="Normal 4 5 2 2 6 2 2" xfId="26280"/>
    <cellStyle name="Normal 4 5 2 2 6 3" xfId="26281"/>
    <cellStyle name="Normal 4 5 2 2 7" xfId="26282"/>
    <cellStyle name="Normal 4 5 2 2 7 2" xfId="26283"/>
    <cellStyle name="Normal 4 5 2 2 8" xfId="26284"/>
    <cellStyle name="Normal 4 5 2 3" xfId="26285"/>
    <cellStyle name="Normal 4 5 2 3 2" xfId="26286"/>
    <cellStyle name="Normal 4 5 2 3 2 2" xfId="26287"/>
    <cellStyle name="Normal 4 5 2 3 2 2 2" xfId="26288"/>
    <cellStyle name="Normal 4 5 2 3 2 2 2 2" xfId="26289"/>
    <cellStyle name="Normal 4 5 2 3 2 2 2 2 2" xfId="26290"/>
    <cellStyle name="Normal 4 5 2 3 2 2 2 2 2 2" xfId="26291"/>
    <cellStyle name="Normal 4 5 2 3 2 2 2 2 3" xfId="26292"/>
    <cellStyle name="Normal 4 5 2 3 2 2 2 3" xfId="26293"/>
    <cellStyle name="Normal 4 5 2 3 2 2 2 3 2" xfId="26294"/>
    <cellStyle name="Normal 4 5 2 3 2 2 2 4" xfId="26295"/>
    <cellStyle name="Normal 4 5 2 3 2 2 3" xfId="26296"/>
    <cellStyle name="Normal 4 5 2 3 2 2 3 2" xfId="26297"/>
    <cellStyle name="Normal 4 5 2 3 2 2 3 2 2" xfId="26298"/>
    <cellStyle name="Normal 4 5 2 3 2 2 3 3" xfId="26299"/>
    <cellStyle name="Normal 4 5 2 3 2 2 4" xfId="26300"/>
    <cellStyle name="Normal 4 5 2 3 2 2 4 2" xfId="26301"/>
    <cellStyle name="Normal 4 5 2 3 2 2 5" xfId="26302"/>
    <cellStyle name="Normal 4 5 2 3 2 3" xfId="26303"/>
    <cellStyle name="Normal 4 5 2 3 2 3 2" xfId="26304"/>
    <cellStyle name="Normal 4 5 2 3 2 3 2 2" xfId="26305"/>
    <cellStyle name="Normal 4 5 2 3 2 3 2 2 2" xfId="26306"/>
    <cellStyle name="Normal 4 5 2 3 2 3 2 3" xfId="26307"/>
    <cellStyle name="Normal 4 5 2 3 2 3 3" xfId="26308"/>
    <cellStyle name="Normal 4 5 2 3 2 3 3 2" xfId="26309"/>
    <cellStyle name="Normal 4 5 2 3 2 3 4" xfId="26310"/>
    <cellStyle name="Normal 4 5 2 3 2 4" xfId="26311"/>
    <cellStyle name="Normal 4 5 2 3 2 4 2" xfId="26312"/>
    <cellStyle name="Normal 4 5 2 3 2 4 2 2" xfId="26313"/>
    <cellStyle name="Normal 4 5 2 3 2 4 3" xfId="26314"/>
    <cellStyle name="Normal 4 5 2 3 2 5" xfId="26315"/>
    <cellStyle name="Normal 4 5 2 3 2 5 2" xfId="26316"/>
    <cellStyle name="Normal 4 5 2 3 2 6" xfId="26317"/>
    <cellStyle name="Normal 4 5 2 3 3" xfId="26318"/>
    <cellStyle name="Normal 4 5 2 3 3 2" xfId="26319"/>
    <cellStyle name="Normal 4 5 2 3 3 2 2" xfId="26320"/>
    <cellStyle name="Normal 4 5 2 3 3 2 2 2" xfId="26321"/>
    <cellStyle name="Normal 4 5 2 3 3 2 2 2 2" xfId="26322"/>
    <cellStyle name="Normal 4 5 2 3 3 2 2 3" xfId="26323"/>
    <cellStyle name="Normal 4 5 2 3 3 2 3" xfId="26324"/>
    <cellStyle name="Normal 4 5 2 3 3 2 3 2" xfId="26325"/>
    <cellStyle name="Normal 4 5 2 3 3 2 4" xfId="26326"/>
    <cellStyle name="Normal 4 5 2 3 3 3" xfId="26327"/>
    <cellStyle name="Normal 4 5 2 3 3 3 2" xfId="26328"/>
    <cellStyle name="Normal 4 5 2 3 3 3 2 2" xfId="26329"/>
    <cellStyle name="Normal 4 5 2 3 3 3 3" xfId="26330"/>
    <cellStyle name="Normal 4 5 2 3 3 4" xfId="26331"/>
    <cellStyle name="Normal 4 5 2 3 3 4 2" xfId="26332"/>
    <cellStyle name="Normal 4 5 2 3 3 5" xfId="26333"/>
    <cellStyle name="Normal 4 5 2 3 4" xfId="26334"/>
    <cellStyle name="Normal 4 5 2 3 4 2" xfId="26335"/>
    <cellStyle name="Normal 4 5 2 3 4 2 2" xfId="26336"/>
    <cellStyle name="Normal 4 5 2 3 4 2 2 2" xfId="26337"/>
    <cellStyle name="Normal 4 5 2 3 4 2 3" xfId="26338"/>
    <cellStyle name="Normal 4 5 2 3 4 3" xfId="26339"/>
    <cellStyle name="Normal 4 5 2 3 4 3 2" xfId="26340"/>
    <cellStyle name="Normal 4 5 2 3 4 4" xfId="26341"/>
    <cellStyle name="Normal 4 5 2 3 5" xfId="26342"/>
    <cellStyle name="Normal 4 5 2 3 5 2" xfId="26343"/>
    <cellStyle name="Normal 4 5 2 3 5 2 2" xfId="26344"/>
    <cellStyle name="Normal 4 5 2 3 5 3" xfId="26345"/>
    <cellStyle name="Normal 4 5 2 3 6" xfId="26346"/>
    <cellStyle name="Normal 4 5 2 3 6 2" xfId="26347"/>
    <cellStyle name="Normal 4 5 2 3 7" xfId="26348"/>
    <cellStyle name="Normal 4 5 2 4" xfId="26349"/>
    <cellStyle name="Normal 4 5 2 4 2" xfId="26350"/>
    <cellStyle name="Normal 4 5 2 4 2 2" xfId="26351"/>
    <cellStyle name="Normal 4 5 2 4 2 2 2" xfId="26352"/>
    <cellStyle name="Normal 4 5 2 4 2 2 2 2" xfId="26353"/>
    <cellStyle name="Normal 4 5 2 4 2 2 2 2 2" xfId="26354"/>
    <cellStyle name="Normal 4 5 2 4 2 2 2 3" xfId="26355"/>
    <cellStyle name="Normal 4 5 2 4 2 2 3" xfId="26356"/>
    <cellStyle name="Normal 4 5 2 4 2 2 3 2" xfId="26357"/>
    <cellStyle name="Normal 4 5 2 4 2 2 4" xfId="26358"/>
    <cellStyle name="Normal 4 5 2 4 2 3" xfId="26359"/>
    <cellStyle name="Normal 4 5 2 4 2 3 2" xfId="26360"/>
    <cellStyle name="Normal 4 5 2 4 2 3 2 2" xfId="26361"/>
    <cellStyle name="Normal 4 5 2 4 2 3 3" xfId="26362"/>
    <cellStyle name="Normal 4 5 2 4 2 4" xfId="26363"/>
    <cellStyle name="Normal 4 5 2 4 2 4 2" xfId="26364"/>
    <cellStyle name="Normal 4 5 2 4 2 5" xfId="26365"/>
    <cellStyle name="Normal 4 5 2 4 3" xfId="26366"/>
    <cellStyle name="Normal 4 5 2 4 3 2" xfId="26367"/>
    <cellStyle name="Normal 4 5 2 4 3 2 2" xfId="26368"/>
    <cellStyle name="Normal 4 5 2 4 3 2 2 2" xfId="26369"/>
    <cellStyle name="Normal 4 5 2 4 3 2 3" xfId="26370"/>
    <cellStyle name="Normal 4 5 2 4 3 3" xfId="26371"/>
    <cellStyle name="Normal 4 5 2 4 3 3 2" xfId="26372"/>
    <cellStyle name="Normal 4 5 2 4 3 4" xfId="26373"/>
    <cellStyle name="Normal 4 5 2 4 4" xfId="26374"/>
    <cellStyle name="Normal 4 5 2 4 4 2" xfId="26375"/>
    <cellStyle name="Normal 4 5 2 4 4 2 2" xfId="26376"/>
    <cellStyle name="Normal 4 5 2 4 4 3" xfId="26377"/>
    <cellStyle name="Normal 4 5 2 4 5" xfId="26378"/>
    <cellStyle name="Normal 4 5 2 4 5 2" xfId="26379"/>
    <cellStyle name="Normal 4 5 2 4 6" xfId="26380"/>
    <cellStyle name="Normal 4 5 2 5" xfId="26381"/>
    <cellStyle name="Normal 4 5 2 5 2" xfId="26382"/>
    <cellStyle name="Normal 4 5 2 5 2 2" xfId="26383"/>
    <cellStyle name="Normal 4 5 2 5 2 2 2" xfId="26384"/>
    <cellStyle name="Normal 4 5 2 5 2 2 2 2" xfId="26385"/>
    <cellStyle name="Normal 4 5 2 5 2 2 3" xfId="26386"/>
    <cellStyle name="Normal 4 5 2 5 2 3" xfId="26387"/>
    <cellStyle name="Normal 4 5 2 5 2 3 2" xfId="26388"/>
    <cellStyle name="Normal 4 5 2 5 2 4" xfId="26389"/>
    <cellStyle name="Normal 4 5 2 5 3" xfId="26390"/>
    <cellStyle name="Normal 4 5 2 5 3 2" xfId="26391"/>
    <cellStyle name="Normal 4 5 2 5 3 2 2" xfId="26392"/>
    <cellStyle name="Normal 4 5 2 5 3 3" xfId="26393"/>
    <cellStyle name="Normal 4 5 2 5 4" xfId="26394"/>
    <cellStyle name="Normal 4 5 2 5 4 2" xfId="26395"/>
    <cellStyle name="Normal 4 5 2 5 5" xfId="26396"/>
    <cellStyle name="Normal 4 5 2 6" xfId="26397"/>
    <cellStyle name="Normal 4 5 2 6 2" xfId="26398"/>
    <cellStyle name="Normal 4 5 2 6 2 2" xfId="26399"/>
    <cellStyle name="Normal 4 5 2 6 2 2 2" xfId="26400"/>
    <cellStyle name="Normal 4 5 2 6 2 3" xfId="26401"/>
    <cellStyle name="Normal 4 5 2 6 3" xfId="26402"/>
    <cellStyle name="Normal 4 5 2 6 3 2" xfId="26403"/>
    <cellStyle name="Normal 4 5 2 6 4" xfId="26404"/>
    <cellStyle name="Normal 4 5 2 7" xfId="26405"/>
    <cellStyle name="Normal 4 5 2 7 2" xfId="26406"/>
    <cellStyle name="Normal 4 5 2 7 2 2" xfId="26407"/>
    <cellStyle name="Normal 4 5 2 7 3" xfId="26408"/>
    <cellStyle name="Normal 4 5 2 8" xfId="26409"/>
    <cellStyle name="Normal 4 5 2 8 2" xfId="26410"/>
    <cellStyle name="Normal 4 5 2 9" xfId="26411"/>
    <cellStyle name="Normal 4 5 3" xfId="26412"/>
    <cellStyle name="Normal 4 5 3 2" xfId="26413"/>
    <cellStyle name="Normal 4 5 3 2 2" xfId="26414"/>
    <cellStyle name="Normal 4 5 3 2 2 2" xfId="26415"/>
    <cellStyle name="Normal 4 5 3 2 2 2 2" xfId="26416"/>
    <cellStyle name="Normal 4 5 3 2 2 2 2 2" xfId="26417"/>
    <cellStyle name="Normal 4 5 3 2 2 2 2 2 2" xfId="26418"/>
    <cellStyle name="Normal 4 5 3 2 2 2 2 2 2 2" xfId="26419"/>
    <cellStyle name="Normal 4 5 3 2 2 2 2 2 3" xfId="26420"/>
    <cellStyle name="Normal 4 5 3 2 2 2 2 3" xfId="26421"/>
    <cellStyle name="Normal 4 5 3 2 2 2 2 3 2" xfId="26422"/>
    <cellStyle name="Normal 4 5 3 2 2 2 2 4" xfId="26423"/>
    <cellStyle name="Normal 4 5 3 2 2 2 3" xfId="26424"/>
    <cellStyle name="Normal 4 5 3 2 2 2 3 2" xfId="26425"/>
    <cellStyle name="Normal 4 5 3 2 2 2 3 2 2" xfId="26426"/>
    <cellStyle name="Normal 4 5 3 2 2 2 3 3" xfId="26427"/>
    <cellStyle name="Normal 4 5 3 2 2 2 4" xfId="26428"/>
    <cellStyle name="Normal 4 5 3 2 2 2 4 2" xfId="26429"/>
    <cellStyle name="Normal 4 5 3 2 2 2 5" xfId="26430"/>
    <cellStyle name="Normal 4 5 3 2 2 3" xfId="26431"/>
    <cellStyle name="Normal 4 5 3 2 2 3 2" xfId="26432"/>
    <cellStyle name="Normal 4 5 3 2 2 3 2 2" xfId="26433"/>
    <cellStyle name="Normal 4 5 3 2 2 3 2 2 2" xfId="26434"/>
    <cellStyle name="Normal 4 5 3 2 2 3 2 3" xfId="26435"/>
    <cellStyle name="Normal 4 5 3 2 2 3 3" xfId="26436"/>
    <cellStyle name="Normal 4 5 3 2 2 3 3 2" xfId="26437"/>
    <cellStyle name="Normal 4 5 3 2 2 3 4" xfId="26438"/>
    <cellStyle name="Normal 4 5 3 2 2 4" xfId="26439"/>
    <cellStyle name="Normal 4 5 3 2 2 4 2" xfId="26440"/>
    <cellStyle name="Normal 4 5 3 2 2 4 2 2" xfId="26441"/>
    <cellStyle name="Normal 4 5 3 2 2 4 3" xfId="26442"/>
    <cellStyle name="Normal 4 5 3 2 2 5" xfId="26443"/>
    <cellStyle name="Normal 4 5 3 2 2 5 2" xfId="26444"/>
    <cellStyle name="Normal 4 5 3 2 2 6" xfId="26445"/>
    <cellStyle name="Normal 4 5 3 2 3" xfId="26446"/>
    <cellStyle name="Normal 4 5 3 2 3 2" xfId="26447"/>
    <cellStyle name="Normal 4 5 3 2 3 2 2" xfId="26448"/>
    <cellStyle name="Normal 4 5 3 2 3 2 2 2" xfId="26449"/>
    <cellStyle name="Normal 4 5 3 2 3 2 2 2 2" xfId="26450"/>
    <cellStyle name="Normal 4 5 3 2 3 2 2 3" xfId="26451"/>
    <cellStyle name="Normal 4 5 3 2 3 2 3" xfId="26452"/>
    <cellStyle name="Normal 4 5 3 2 3 2 3 2" xfId="26453"/>
    <cellStyle name="Normal 4 5 3 2 3 2 4" xfId="26454"/>
    <cellStyle name="Normal 4 5 3 2 3 3" xfId="26455"/>
    <cellStyle name="Normal 4 5 3 2 3 3 2" xfId="26456"/>
    <cellStyle name="Normal 4 5 3 2 3 3 2 2" xfId="26457"/>
    <cellStyle name="Normal 4 5 3 2 3 3 3" xfId="26458"/>
    <cellStyle name="Normal 4 5 3 2 3 4" xfId="26459"/>
    <cellStyle name="Normal 4 5 3 2 3 4 2" xfId="26460"/>
    <cellStyle name="Normal 4 5 3 2 3 5" xfId="26461"/>
    <cellStyle name="Normal 4 5 3 2 4" xfId="26462"/>
    <cellStyle name="Normal 4 5 3 2 4 2" xfId="26463"/>
    <cellStyle name="Normal 4 5 3 2 4 2 2" xfId="26464"/>
    <cellStyle name="Normal 4 5 3 2 4 2 2 2" xfId="26465"/>
    <cellStyle name="Normal 4 5 3 2 4 2 3" xfId="26466"/>
    <cellStyle name="Normal 4 5 3 2 4 3" xfId="26467"/>
    <cellStyle name="Normal 4 5 3 2 4 3 2" xfId="26468"/>
    <cellStyle name="Normal 4 5 3 2 4 4" xfId="26469"/>
    <cellStyle name="Normal 4 5 3 2 5" xfId="26470"/>
    <cellStyle name="Normal 4 5 3 2 5 2" xfId="26471"/>
    <cellStyle name="Normal 4 5 3 2 5 2 2" xfId="26472"/>
    <cellStyle name="Normal 4 5 3 2 5 3" xfId="26473"/>
    <cellStyle name="Normal 4 5 3 2 6" xfId="26474"/>
    <cellStyle name="Normal 4 5 3 2 6 2" xfId="26475"/>
    <cellStyle name="Normal 4 5 3 2 7" xfId="26476"/>
    <cellStyle name="Normal 4 5 3 3" xfId="26477"/>
    <cellStyle name="Normal 4 5 3 3 2" xfId="26478"/>
    <cellStyle name="Normal 4 5 3 3 2 2" xfId="26479"/>
    <cellStyle name="Normal 4 5 3 3 2 2 2" xfId="26480"/>
    <cellStyle name="Normal 4 5 3 3 2 2 2 2" xfId="26481"/>
    <cellStyle name="Normal 4 5 3 3 2 2 2 2 2" xfId="26482"/>
    <cellStyle name="Normal 4 5 3 3 2 2 2 3" xfId="26483"/>
    <cellStyle name="Normal 4 5 3 3 2 2 3" xfId="26484"/>
    <cellStyle name="Normal 4 5 3 3 2 2 3 2" xfId="26485"/>
    <cellStyle name="Normal 4 5 3 3 2 2 4" xfId="26486"/>
    <cellStyle name="Normal 4 5 3 3 2 3" xfId="26487"/>
    <cellStyle name="Normal 4 5 3 3 2 3 2" xfId="26488"/>
    <cellStyle name="Normal 4 5 3 3 2 3 2 2" xfId="26489"/>
    <cellStyle name="Normal 4 5 3 3 2 3 3" xfId="26490"/>
    <cellStyle name="Normal 4 5 3 3 2 4" xfId="26491"/>
    <cellStyle name="Normal 4 5 3 3 2 4 2" xfId="26492"/>
    <cellStyle name="Normal 4 5 3 3 2 5" xfId="26493"/>
    <cellStyle name="Normal 4 5 3 3 3" xfId="26494"/>
    <cellStyle name="Normal 4 5 3 3 3 2" xfId="26495"/>
    <cellStyle name="Normal 4 5 3 3 3 2 2" xfId="26496"/>
    <cellStyle name="Normal 4 5 3 3 3 2 2 2" xfId="26497"/>
    <cellStyle name="Normal 4 5 3 3 3 2 3" xfId="26498"/>
    <cellStyle name="Normal 4 5 3 3 3 3" xfId="26499"/>
    <cellStyle name="Normal 4 5 3 3 3 3 2" xfId="26500"/>
    <cellStyle name="Normal 4 5 3 3 3 4" xfId="26501"/>
    <cellStyle name="Normal 4 5 3 3 4" xfId="26502"/>
    <cellStyle name="Normal 4 5 3 3 4 2" xfId="26503"/>
    <cellStyle name="Normal 4 5 3 3 4 2 2" xfId="26504"/>
    <cellStyle name="Normal 4 5 3 3 4 3" xfId="26505"/>
    <cellStyle name="Normal 4 5 3 3 5" xfId="26506"/>
    <cellStyle name="Normal 4 5 3 3 5 2" xfId="26507"/>
    <cellStyle name="Normal 4 5 3 3 6" xfId="26508"/>
    <cellStyle name="Normal 4 5 3 4" xfId="26509"/>
    <cellStyle name="Normal 4 5 3 4 2" xfId="26510"/>
    <cellStyle name="Normal 4 5 3 4 2 2" xfId="26511"/>
    <cellStyle name="Normal 4 5 3 4 2 2 2" xfId="26512"/>
    <cellStyle name="Normal 4 5 3 4 2 2 2 2" xfId="26513"/>
    <cellStyle name="Normal 4 5 3 4 2 2 3" xfId="26514"/>
    <cellStyle name="Normal 4 5 3 4 2 3" xfId="26515"/>
    <cellStyle name="Normal 4 5 3 4 2 3 2" xfId="26516"/>
    <cellStyle name="Normal 4 5 3 4 2 4" xfId="26517"/>
    <cellStyle name="Normal 4 5 3 4 3" xfId="26518"/>
    <cellStyle name="Normal 4 5 3 4 3 2" xfId="26519"/>
    <cellStyle name="Normal 4 5 3 4 3 2 2" xfId="26520"/>
    <cellStyle name="Normal 4 5 3 4 3 3" xfId="26521"/>
    <cellStyle name="Normal 4 5 3 4 4" xfId="26522"/>
    <cellStyle name="Normal 4 5 3 4 4 2" xfId="26523"/>
    <cellStyle name="Normal 4 5 3 4 5" xfId="26524"/>
    <cellStyle name="Normal 4 5 3 5" xfId="26525"/>
    <cellStyle name="Normal 4 5 3 5 2" xfId="26526"/>
    <cellStyle name="Normal 4 5 3 5 2 2" xfId="26527"/>
    <cellStyle name="Normal 4 5 3 5 2 2 2" xfId="26528"/>
    <cellStyle name="Normal 4 5 3 5 2 3" xfId="26529"/>
    <cellStyle name="Normal 4 5 3 5 3" xfId="26530"/>
    <cellStyle name="Normal 4 5 3 5 3 2" xfId="26531"/>
    <cellStyle name="Normal 4 5 3 5 4" xfId="26532"/>
    <cellStyle name="Normal 4 5 3 6" xfId="26533"/>
    <cellStyle name="Normal 4 5 3 6 2" xfId="26534"/>
    <cellStyle name="Normal 4 5 3 6 2 2" xfId="26535"/>
    <cellStyle name="Normal 4 5 3 6 3" xfId="26536"/>
    <cellStyle name="Normal 4 5 3 7" xfId="26537"/>
    <cellStyle name="Normal 4 5 3 7 2" xfId="26538"/>
    <cellStyle name="Normal 4 5 3 8" xfId="26539"/>
    <cellStyle name="Normal 4 5 4" xfId="26540"/>
    <cellStyle name="Normal 4 5 4 2" xfId="26541"/>
    <cellStyle name="Normal 4 5 4 2 2" xfId="26542"/>
    <cellStyle name="Normal 4 5 4 2 2 2" xfId="26543"/>
    <cellStyle name="Normal 4 5 4 2 2 2 2" xfId="26544"/>
    <cellStyle name="Normal 4 5 4 2 2 2 2 2" xfId="26545"/>
    <cellStyle name="Normal 4 5 4 2 2 2 2 2 2" xfId="26546"/>
    <cellStyle name="Normal 4 5 4 2 2 2 2 3" xfId="26547"/>
    <cellStyle name="Normal 4 5 4 2 2 2 3" xfId="26548"/>
    <cellStyle name="Normal 4 5 4 2 2 2 3 2" xfId="26549"/>
    <cellStyle name="Normal 4 5 4 2 2 2 4" xfId="26550"/>
    <cellStyle name="Normal 4 5 4 2 2 3" xfId="26551"/>
    <cellStyle name="Normal 4 5 4 2 2 3 2" xfId="26552"/>
    <cellStyle name="Normal 4 5 4 2 2 3 2 2" xfId="26553"/>
    <cellStyle name="Normal 4 5 4 2 2 3 3" xfId="26554"/>
    <cellStyle name="Normal 4 5 4 2 2 4" xfId="26555"/>
    <cellStyle name="Normal 4 5 4 2 2 4 2" xfId="26556"/>
    <cellStyle name="Normal 4 5 4 2 2 5" xfId="26557"/>
    <cellStyle name="Normal 4 5 4 2 3" xfId="26558"/>
    <cellStyle name="Normal 4 5 4 2 3 2" xfId="26559"/>
    <cellStyle name="Normal 4 5 4 2 3 2 2" xfId="26560"/>
    <cellStyle name="Normal 4 5 4 2 3 2 2 2" xfId="26561"/>
    <cellStyle name="Normal 4 5 4 2 3 2 3" xfId="26562"/>
    <cellStyle name="Normal 4 5 4 2 3 3" xfId="26563"/>
    <cellStyle name="Normal 4 5 4 2 3 3 2" xfId="26564"/>
    <cellStyle name="Normal 4 5 4 2 3 4" xfId="26565"/>
    <cellStyle name="Normal 4 5 4 2 4" xfId="26566"/>
    <cellStyle name="Normal 4 5 4 2 4 2" xfId="26567"/>
    <cellStyle name="Normal 4 5 4 2 4 2 2" xfId="26568"/>
    <cellStyle name="Normal 4 5 4 2 4 3" xfId="26569"/>
    <cellStyle name="Normal 4 5 4 2 5" xfId="26570"/>
    <cellStyle name="Normal 4 5 4 2 5 2" xfId="26571"/>
    <cellStyle name="Normal 4 5 4 2 6" xfId="26572"/>
    <cellStyle name="Normal 4 5 4 3" xfId="26573"/>
    <cellStyle name="Normal 4 5 4 3 2" xfId="26574"/>
    <cellStyle name="Normal 4 5 4 3 2 2" xfId="26575"/>
    <cellStyle name="Normal 4 5 4 3 2 2 2" xfId="26576"/>
    <cellStyle name="Normal 4 5 4 3 2 2 2 2" xfId="26577"/>
    <cellStyle name="Normal 4 5 4 3 2 2 3" xfId="26578"/>
    <cellStyle name="Normal 4 5 4 3 2 3" xfId="26579"/>
    <cellStyle name="Normal 4 5 4 3 2 3 2" xfId="26580"/>
    <cellStyle name="Normal 4 5 4 3 2 4" xfId="26581"/>
    <cellStyle name="Normal 4 5 4 3 3" xfId="26582"/>
    <cellStyle name="Normal 4 5 4 3 3 2" xfId="26583"/>
    <cellStyle name="Normal 4 5 4 3 3 2 2" xfId="26584"/>
    <cellStyle name="Normal 4 5 4 3 3 3" xfId="26585"/>
    <cellStyle name="Normal 4 5 4 3 4" xfId="26586"/>
    <cellStyle name="Normal 4 5 4 3 4 2" xfId="26587"/>
    <cellStyle name="Normal 4 5 4 3 5" xfId="26588"/>
    <cellStyle name="Normal 4 5 4 4" xfId="26589"/>
    <cellStyle name="Normal 4 5 4 4 2" xfId="26590"/>
    <cellStyle name="Normal 4 5 4 4 2 2" xfId="26591"/>
    <cellStyle name="Normal 4 5 4 4 2 2 2" xfId="26592"/>
    <cellStyle name="Normal 4 5 4 4 2 3" xfId="26593"/>
    <cellStyle name="Normal 4 5 4 4 3" xfId="26594"/>
    <cellStyle name="Normal 4 5 4 4 3 2" xfId="26595"/>
    <cellStyle name="Normal 4 5 4 4 4" xfId="26596"/>
    <cellStyle name="Normal 4 5 4 5" xfId="26597"/>
    <cellStyle name="Normal 4 5 4 5 2" xfId="26598"/>
    <cellStyle name="Normal 4 5 4 5 2 2" xfId="26599"/>
    <cellStyle name="Normal 4 5 4 5 3" xfId="26600"/>
    <cellStyle name="Normal 4 5 4 6" xfId="26601"/>
    <cellStyle name="Normal 4 5 4 6 2" xfId="26602"/>
    <cellStyle name="Normal 4 5 4 7" xfId="26603"/>
    <cellStyle name="Normal 4 5 5" xfId="26604"/>
    <cellStyle name="Normal 4 5 5 2" xfId="26605"/>
    <cellStyle name="Normal 4 5 5 2 2" xfId="26606"/>
    <cellStyle name="Normal 4 5 5 2 2 2" xfId="26607"/>
    <cellStyle name="Normal 4 5 5 2 2 2 2" xfId="26608"/>
    <cellStyle name="Normal 4 5 5 2 2 2 2 2" xfId="26609"/>
    <cellStyle name="Normal 4 5 5 2 2 2 3" xfId="26610"/>
    <cellStyle name="Normal 4 5 5 2 2 3" xfId="26611"/>
    <cellStyle name="Normal 4 5 5 2 2 3 2" xfId="26612"/>
    <cellStyle name="Normal 4 5 5 2 2 4" xfId="26613"/>
    <cellStyle name="Normal 4 5 5 2 3" xfId="26614"/>
    <cellStyle name="Normal 4 5 5 2 3 2" xfId="26615"/>
    <cellStyle name="Normal 4 5 5 2 3 2 2" xfId="26616"/>
    <cellStyle name="Normal 4 5 5 2 3 3" xfId="26617"/>
    <cellStyle name="Normal 4 5 5 2 4" xfId="26618"/>
    <cellStyle name="Normal 4 5 5 2 4 2" xfId="26619"/>
    <cellStyle name="Normal 4 5 5 2 5" xfId="26620"/>
    <cellStyle name="Normal 4 5 5 3" xfId="26621"/>
    <cellStyle name="Normal 4 5 5 3 2" xfId="26622"/>
    <cellStyle name="Normal 4 5 5 3 2 2" xfId="26623"/>
    <cellStyle name="Normal 4 5 5 3 2 2 2" xfId="26624"/>
    <cellStyle name="Normal 4 5 5 3 2 3" xfId="26625"/>
    <cellStyle name="Normal 4 5 5 3 3" xfId="26626"/>
    <cellStyle name="Normal 4 5 5 3 3 2" xfId="26627"/>
    <cellStyle name="Normal 4 5 5 3 4" xfId="26628"/>
    <cellStyle name="Normal 4 5 5 4" xfId="26629"/>
    <cellStyle name="Normal 4 5 5 4 2" xfId="26630"/>
    <cellStyle name="Normal 4 5 5 4 2 2" xfId="26631"/>
    <cellStyle name="Normal 4 5 5 4 3" xfId="26632"/>
    <cellStyle name="Normal 4 5 5 5" xfId="26633"/>
    <cellStyle name="Normal 4 5 5 5 2" xfId="26634"/>
    <cellStyle name="Normal 4 5 5 6" xfId="26635"/>
    <cellStyle name="Normal 4 5 6" xfId="26636"/>
    <cellStyle name="Normal 4 5 6 2" xfId="26637"/>
    <cellStyle name="Normal 4 5 6 2 2" xfId="26638"/>
    <cellStyle name="Normal 4 5 6 2 2 2" xfId="26639"/>
    <cellStyle name="Normal 4 5 6 2 2 2 2" xfId="26640"/>
    <cellStyle name="Normal 4 5 6 2 2 3" xfId="26641"/>
    <cellStyle name="Normal 4 5 6 2 3" xfId="26642"/>
    <cellStyle name="Normal 4 5 6 2 3 2" xfId="26643"/>
    <cellStyle name="Normal 4 5 6 2 4" xfId="26644"/>
    <cellStyle name="Normal 4 5 6 3" xfId="26645"/>
    <cellStyle name="Normal 4 5 6 3 2" xfId="26646"/>
    <cellStyle name="Normal 4 5 6 3 2 2" xfId="26647"/>
    <cellStyle name="Normal 4 5 6 3 3" xfId="26648"/>
    <cellStyle name="Normal 4 5 6 4" xfId="26649"/>
    <cellStyle name="Normal 4 5 6 4 2" xfId="26650"/>
    <cellStyle name="Normal 4 5 6 5" xfId="26651"/>
    <cellStyle name="Normal 4 5 7" xfId="26652"/>
    <cellStyle name="Normal 4 5 7 2" xfId="26653"/>
    <cellStyle name="Normal 4 5 7 2 2" xfId="26654"/>
    <cellStyle name="Normal 4 5 7 2 2 2" xfId="26655"/>
    <cellStyle name="Normal 4 5 7 2 3" xfId="26656"/>
    <cellStyle name="Normal 4 5 7 3" xfId="26657"/>
    <cellStyle name="Normal 4 5 7 3 2" xfId="26658"/>
    <cellStyle name="Normal 4 5 7 4" xfId="26659"/>
    <cellStyle name="Normal 4 5 8" xfId="26660"/>
    <cellStyle name="Normal 4 5 8 2" xfId="26661"/>
    <cellStyle name="Normal 4 5 8 2 2" xfId="26662"/>
    <cellStyle name="Normal 4 5 8 3" xfId="26663"/>
    <cellStyle name="Normal 4 5 9" xfId="26664"/>
    <cellStyle name="Normal 4 5 9 2" xfId="26665"/>
    <cellStyle name="Normal 4 6" xfId="259"/>
    <cellStyle name="Normal 4 6 10" xfId="26666"/>
    <cellStyle name="Normal 4 6 2" xfId="26667"/>
    <cellStyle name="Normal 4 6 2 2" xfId="26668"/>
    <cellStyle name="Normal 4 6 2 2 2" xfId="26669"/>
    <cellStyle name="Normal 4 6 2 2 2 2" xfId="26670"/>
    <cellStyle name="Normal 4 6 2 2 2 2 2" xfId="26671"/>
    <cellStyle name="Normal 4 6 2 2 2 2 2 2" xfId="26672"/>
    <cellStyle name="Normal 4 6 2 2 2 2 2 2 2" xfId="26673"/>
    <cellStyle name="Normal 4 6 2 2 2 2 2 2 2 2" xfId="26674"/>
    <cellStyle name="Normal 4 6 2 2 2 2 2 2 3" xfId="26675"/>
    <cellStyle name="Normal 4 6 2 2 2 2 2 3" xfId="26676"/>
    <cellStyle name="Normal 4 6 2 2 2 2 2 3 2" xfId="26677"/>
    <cellStyle name="Normal 4 6 2 2 2 2 2 4" xfId="26678"/>
    <cellStyle name="Normal 4 6 2 2 2 2 3" xfId="26679"/>
    <cellStyle name="Normal 4 6 2 2 2 2 3 2" xfId="26680"/>
    <cellStyle name="Normal 4 6 2 2 2 2 3 2 2" xfId="26681"/>
    <cellStyle name="Normal 4 6 2 2 2 2 3 3" xfId="26682"/>
    <cellStyle name="Normal 4 6 2 2 2 2 4" xfId="26683"/>
    <cellStyle name="Normal 4 6 2 2 2 2 4 2" xfId="26684"/>
    <cellStyle name="Normal 4 6 2 2 2 2 5" xfId="26685"/>
    <cellStyle name="Normal 4 6 2 2 2 3" xfId="26686"/>
    <cellStyle name="Normal 4 6 2 2 2 3 2" xfId="26687"/>
    <cellStyle name="Normal 4 6 2 2 2 3 2 2" xfId="26688"/>
    <cellStyle name="Normal 4 6 2 2 2 3 2 2 2" xfId="26689"/>
    <cellStyle name="Normal 4 6 2 2 2 3 2 3" xfId="26690"/>
    <cellStyle name="Normal 4 6 2 2 2 3 3" xfId="26691"/>
    <cellStyle name="Normal 4 6 2 2 2 3 3 2" xfId="26692"/>
    <cellStyle name="Normal 4 6 2 2 2 3 4" xfId="26693"/>
    <cellStyle name="Normal 4 6 2 2 2 4" xfId="26694"/>
    <cellStyle name="Normal 4 6 2 2 2 4 2" xfId="26695"/>
    <cellStyle name="Normal 4 6 2 2 2 4 2 2" xfId="26696"/>
    <cellStyle name="Normal 4 6 2 2 2 4 3" xfId="26697"/>
    <cellStyle name="Normal 4 6 2 2 2 5" xfId="26698"/>
    <cellStyle name="Normal 4 6 2 2 2 5 2" xfId="26699"/>
    <cellStyle name="Normal 4 6 2 2 2 6" xfId="26700"/>
    <cellStyle name="Normal 4 6 2 2 3" xfId="26701"/>
    <cellStyle name="Normal 4 6 2 2 3 2" xfId="26702"/>
    <cellStyle name="Normal 4 6 2 2 3 2 2" xfId="26703"/>
    <cellStyle name="Normal 4 6 2 2 3 2 2 2" xfId="26704"/>
    <cellStyle name="Normal 4 6 2 2 3 2 2 2 2" xfId="26705"/>
    <cellStyle name="Normal 4 6 2 2 3 2 2 3" xfId="26706"/>
    <cellStyle name="Normal 4 6 2 2 3 2 3" xfId="26707"/>
    <cellStyle name="Normal 4 6 2 2 3 2 3 2" xfId="26708"/>
    <cellStyle name="Normal 4 6 2 2 3 2 4" xfId="26709"/>
    <cellStyle name="Normal 4 6 2 2 3 3" xfId="26710"/>
    <cellStyle name="Normal 4 6 2 2 3 3 2" xfId="26711"/>
    <cellStyle name="Normal 4 6 2 2 3 3 2 2" xfId="26712"/>
    <cellStyle name="Normal 4 6 2 2 3 3 3" xfId="26713"/>
    <cellStyle name="Normal 4 6 2 2 3 4" xfId="26714"/>
    <cellStyle name="Normal 4 6 2 2 3 4 2" xfId="26715"/>
    <cellStyle name="Normal 4 6 2 2 3 5" xfId="26716"/>
    <cellStyle name="Normal 4 6 2 2 4" xfId="26717"/>
    <cellStyle name="Normal 4 6 2 2 4 2" xfId="26718"/>
    <cellStyle name="Normal 4 6 2 2 4 2 2" xfId="26719"/>
    <cellStyle name="Normal 4 6 2 2 4 2 2 2" xfId="26720"/>
    <cellStyle name="Normal 4 6 2 2 4 2 3" xfId="26721"/>
    <cellStyle name="Normal 4 6 2 2 4 3" xfId="26722"/>
    <cellStyle name="Normal 4 6 2 2 4 3 2" xfId="26723"/>
    <cellStyle name="Normal 4 6 2 2 4 4" xfId="26724"/>
    <cellStyle name="Normal 4 6 2 2 5" xfId="26725"/>
    <cellStyle name="Normal 4 6 2 2 5 2" xfId="26726"/>
    <cellStyle name="Normal 4 6 2 2 5 2 2" xfId="26727"/>
    <cellStyle name="Normal 4 6 2 2 5 3" xfId="26728"/>
    <cellStyle name="Normal 4 6 2 2 6" xfId="26729"/>
    <cellStyle name="Normal 4 6 2 2 6 2" xfId="26730"/>
    <cellStyle name="Normal 4 6 2 2 7" xfId="26731"/>
    <cellStyle name="Normal 4 6 2 3" xfId="26732"/>
    <cellStyle name="Normal 4 6 2 3 2" xfId="26733"/>
    <cellStyle name="Normal 4 6 2 3 2 2" xfId="26734"/>
    <cellStyle name="Normal 4 6 2 3 2 2 2" xfId="26735"/>
    <cellStyle name="Normal 4 6 2 3 2 2 2 2" xfId="26736"/>
    <cellStyle name="Normal 4 6 2 3 2 2 2 2 2" xfId="26737"/>
    <cellStyle name="Normal 4 6 2 3 2 2 2 3" xfId="26738"/>
    <cellStyle name="Normal 4 6 2 3 2 2 3" xfId="26739"/>
    <cellStyle name="Normal 4 6 2 3 2 2 3 2" xfId="26740"/>
    <cellStyle name="Normal 4 6 2 3 2 2 4" xfId="26741"/>
    <cellStyle name="Normal 4 6 2 3 2 3" xfId="26742"/>
    <cellStyle name="Normal 4 6 2 3 2 3 2" xfId="26743"/>
    <cellStyle name="Normal 4 6 2 3 2 3 2 2" xfId="26744"/>
    <cellStyle name="Normal 4 6 2 3 2 3 3" xfId="26745"/>
    <cellStyle name="Normal 4 6 2 3 2 4" xfId="26746"/>
    <cellStyle name="Normal 4 6 2 3 2 4 2" xfId="26747"/>
    <cellStyle name="Normal 4 6 2 3 2 5" xfId="26748"/>
    <cellStyle name="Normal 4 6 2 3 3" xfId="26749"/>
    <cellStyle name="Normal 4 6 2 3 3 2" xfId="26750"/>
    <cellStyle name="Normal 4 6 2 3 3 2 2" xfId="26751"/>
    <cellStyle name="Normal 4 6 2 3 3 2 2 2" xfId="26752"/>
    <cellStyle name="Normal 4 6 2 3 3 2 3" xfId="26753"/>
    <cellStyle name="Normal 4 6 2 3 3 3" xfId="26754"/>
    <cellStyle name="Normal 4 6 2 3 3 3 2" xfId="26755"/>
    <cellStyle name="Normal 4 6 2 3 3 4" xfId="26756"/>
    <cellStyle name="Normal 4 6 2 3 4" xfId="26757"/>
    <cellStyle name="Normal 4 6 2 3 4 2" xfId="26758"/>
    <cellStyle name="Normal 4 6 2 3 4 2 2" xfId="26759"/>
    <cellStyle name="Normal 4 6 2 3 4 3" xfId="26760"/>
    <cellStyle name="Normal 4 6 2 3 5" xfId="26761"/>
    <cellStyle name="Normal 4 6 2 3 5 2" xfId="26762"/>
    <cellStyle name="Normal 4 6 2 3 6" xfId="26763"/>
    <cellStyle name="Normal 4 6 2 4" xfId="26764"/>
    <cellStyle name="Normal 4 6 2 4 2" xfId="26765"/>
    <cellStyle name="Normal 4 6 2 4 2 2" xfId="26766"/>
    <cellStyle name="Normal 4 6 2 4 2 2 2" xfId="26767"/>
    <cellStyle name="Normal 4 6 2 4 2 2 2 2" xfId="26768"/>
    <cellStyle name="Normal 4 6 2 4 2 2 3" xfId="26769"/>
    <cellStyle name="Normal 4 6 2 4 2 3" xfId="26770"/>
    <cellStyle name="Normal 4 6 2 4 2 3 2" xfId="26771"/>
    <cellStyle name="Normal 4 6 2 4 2 4" xfId="26772"/>
    <cellStyle name="Normal 4 6 2 4 3" xfId="26773"/>
    <cellStyle name="Normal 4 6 2 4 3 2" xfId="26774"/>
    <cellStyle name="Normal 4 6 2 4 3 2 2" xfId="26775"/>
    <cellStyle name="Normal 4 6 2 4 3 3" xfId="26776"/>
    <cellStyle name="Normal 4 6 2 4 4" xfId="26777"/>
    <cellStyle name="Normal 4 6 2 4 4 2" xfId="26778"/>
    <cellStyle name="Normal 4 6 2 4 5" xfId="26779"/>
    <cellStyle name="Normal 4 6 2 5" xfId="26780"/>
    <cellStyle name="Normal 4 6 2 5 2" xfId="26781"/>
    <cellStyle name="Normal 4 6 2 5 2 2" xfId="26782"/>
    <cellStyle name="Normal 4 6 2 5 2 2 2" xfId="26783"/>
    <cellStyle name="Normal 4 6 2 5 2 3" xfId="26784"/>
    <cellStyle name="Normal 4 6 2 5 3" xfId="26785"/>
    <cellStyle name="Normal 4 6 2 5 3 2" xfId="26786"/>
    <cellStyle name="Normal 4 6 2 5 4" xfId="26787"/>
    <cellStyle name="Normal 4 6 2 6" xfId="26788"/>
    <cellStyle name="Normal 4 6 2 6 2" xfId="26789"/>
    <cellStyle name="Normal 4 6 2 6 2 2" xfId="26790"/>
    <cellStyle name="Normal 4 6 2 6 3" xfId="26791"/>
    <cellStyle name="Normal 4 6 2 7" xfId="26792"/>
    <cellStyle name="Normal 4 6 2 7 2" xfId="26793"/>
    <cellStyle name="Normal 4 6 2 8" xfId="26794"/>
    <cellStyle name="Normal 4 6 3" xfId="26795"/>
    <cellStyle name="Normal 4 6 3 2" xfId="26796"/>
    <cellStyle name="Normal 4 6 3 2 2" xfId="26797"/>
    <cellStyle name="Normal 4 6 3 2 2 2" xfId="26798"/>
    <cellStyle name="Normal 4 6 3 2 2 2 2" xfId="26799"/>
    <cellStyle name="Normal 4 6 3 2 2 2 2 2" xfId="26800"/>
    <cellStyle name="Normal 4 6 3 2 2 2 2 2 2" xfId="26801"/>
    <cellStyle name="Normal 4 6 3 2 2 2 2 3" xfId="26802"/>
    <cellStyle name="Normal 4 6 3 2 2 2 3" xfId="26803"/>
    <cellStyle name="Normal 4 6 3 2 2 2 3 2" xfId="26804"/>
    <cellStyle name="Normal 4 6 3 2 2 2 4" xfId="26805"/>
    <cellStyle name="Normal 4 6 3 2 2 3" xfId="26806"/>
    <cellStyle name="Normal 4 6 3 2 2 3 2" xfId="26807"/>
    <cellStyle name="Normal 4 6 3 2 2 3 2 2" xfId="26808"/>
    <cellStyle name="Normal 4 6 3 2 2 3 3" xfId="26809"/>
    <cellStyle name="Normal 4 6 3 2 2 4" xfId="26810"/>
    <cellStyle name="Normal 4 6 3 2 2 4 2" xfId="26811"/>
    <cellStyle name="Normal 4 6 3 2 2 5" xfId="26812"/>
    <cellStyle name="Normal 4 6 3 2 3" xfId="26813"/>
    <cellStyle name="Normal 4 6 3 2 3 2" xfId="26814"/>
    <cellStyle name="Normal 4 6 3 2 3 2 2" xfId="26815"/>
    <cellStyle name="Normal 4 6 3 2 3 2 2 2" xfId="26816"/>
    <cellStyle name="Normal 4 6 3 2 3 2 3" xfId="26817"/>
    <cellStyle name="Normal 4 6 3 2 3 3" xfId="26818"/>
    <cellStyle name="Normal 4 6 3 2 3 3 2" xfId="26819"/>
    <cellStyle name="Normal 4 6 3 2 3 4" xfId="26820"/>
    <cellStyle name="Normal 4 6 3 2 4" xfId="26821"/>
    <cellStyle name="Normal 4 6 3 2 4 2" xfId="26822"/>
    <cellStyle name="Normal 4 6 3 2 4 2 2" xfId="26823"/>
    <cellStyle name="Normal 4 6 3 2 4 3" xfId="26824"/>
    <cellStyle name="Normal 4 6 3 2 5" xfId="26825"/>
    <cellStyle name="Normal 4 6 3 2 5 2" xfId="26826"/>
    <cellStyle name="Normal 4 6 3 2 6" xfId="26827"/>
    <cellStyle name="Normal 4 6 3 3" xfId="26828"/>
    <cellStyle name="Normal 4 6 3 3 2" xfId="26829"/>
    <cellStyle name="Normal 4 6 3 3 2 2" xfId="26830"/>
    <cellStyle name="Normal 4 6 3 3 2 2 2" xfId="26831"/>
    <cellStyle name="Normal 4 6 3 3 2 2 2 2" xfId="26832"/>
    <cellStyle name="Normal 4 6 3 3 2 2 3" xfId="26833"/>
    <cellStyle name="Normal 4 6 3 3 2 3" xfId="26834"/>
    <cellStyle name="Normal 4 6 3 3 2 3 2" xfId="26835"/>
    <cellStyle name="Normal 4 6 3 3 2 4" xfId="26836"/>
    <cellStyle name="Normal 4 6 3 3 3" xfId="26837"/>
    <cellStyle name="Normal 4 6 3 3 3 2" xfId="26838"/>
    <cellStyle name="Normal 4 6 3 3 3 2 2" xfId="26839"/>
    <cellStyle name="Normal 4 6 3 3 3 3" xfId="26840"/>
    <cellStyle name="Normal 4 6 3 3 4" xfId="26841"/>
    <cellStyle name="Normal 4 6 3 3 4 2" xfId="26842"/>
    <cellStyle name="Normal 4 6 3 3 5" xfId="26843"/>
    <cellStyle name="Normal 4 6 3 4" xfId="26844"/>
    <cellStyle name="Normal 4 6 3 4 2" xfId="26845"/>
    <cellStyle name="Normal 4 6 3 4 2 2" xfId="26846"/>
    <cellStyle name="Normal 4 6 3 4 2 2 2" xfId="26847"/>
    <cellStyle name="Normal 4 6 3 4 2 3" xfId="26848"/>
    <cellStyle name="Normal 4 6 3 4 3" xfId="26849"/>
    <cellStyle name="Normal 4 6 3 4 3 2" xfId="26850"/>
    <cellStyle name="Normal 4 6 3 4 4" xfId="26851"/>
    <cellStyle name="Normal 4 6 3 5" xfId="26852"/>
    <cellStyle name="Normal 4 6 3 5 2" xfId="26853"/>
    <cellStyle name="Normal 4 6 3 5 2 2" xfId="26854"/>
    <cellStyle name="Normal 4 6 3 5 3" xfId="26855"/>
    <cellStyle name="Normal 4 6 3 6" xfId="26856"/>
    <cellStyle name="Normal 4 6 3 6 2" xfId="26857"/>
    <cellStyle name="Normal 4 6 3 7" xfId="26858"/>
    <cellStyle name="Normal 4 6 4" xfId="26859"/>
    <cellStyle name="Normal 4 6 4 2" xfId="26860"/>
    <cellStyle name="Normal 4 6 4 2 2" xfId="26861"/>
    <cellStyle name="Normal 4 6 4 2 2 2" xfId="26862"/>
    <cellStyle name="Normal 4 6 4 2 2 2 2" xfId="26863"/>
    <cellStyle name="Normal 4 6 4 2 2 2 2 2" xfId="26864"/>
    <cellStyle name="Normal 4 6 4 2 2 2 3" xfId="26865"/>
    <cellStyle name="Normal 4 6 4 2 2 3" xfId="26866"/>
    <cellStyle name="Normal 4 6 4 2 2 3 2" xfId="26867"/>
    <cellStyle name="Normal 4 6 4 2 2 4" xfId="26868"/>
    <cellStyle name="Normal 4 6 4 2 3" xfId="26869"/>
    <cellStyle name="Normal 4 6 4 2 3 2" xfId="26870"/>
    <cellStyle name="Normal 4 6 4 2 3 2 2" xfId="26871"/>
    <cellStyle name="Normal 4 6 4 2 3 3" xfId="26872"/>
    <cellStyle name="Normal 4 6 4 2 4" xfId="26873"/>
    <cellStyle name="Normal 4 6 4 2 4 2" xfId="26874"/>
    <cellStyle name="Normal 4 6 4 2 5" xfId="26875"/>
    <cellStyle name="Normal 4 6 4 3" xfId="26876"/>
    <cellStyle name="Normal 4 6 4 3 2" xfId="26877"/>
    <cellStyle name="Normal 4 6 4 3 2 2" xfId="26878"/>
    <cellStyle name="Normal 4 6 4 3 2 2 2" xfId="26879"/>
    <cellStyle name="Normal 4 6 4 3 2 3" xfId="26880"/>
    <cellStyle name="Normal 4 6 4 3 3" xfId="26881"/>
    <cellStyle name="Normal 4 6 4 3 3 2" xfId="26882"/>
    <cellStyle name="Normal 4 6 4 3 4" xfId="26883"/>
    <cellStyle name="Normal 4 6 4 4" xfId="26884"/>
    <cellStyle name="Normal 4 6 4 4 2" xfId="26885"/>
    <cellStyle name="Normal 4 6 4 4 2 2" xfId="26886"/>
    <cellStyle name="Normal 4 6 4 4 3" xfId="26887"/>
    <cellStyle name="Normal 4 6 4 5" xfId="26888"/>
    <cellStyle name="Normal 4 6 4 5 2" xfId="26889"/>
    <cellStyle name="Normal 4 6 4 6" xfId="26890"/>
    <cellStyle name="Normal 4 6 5" xfId="26891"/>
    <cellStyle name="Normal 4 6 5 2" xfId="26892"/>
    <cellStyle name="Normal 4 6 5 2 2" xfId="26893"/>
    <cellStyle name="Normal 4 6 5 2 2 2" xfId="26894"/>
    <cellStyle name="Normal 4 6 5 2 2 2 2" xfId="26895"/>
    <cellStyle name="Normal 4 6 5 2 2 3" xfId="26896"/>
    <cellStyle name="Normal 4 6 5 2 3" xfId="26897"/>
    <cellStyle name="Normal 4 6 5 2 3 2" xfId="26898"/>
    <cellStyle name="Normal 4 6 5 2 4" xfId="26899"/>
    <cellStyle name="Normal 4 6 5 3" xfId="26900"/>
    <cellStyle name="Normal 4 6 5 3 2" xfId="26901"/>
    <cellStyle name="Normal 4 6 5 3 2 2" xfId="26902"/>
    <cellStyle name="Normal 4 6 5 3 3" xfId="26903"/>
    <cellStyle name="Normal 4 6 5 4" xfId="26904"/>
    <cellStyle name="Normal 4 6 5 4 2" xfId="26905"/>
    <cellStyle name="Normal 4 6 5 5" xfId="26906"/>
    <cellStyle name="Normal 4 6 6" xfId="26907"/>
    <cellStyle name="Normal 4 6 6 2" xfId="26908"/>
    <cellStyle name="Normal 4 6 6 2 2" xfId="26909"/>
    <cellStyle name="Normal 4 6 6 2 2 2" xfId="26910"/>
    <cellStyle name="Normal 4 6 6 2 3" xfId="26911"/>
    <cellStyle name="Normal 4 6 6 3" xfId="26912"/>
    <cellStyle name="Normal 4 6 6 3 2" xfId="26913"/>
    <cellStyle name="Normal 4 6 6 4" xfId="26914"/>
    <cellStyle name="Normal 4 6 7" xfId="26915"/>
    <cellStyle name="Normal 4 6 7 2" xfId="26916"/>
    <cellStyle name="Normal 4 6 7 2 2" xfId="26917"/>
    <cellStyle name="Normal 4 6 7 3" xfId="26918"/>
    <cellStyle name="Normal 4 6 8" xfId="26919"/>
    <cellStyle name="Normal 4 6 8 2" xfId="26920"/>
    <cellStyle name="Normal 4 6 9" xfId="26921"/>
    <cellStyle name="Normal 4 7" xfId="260"/>
    <cellStyle name="Normal 4 7 2" xfId="26922"/>
    <cellStyle name="Normal 4 7 2 2" xfId="26923"/>
    <cellStyle name="Normal 4 7 2 2 2" xfId="26924"/>
    <cellStyle name="Normal 4 7 2 2 2 2" xfId="26925"/>
    <cellStyle name="Normal 4 7 2 2 2 2 2" xfId="26926"/>
    <cellStyle name="Normal 4 7 2 2 2 2 2 2" xfId="26927"/>
    <cellStyle name="Normal 4 7 2 2 2 2 2 2 2" xfId="26928"/>
    <cellStyle name="Normal 4 7 2 2 2 2 2 3" xfId="26929"/>
    <cellStyle name="Normal 4 7 2 2 2 2 3" xfId="26930"/>
    <cellStyle name="Normal 4 7 2 2 2 2 3 2" xfId="26931"/>
    <cellStyle name="Normal 4 7 2 2 2 2 4" xfId="26932"/>
    <cellStyle name="Normal 4 7 2 2 2 3" xfId="26933"/>
    <cellStyle name="Normal 4 7 2 2 2 3 2" xfId="26934"/>
    <cellStyle name="Normal 4 7 2 2 2 3 2 2" xfId="26935"/>
    <cellStyle name="Normal 4 7 2 2 2 3 3" xfId="26936"/>
    <cellStyle name="Normal 4 7 2 2 2 4" xfId="26937"/>
    <cellStyle name="Normal 4 7 2 2 2 4 2" xfId="26938"/>
    <cellStyle name="Normal 4 7 2 2 2 5" xfId="26939"/>
    <cellStyle name="Normal 4 7 2 2 3" xfId="26940"/>
    <cellStyle name="Normal 4 7 2 2 3 2" xfId="26941"/>
    <cellStyle name="Normal 4 7 2 2 3 2 2" xfId="26942"/>
    <cellStyle name="Normal 4 7 2 2 3 2 2 2" xfId="26943"/>
    <cellStyle name="Normal 4 7 2 2 3 2 3" xfId="26944"/>
    <cellStyle name="Normal 4 7 2 2 3 3" xfId="26945"/>
    <cellStyle name="Normal 4 7 2 2 3 3 2" xfId="26946"/>
    <cellStyle name="Normal 4 7 2 2 3 4" xfId="26947"/>
    <cellStyle name="Normal 4 7 2 2 4" xfId="26948"/>
    <cellStyle name="Normal 4 7 2 2 4 2" xfId="26949"/>
    <cellStyle name="Normal 4 7 2 2 4 2 2" xfId="26950"/>
    <cellStyle name="Normal 4 7 2 2 4 3" xfId="26951"/>
    <cellStyle name="Normal 4 7 2 2 5" xfId="26952"/>
    <cellStyle name="Normal 4 7 2 2 5 2" xfId="26953"/>
    <cellStyle name="Normal 4 7 2 2 6" xfId="26954"/>
    <cellStyle name="Normal 4 7 2 3" xfId="26955"/>
    <cellStyle name="Normal 4 7 2 3 2" xfId="26956"/>
    <cellStyle name="Normal 4 7 2 3 2 2" xfId="26957"/>
    <cellStyle name="Normal 4 7 2 3 2 2 2" xfId="26958"/>
    <cellStyle name="Normal 4 7 2 3 2 2 2 2" xfId="26959"/>
    <cellStyle name="Normal 4 7 2 3 2 2 3" xfId="26960"/>
    <cellStyle name="Normal 4 7 2 3 2 3" xfId="26961"/>
    <cellStyle name="Normal 4 7 2 3 2 3 2" xfId="26962"/>
    <cellStyle name="Normal 4 7 2 3 2 4" xfId="26963"/>
    <cellStyle name="Normal 4 7 2 3 3" xfId="26964"/>
    <cellStyle name="Normal 4 7 2 3 3 2" xfId="26965"/>
    <cellStyle name="Normal 4 7 2 3 3 2 2" xfId="26966"/>
    <cellStyle name="Normal 4 7 2 3 3 3" xfId="26967"/>
    <cellStyle name="Normal 4 7 2 3 4" xfId="26968"/>
    <cellStyle name="Normal 4 7 2 3 4 2" xfId="26969"/>
    <cellStyle name="Normal 4 7 2 3 5" xfId="26970"/>
    <cellStyle name="Normal 4 7 2 4" xfId="26971"/>
    <cellStyle name="Normal 4 7 2 4 2" xfId="26972"/>
    <cellStyle name="Normal 4 7 2 4 2 2" xfId="26973"/>
    <cellStyle name="Normal 4 7 2 4 2 2 2" xfId="26974"/>
    <cellStyle name="Normal 4 7 2 4 2 3" xfId="26975"/>
    <cellStyle name="Normal 4 7 2 4 3" xfId="26976"/>
    <cellStyle name="Normal 4 7 2 4 3 2" xfId="26977"/>
    <cellStyle name="Normal 4 7 2 4 4" xfId="26978"/>
    <cellStyle name="Normal 4 7 2 5" xfId="26979"/>
    <cellStyle name="Normal 4 7 2 5 2" xfId="26980"/>
    <cellStyle name="Normal 4 7 2 5 2 2" xfId="26981"/>
    <cellStyle name="Normal 4 7 2 5 3" xfId="26982"/>
    <cellStyle name="Normal 4 7 2 6" xfId="26983"/>
    <cellStyle name="Normal 4 7 2 6 2" xfId="26984"/>
    <cellStyle name="Normal 4 7 2 7" xfId="26985"/>
    <cellStyle name="Normal 4 7 3" xfId="26986"/>
    <cellStyle name="Normal 4 7 3 2" xfId="26987"/>
    <cellStyle name="Normal 4 7 3 2 2" xfId="26988"/>
    <cellStyle name="Normal 4 7 3 2 2 2" xfId="26989"/>
    <cellStyle name="Normal 4 7 3 2 2 2 2" xfId="26990"/>
    <cellStyle name="Normal 4 7 3 2 2 2 2 2" xfId="26991"/>
    <cellStyle name="Normal 4 7 3 2 2 2 3" xfId="26992"/>
    <cellStyle name="Normal 4 7 3 2 2 3" xfId="26993"/>
    <cellStyle name="Normal 4 7 3 2 2 3 2" xfId="26994"/>
    <cellStyle name="Normal 4 7 3 2 2 4" xfId="26995"/>
    <cellStyle name="Normal 4 7 3 2 3" xfId="26996"/>
    <cellStyle name="Normal 4 7 3 2 3 2" xfId="26997"/>
    <cellStyle name="Normal 4 7 3 2 3 2 2" xfId="26998"/>
    <cellStyle name="Normal 4 7 3 2 3 3" xfId="26999"/>
    <cellStyle name="Normal 4 7 3 2 4" xfId="27000"/>
    <cellStyle name="Normal 4 7 3 2 4 2" xfId="27001"/>
    <cellStyle name="Normal 4 7 3 2 5" xfId="27002"/>
    <cellStyle name="Normal 4 7 3 3" xfId="27003"/>
    <cellStyle name="Normal 4 7 3 3 2" xfId="27004"/>
    <cellStyle name="Normal 4 7 3 3 2 2" xfId="27005"/>
    <cellStyle name="Normal 4 7 3 3 2 2 2" xfId="27006"/>
    <cellStyle name="Normal 4 7 3 3 2 3" xfId="27007"/>
    <cellStyle name="Normal 4 7 3 3 3" xfId="27008"/>
    <cellStyle name="Normal 4 7 3 3 3 2" xfId="27009"/>
    <cellStyle name="Normal 4 7 3 3 4" xfId="27010"/>
    <cellStyle name="Normal 4 7 3 4" xfId="27011"/>
    <cellStyle name="Normal 4 7 3 4 2" xfId="27012"/>
    <cellStyle name="Normal 4 7 3 4 2 2" xfId="27013"/>
    <cellStyle name="Normal 4 7 3 4 3" xfId="27014"/>
    <cellStyle name="Normal 4 7 3 5" xfId="27015"/>
    <cellStyle name="Normal 4 7 3 5 2" xfId="27016"/>
    <cellStyle name="Normal 4 7 3 6" xfId="27017"/>
    <cellStyle name="Normal 4 7 4" xfId="27018"/>
    <cellStyle name="Normal 4 7 4 2" xfId="27019"/>
    <cellStyle name="Normal 4 7 4 2 2" xfId="27020"/>
    <cellStyle name="Normal 4 7 4 2 2 2" xfId="27021"/>
    <cellStyle name="Normal 4 7 4 2 2 2 2" xfId="27022"/>
    <cellStyle name="Normal 4 7 4 2 2 3" xfId="27023"/>
    <cellStyle name="Normal 4 7 4 2 3" xfId="27024"/>
    <cellStyle name="Normal 4 7 4 2 3 2" xfId="27025"/>
    <cellStyle name="Normal 4 7 4 2 4" xfId="27026"/>
    <cellStyle name="Normal 4 7 4 3" xfId="27027"/>
    <cellStyle name="Normal 4 7 4 3 2" xfId="27028"/>
    <cellStyle name="Normal 4 7 4 3 2 2" xfId="27029"/>
    <cellStyle name="Normal 4 7 4 3 3" xfId="27030"/>
    <cellStyle name="Normal 4 7 4 4" xfId="27031"/>
    <cellStyle name="Normal 4 7 4 4 2" xfId="27032"/>
    <cellStyle name="Normal 4 7 4 5" xfId="27033"/>
    <cellStyle name="Normal 4 7 5" xfId="27034"/>
    <cellStyle name="Normal 4 7 5 2" xfId="27035"/>
    <cellStyle name="Normal 4 7 5 2 2" xfId="27036"/>
    <cellStyle name="Normal 4 7 5 2 2 2" xfId="27037"/>
    <cellStyle name="Normal 4 7 5 2 3" xfId="27038"/>
    <cellStyle name="Normal 4 7 5 3" xfId="27039"/>
    <cellStyle name="Normal 4 7 5 3 2" xfId="27040"/>
    <cellStyle name="Normal 4 7 5 4" xfId="27041"/>
    <cellStyle name="Normal 4 7 6" xfId="27042"/>
    <cellStyle name="Normal 4 7 6 2" xfId="27043"/>
    <cellStyle name="Normal 4 7 6 2 2" xfId="27044"/>
    <cellStyle name="Normal 4 7 6 3" xfId="27045"/>
    <cellStyle name="Normal 4 7 7" xfId="27046"/>
    <cellStyle name="Normal 4 7 7 2" xfId="27047"/>
    <cellStyle name="Normal 4 7 8" xfId="27048"/>
    <cellStyle name="Normal 4 7 9" xfId="27049"/>
    <cellStyle name="Normal 4 8" xfId="261"/>
    <cellStyle name="Normal 4 8 2" xfId="27050"/>
    <cellStyle name="Normal 4 8 2 2" xfId="27051"/>
    <cellStyle name="Normal 4 8 2 2 2" xfId="27052"/>
    <cellStyle name="Normal 4 8 2 2 2 2" xfId="27053"/>
    <cellStyle name="Normal 4 8 2 2 2 2 2" xfId="27054"/>
    <cellStyle name="Normal 4 8 2 2 2 2 2 2" xfId="27055"/>
    <cellStyle name="Normal 4 8 2 2 2 2 3" xfId="27056"/>
    <cellStyle name="Normal 4 8 2 2 2 3" xfId="27057"/>
    <cellStyle name="Normal 4 8 2 2 2 3 2" xfId="27058"/>
    <cellStyle name="Normal 4 8 2 2 2 4" xfId="27059"/>
    <cellStyle name="Normal 4 8 2 2 3" xfId="27060"/>
    <cellStyle name="Normal 4 8 2 2 3 2" xfId="27061"/>
    <cellStyle name="Normal 4 8 2 2 3 2 2" xfId="27062"/>
    <cellStyle name="Normal 4 8 2 2 3 3" xfId="27063"/>
    <cellStyle name="Normal 4 8 2 2 4" xfId="27064"/>
    <cellStyle name="Normal 4 8 2 2 4 2" xfId="27065"/>
    <cellStyle name="Normal 4 8 2 2 5" xfId="27066"/>
    <cellStyle name="Normal 4 8 2 3" xfId="27067"/>
    <cellStyle name="Normal 4 8 2 3 2" xfId="27068"/>
    <cellStyle name="Normal 4 8 2 3 2 2" xfId="27069"/>
    <cellStyle name="Normal 4 8 2 3 2 2 2" xfId="27070"/>
    <cellStyle name="Normal 4 8 2 3 2 3" xfId="27071"/>
    <cellStyle name="Normal 4 8 2 3 3" xfId="27072"/>
    <cellStyle name="Normal 4 8 2 3 3 2" xfId="27073"/>
    <cellStyle name="Normal 4 8 2 3 4" xfId="27074"/>
    <cellStyle name="Normal 4 8 2 4" xfId="27075"/>
    <cellStyle name="Normal 4 8 2 4 2" xfId="27076"/>
    <cellStyle name="Normal 4 8 2 4 2 2" xfId="27077"/>
    <cellStyle name="Normal 4 8 2 4 3" xfId="27078"/>
    <cellStyle name="Normal 4 8 2 5" xfId="27079"/>
    <cellStyle name="Normal 4 8 2 5 2" xfId="27080"/>
    <cellStyle name="Normal 4 8 2 6" xfId="27081"/>
    <cellStyle name="Normal 4 8 3" xfId="27082"/>
    <cellStyle name="Normal 4 8 3 2" xfId="27083"/>
    <cellStyle name="Normal 4 8 3 2 2" xfId="27084"/>
    <cellStyle name="Normal 4 8 3 2 2 2" xfId="27085"/>
    <cellStyle name="Normal 4 8 3 2 2 2 2" xfId="27086"/>
    <cellStyle name="Normal 4 8 3 2 2 3" xfId="27087"/>
    <cellStyle name="Normal 4 8 3 2 3" xfId="27088"/>
    <cellStyle name="Normal 4 8 3 2 3 2" xfId="27089"/>
    <cellStyle name="Normal 4 8 3 2 4" xfId="27090"/>
    <cellStyle name="Normal 4 8 3 3" xfId="27091"/>
    <cellStyle name="Normal 4 8 3 3 2" xfId="27092"/>
    <cellStyle name="Normal 4 8 3 3 2 2" xfId="27093"/>
    <cellStyle name="Normal 4 8 3 3 3" xfId="27094"/>
    <cellStyle name="Normal 4 8 3 4" xfId="27095"/>
    <cellStyle name="Normal 4 8 3 4 2" xfId="27096"/>
    <cellStyle name="Normal 4 8 3 5" xfId="27097"/>
    <cellStyle name="Normal 4 8 4" xfId="27098"/>
    <cellStyle name="Normal 4 8 4 2" xfId="27099"/>
    <cellStyle name="Normal 4 8 4 2 2" xfId="27100"/>
    <cellStyle name="Normal 4 8 4 2 2 2" xfId="27101"/>
    <cellStyle name="Normal 4 8 4 2 3" xfId="27102"/>
    <cellStyle name="Normal 4 8 4 3" xfId="27103"/>
    <cellStyle name="Normal 4 8 4 3 2" xfId="27104"/>
    <cellStyle name="Normal 4 8 4 4" xfId="27105"/>
    <cellStyle name="Normal 4 8 5" xfId="27106"/>
    <cellStyle name="Normal 4 8 5 2" xfId="27107"/>
    <cellStyle name="Normal 4 8 5 2 2" xfId="27108"/>
    <cellStyle name="Normal 4 8 5 3" xfId="27109"/>
    <cellStyle name="Normal 4 8 6" xfId="27110"/>
    <cellStyle name="Normal 4 8 6 2" xfId="27111"/>
    <cellStyle name="Normal 4 8 7" xfId="27112"/>
    <cellStyle name="Normal 4 8 8" xfId="27113"/>
    <cellStyle name="Normal 4 9" xfId="262"/>
    <cellStyle name="Normal 4 9 2" xfId="27114"/>
    <cellStyle name="Normal 4 9 2 2" xfId="27115"/>
    <cellStyle name="Normal 4 9 2 2 2" xfId="27116"/>
    <cellStyle name="Normal 4 9 2 2 2 2" xfId="27117"/>
    <cellStyle name="Normal 4 9 2 2 2 2 2" xfId="27118"/>
    <cellStyle name="Normal 4 9 2 2 2 3" xfId="27119"/>
    <cellStyle name="Normal 4 9 2 2 3" xfId="27120"/>
    <cellStyle name="Normal 4 9 2 2 3 2" xfId="27121"/>
    <cellStyle name="Normal 4 9 2 2 4" xfId="27122"/>
    <cellStyle name="Normal 4 9 2 3" xfId="27123"/>
    <cellStyle name="Normal 4 9 2 3 2" xfId="27124"/>
    <cellStyle name="Normal 4 9 2 3 2 2" xfId="27125"/>
    <cellStyle name="Normal 4 9 2 3 3" xfId="27126"/>
    <cellStyle name="Normal 4 9 2 4" xfId="27127"/>
    <cellStyle name="Normal 4 9 2 4 2" xfId="27128"/>
    <cellStyle name="Normal 4 9 2 5" xfId="27129"/>
    <cellStyle name="Normal 4 9 3" xfId="27130"/>
    <cellStyle name="Normal 4 9 3 2" xfId="27131"/>
    <cellStyle name="Normal 4 9 3 2 2" xfId="27132"/>
    <cellStyle name="Normal 4 9 3 2 2 2" xfId="27133"/>
    <cellStyle name="Normal 4 9 3 2 3" xfId="27134"/>
    <cellStyle name="Normal 4 9 3 3" xfId="27135"/>
    <cellStyle name="Normal 4 9 3 3 2" xfId="27136"/>
    <cellStyle name="Normal 4 9 3 4" xfId="27137"/>
    <cellStyle name="Normal 4 9 4" xfId="27138"/>
    <cellStyle name="Normal 4 9 4 2" xfId="27139"/>
    <cellStyle name="Normal 4 9 4 2 2" xfId="27140"/>
    <cellStyle name="Normal 4 9 4 3" xfId="27141"/>
    <cellStyle name="Normal 4 9 5" xfId="27142"/>
    <cellStyle name="Normal 4 9 5 2" xfId="27143"/>
    <cellStyle name="Normal 4 9 6" xfId="27144"/>
    <cellStyle name="Normal 4 9 7" xfId="27145"/>
    <cellStyle name="Normal 4_50. Bishwo" xfId="263"/>
    <cellStyle name="Normal 40" xfId="264"/>
    <cellStyle name="Normal 40 2" xfId="27146"/>
    <cellStyle name="Normal 40 2 2" xfId="27147"/>
    <cellStyle name="Normal 40 3" xfId="27148"/>
    <cellStyle name="Normal 40 4" xfId="27149"/>
    <cellStyle name="Normal 41" xfId="265"/>
    <cellStyle name="Normal 41 2" xfId="27150"/>
    <cellStyle name="Normal 42" xfId="266"/>
    <cellStyle name="Normal 42 2" xfId="27151"/>
    <cellStyle name="Normal 42 3" xfId="27152"/>
    <cellStyle name="Normal 43" xfId="267"/>
    <cellStyle name="Normal 43 2" xfId="27153"/>
    <cellStyle name="Normal 43 3" xfId="27154"/>
    <cellStyle name="Normal 44" xfId="268"/>
    <cellStyle name="Normal 44 2" xfId="269"/>
    <cellStyle name="Normal 44 3" xfId="27155"/>
    <cellStyle name="Normal 45" xfId="270"/>
    <cellStyle name="Normal 45 2" xfId="271"/>
    <cellStyle name="Normal 45 3" xfId="27156"/>
    <cellStyle name="Normal 46" xfId="272"/>
    <cellStyle name="Normal 47" xfId="273"/>
    <cellStyle name="Normal 48" xfId="274"/>
    <cellStyle name="Normal 49" xfId="275"/>
    <cellStyle name="Normal 5" xfId="276"/>
    <cellStyle name="Normal 5 10" xfId="27157"/>
    <cellStyle name="Normal 5 10 2" xfId="27158"/>
    <cellStyle name="Normal 5 10 2 2" xfId="27159"/>
    <cellStyle name="Normal 5 10 2 2 2" xfId="27160"/>
    <cellStyle name="Normal 5 10 2 2 2 2" xfId="27161"/>
    <cellStyle name="Normal 5 10 2 2 3" xfId="27162"/>
    <cellStyle name="Normal 5 10 2 3" xfId="27163"/>
    <cellStyle name="Normal 5 10 2 3 2" xfId="27164"/>
    <cellStyle name="Normal 5 10 2 4" xfId="27165"/>
    <cellStyle name="Normal 5 10 3" xfId="27166"/>
    <cellStyle name="Normal 5 10 3 2" xfId="27167"/>
    <cellStyle name="Normal 5 10 3 2 2" xfId="27168"/>
    <cellStyle name="Normal 5 10 3 3" xfId="27169"/>
    <cellStyle name="Normal 5 10 4" xfId="27170"/>
    <cellStyle name="Normal 5 10 4 2" xfId="27171"/>
    <cellStyle name="Normal 5 10 5" xfId="27172"/>
    <cellStyle name="Normal 5 11" xfId="27173"/>
    <cellStyle name="Normal 5 11 2" xfId="27174"/>
    <cellStyle name="Normal 5 11 2 2" xfId="27175"/>
    <cellStyle name="Normal 5 11 2 2 2" xfId="27176"/>
    <cellStyle name="Normal 5 11 2 3" xfId="27177"/>
    <cellStyle name="Normal 5 11 3" xfId="27178"/>
    <cellStyle name="Normal 5 11 3 2" xfId="27179"/>
    <cellStyle name="Normal 5 11 4" xfId="27180"/>
    <cellStyle name="Normal 5 12" xfId="27181"/>
    <cellStyle name="Normal 5 12 2" xfId="27182"/>
    <cellStyle name="Normal 5 12 2 2" xfId="27183"/>
    <cellStyle name="Normal 5 12 3" xfId="27184"/>
    <cellStyle name="Normal 5 13" xfId="27185"/>
    <cellStyle name="Normal 5 13 2" xfId="27186"/>
    <cellStyle name="Normal 5 14" xfId="27187"/>
    <cellStyle name="Normal 5 15" xfId="27188"/>
    <cellStyle name="Normal 5 2" xfId="277"/>
    <cellStyle name="Normal 5 2 10" xfId="27189"/>
    <cellStyle name="Normal 5 2 10 2" xfId="27190"/>
    <cellStyle name="Normal 5 2 10 2 2" xfId="27191"/>
    <cellStyle name="Normal 5 2 10 2 2 2" xfId="27192"/>
    <cellStyle name="Normal 5 2 10 2 3" xfId="27193"/>
    <cellStyle name="Normal 5 2 10 3" xfId="27194"/>
    <cellStyle name="Normal 5 2 10 3 2" xfId="27195"/>
    <cellStyle name="Normal 5 2 10 4" xfId="27196"/>
    <cellStyle name="Normal 5 2 11" xfId="27197"/>
    <cellStyle name="Normal 5 2 11 2" xfId="27198"/>
    <cellStyle name="Normal 5 2 11 2 2" xfId="27199"/>
    <cellStyle name="Normal 5 2 11 3" xfId="27200"/>
    <cellStyle name="Normal 5 2 12" xfId="27201"/>
    <cellStyle name="Normal 5 2 12 2" xfId="27202"/>
    <cellStyle name="Normal 5 2 13" xfId="27203"/>
    <cellStyle name="Normal 5 2 14" xfId="27204"/>
    <cellStyle name="Normal 5 2 2" xfId="27205"/>
    <cellStyle name="Normal 5 2 2 10" xfId="27206"/>
    <cellStyle name="Normal 5 2 2 10 2" xfId="27207"/>
    <cellStyle name="Normal 5 2 2 10 2 2" xfId="27208"/>
    <cellStyle name="Normal 5 2 2 10 3" xfId="27209"/>
    <cellStyle name="Normal 5 2 2 11" xfId="27210"/>
    <cellStyle name="Normal 5 2 2 11 2" xfId="27211"/>
    <cellStyle name="Normal 5 2 2 12" xfId="27212"/>
    <cellStyle name="Normal 5 2 2 2" xfId="27213"/>
    <cellStyle name="Normal 5 2 2 2 10" xfId="27214"/>
    <cellStyle name="Normal 5 2 2 2 10 2" xfId="27215"/>
    <cellStyle name="Normal 5 2 2 2 11" xfId="27216"/>
    <cellStyle name="Normal 5 2 2 2 2" xfId="27217"/>
    <cellStyle name="Normal 5 2 2 2 2 10" xfId="27218"/>
    <cellStyle name="Normal 5 2 2 2 2 2" xfId="27219"/>
    <cellStyle name="Normal 5 2 2 2 2 2 2" xfId="27220"/>
    <cellStyle name="Normal 5 2 2 2 2 2 2 2" xfId="27221"/>
    <cellStyle name="Normal 5 2 2 2 2 2 2 2 2" xfId="27222"/>
    <cellStyle name="Normal 5 2 2 2 2 2 2 2 2 2" xfId="27223"/>
    <cellStyle name="Normal 5 2 2 2 2 2 2 2 2 2 2" xfId="27224"/>
    <cellStyle name="Normal 5 2 2 2 2 2 2 2 2 2 2 2" xfId="27225"/>
    <cellStyle name="Normal 5 2 2 2 2 2 2 2 2 2 2 2 2" xfId="27226"/>
    <cellStyle name="Normal 5 2 2 2 2 2 2 2 2 2 2 2 2 2" xfId="27227"/>
    <cellStyle name="Normal 5 2 2 2 2 2 2 2 2 2 2 2 3" xfId="27228"/>
    <cellStyle name="Normal 5 2 2 2 2 2 2 2 2 2 2 3" xfId="27229"/>
    <cellStyle name="Normal 5 2 2 2 2 2 2 2 2 2 2 3 2" xfId="27230"/>
    <cellStyle name="Normal 5 2 2 2 2 2 2 2 2 2 2 4" xfId="27231"/>
    <cellStyle name="Normal 5 2 2 2 2 2 2 2 2 2 3" xfId="27232"/>
    <cellStyle name="Normal 5 2 2 2 2 2 2 2 2 2 3 2" xfId="27233"/>
    <cellStyle name="Normal 5 2 2 2 2 2 2 2 2 2 3 2 2" xfId="27234"/>
    <cellStyle name="Normal 5 2 2 2 2 2 2 2 2 2 3 3" xfId="27235"/>
    <cellStyle name="Normal 5 2 2 2 2 2 2 2 2 2 4" xfId="27236"/>
    <cellStyle name="Normal 5 2 2 2 2 2 2 2 2 2 4 2" xfId="27237"/>
    <cellStyle name="Normal 5 2 2 2 2 2 2 2 2 2 5" xfId="27238"/>
    <cellStyle name="Normal 5 2 2 2 2 2 2 2 2 3" xfId="27239"/>
    <cellStyle name="Normal 5 2 2 2 2 2 2 2 2 3 2" xfId="27240"/>
    <cellStyle name="Normal 5 2 2 2 2 2 2 2 2 3 2 2" xfId="27241"/>
    <cellStyle name="Normal 5 2 2 2 2 2 2 2 2 3 2 2 2" xfId="27242"/>
    <cellStyle name="Normal 5 2 2 2 2 2 2 2 2 3 2 3" xfId="27243"/>
    <cellStyle name="Normal 5 2 2 2 2 2 2 2 2 3 3" xfId="27244"/>
    <cellStyle name="Normal 5 2 2 2 2 2 2 2 2 3 3 2" xfId="27245"/>
    <cellStyle name="Normal 5 2 2 2 2 2 2 2 2 3 4" xfId="27246"/>
    <cellStyle name="Normal 5 2 2 2 2 2 2 2 2 4" xfId="27247"/>
    <cellStyle name="Normal 5 2 2 2 2 2 2 2 2 4 2" xfId="27248"/>
    <cellStyle name="Normal 5 2 2 2 2 2 2 2 2 4 2 2" xfId="27249"/>
    <cellStyle name="Normal 5 2 2 2 2 2 2 2 2 4 3" xfId="27250"/>
    <cellStyle name="Normal 5 2 2 2 2 2 2 2 2 5" xfId="27251"/>
    <cellStyle name="Normal 5 2 2 2 2 2 2 2 2 5 2" xfId="27252"/>
    <cellStyle name="Normal 5 2 2 2 2 2 2 2 2 6" xfId="27253"/>
    <cellStyle name="Normal 5 2 2 2 2 2 2 2 3" xfId="27254"/>
    <cellStyle name="Normal 5 2 2 2 2 2 2 2 3 2" xfId="27255"/>
    <cellStyle name="Normal 5 2 2 2 2 2 2 2 3 2 2" xfId="27256"/>
    <cellStyle name="Normal 5 2 2 2 2 2 2 2 3 2 2 2" xfId="27257"/>
    <cellStyle name="Normal 5 2 2 2 2 2 2 2 3 2 2 2 2" xfId="27258"/>
    <cellStyle name="Normal 5 2 2 2 2 2 2 2 3 2 2 3" xfId="27259"/>
    <cellStyle name="Normal 5 2 2 2 2 2 2 2 3 2 3" xfId="27260"/>
    <cellStyle name="Normal 5 2 2 2 2 2 2 2 3 2 3 2" xfId="27261"/>
    <cellStyle name="Normal 5 2 2 2 2 2 2 2 3 2 4" xfId="27262"/>
    <cellStyle name="Normal 5 2 2 2 2 2 2 2 3 3" xfId="27263"/>
    <cellStyle name="Normal 5 2 2 2 2 2 2 2 3 3 2" xfId="27264"/>
    <cellStyle name="Normal 5 2 2 2 2 2 2 2 3 3 2 2" xfId="27265"/>
    <cellStyle name="Normal 5 2 2 2 2 2 2 2 3 3 3" xfId="27266"/>
    <cellStyle name="Normal 5 2 2 2 2 2 2 2 3 4" xfId="27267"/>
    <cellStyle name="Normal 5 2 2 2 2 2 2 2 3 4 2" xfId="27268"/>
    <cellStyle name="Normal 5 2 2 2 2 2 2 2 3 5" xfId="27269"/>
    <cellStyle name="Normal 5 2 2 2 2 2 2 2 4" xfId="27270"/>
    <cellStyle name="Normal 5 2 2 2 2 2 2 2 4 2" xfId="27271"/>
    <cellStyle name="Normal 5 2 2 2 2 2 2 2 4 2 2" xfId="27272"/>
    <cellStyle name="Normal 5 2 2 2 2 2 2 2 4 2 2 2" xfId="27273"/>
    <cellStyle name="Normal 5 2 2 2 2 2 2 2 4 2 3" xfId="27274"/>
    <cellStyle name="Normal 5 2 2 2 2 2 2 2 4 3" xfId="27275"/>
    <cellStyle name="Normal 5 2 2 2 2 2 2 2 4 3 2" xfId="27276"/>
    <cellStyle name="Normal 5 2 2 2 2 2 2 2 4 4" xfId="27277"/>
    <cellStyle name="Normal 5 2 2 2 2 2 2 2 5" xfId="27278"/>
    <cellStyle name="Normal 5 2 2 2 2 2 2 2 5 2" xfId="27279"/>
    <cellStyle name="Normal 5 2 2 2 2 2 2 2 5 2 2" xfId="27280"/>
    <cellStyle name="Normal 5 2 2 2 2 2 2 2 5 3" xfId="27281"/>
    <cellStyle name="Normal 5 2 2 2 2 2 2 2 6" xfId="27282"/>
    <cellStyle name="Normal 5 2 2 2 2 2 2 2 6 2" xfId="27283"/>
    <cellStyle name="Normal 5 2 2 2 2 2 2 2 7" xfId="27284"/>
    <cellStyle name="Normal 5 2 2 2 2 2 2 3" xfId="27285"/>
    <cellStyle name="Normal 5 2 2 2 2 2 2 3 2" xfId="27286"/>
    <cellStyle name="Normal 5 2 2 2 2 2 2 3 2 2" xfId="27287"/>
    <cellStyle name="Normal 5 2 2 2 2 2 2 3 2 2 2" xfId="27288"/>
    <cellStyle name="Normal 5 2 2 2 2 2 2 3 2 2 2 2" xfId="27289"/>
    <cellStyle name="Normal 5 2 2 2 2 2 2 3 2 2 2 2 2" xfId="27290"/>
    <cellStyle name="Normal 5 2 2 2 2 2 2 3 2 2 2 3" xfId="27291"/>
    <cellStyle name="Normal 5 2 2 2 2 2 2 3 2 2 3" xfId="27292"/>
    <cellStyle name="Normal 5 2 2 2 2 2 2 3 2 2 3 2" xfId="27293"/>
    <cellStyle name="Normal 5 2 2 2 2 2 2 3 2 2 4" xfId="27294"/>
    <cellStyle name="Normal 5 2 2 2 2 2 2 3 2 3" xfId="27295"/>
    <cellStyle name="Normal 5 2 2 2 2 2 2 3 2 3 2" xfId="27296"/>
    <cellStyle name="Normal 5 2 2 2 2 2 2 3 2 3 2 2" xfId="27297"/>
    <cellStyle name="Normal 5 2 2 2 2 2 2 3 2 3 3" xfId="27298"/>
    <cellStyle name="Normal 5 2 2 2 2 2 2 3 2 4" xfId="27299"/>
    <cellStyle name="Normal 5 2 2 2 2 2 2 3 2 4 2" xfId="27300"/>
    <cellStyle name="Normal 5 2 2 2 2 2 2 3 2 5" xfId="27301"/>
    <cellStyle name="Normal 5 2 2 2 2 2 2 3 3" xfId="27302"/>
    <cellStyle name="Normal 5 2 2 2 2 2 2 3 3 2" xfId="27303"/>
    <cellStyle name="Normal 5 2 2 2 2 2 2 3 3 2 2" xfId="27304"/>
    <cellStyle name="Normal 5 2 2 2 2 2 2 3 3 2 2 2" xfId="27305"/>
    <cellStyle name="Normal 5 2 2 2 2 2 2 3 3 2 3" xfId="27306"/>
    <cellStyle name="Normal 5 2 2 2 2 2 2 3 3 3" xfId="27307"/>
    <cellStyle name="Normal 5 2 2 2 2 2 2 3 3 3 2" xfId="27308"/>
    <cellStyle name="Normal 5 2 2 2 2 2 2 3 3 4" xfId="27309"/>
    <cellStyle name="Normal 5 2 2 2 2 2 2 3 4" xfId="27310"/>
    <cellStyle name="Normal 5 2 2 2 2 2 2 3 4 2" xfId="27311"/>
    <cellStyle name="Normal 5 2 2 2 2 2 2 3 4 2 2" xfId="27312"/>
    <cellStyle name="Normal 5 2 2 2 2 2 2 3 4 3" xfId="27313"/>
    <cellStyle name="Normal 5 2 2 2 2 2 2 3 5" xfId="27314"/>
    <cellStyle name="Normal 5 2 2 2 2 2 2 3 5 2" xfId="27315"/>
    <cellStyle name="Normal 5 2 2 2 2 2 2 3 6" xfId="27316"/>
    <cellStyle name="Normal 5 2 2 2 2 2 2 4" xfId="27317"/>
    <cellStyle name="Normal 5 2 2 2 2 2 2 4 2" xfId="27318"/>
    <cellStyle name="Normal 5 2 2 2 2 2 2 4 2 2" xfId="27319"/>
    <cellStyle name="Normal 5 2 2 2 2 2 2 4 2 2 2" xfId="27320"/>
    <cellStyle name="Normal 5 2 2 2 2 2 2 4 2 2 2 2" xfId="27321"/>
    <cellStyle name="Normal 5 2 2 2 2 2 2 4 2 2 3" xfId="27322"/>
    <cellStyle name="Normal 5 2 2 2 2 2 2 4 2 3" xfId="27323"/>
    <cellStyle name="Normal 5 2 2 2 2 2 2 4 2 3 2" xfId="27324"/>
    <cellStyle name="Normal 5 2 2 2 2 2 2 4 2 4" xfId="27325"/>
    <cellStyle name="Normal 5 2 2 2 2 2 2 4 3" xfId="27326"/>
    <cellStyle name="Normal 5 2 2 2 2 2 2 4 3 2" xfId="27327"/>
    <cellStyle name="Normal 5 2 2 2 2 2 2 4 3 2 2" xfId="27328"/>
    <cellStyle name="Normal 5 2 2 2 2 2 2 4 3 3" xfId="27329"/>
    <cellStyle name="Normal 5 2 2 2 2 2 2 4 4" xfId="27330"/>
    <cellStyle name="Normal 5 2 2 2 2 2 2 4 4 2" xfId="27331"/>
    <cellStyle name="Normal 5 2 2 2 2 2 2 4 5" xfId="27332"/>
    <cellStyle name="Normal 5 2 2 2 2 2 2 5" xfId="27333"/>
    <cellStyle name="Normal 5 2 2 2 2 2 2 5 2" xfId="27334"/>
    <cellStyle name="Normal 5 2 2 2 2 2 2 5 2 2" xfId="27335"/>
    <cellStyle name="Normal 5 2 2 2 2 2 2 5 2 2 2" xfId="27336"/>
    <cellStyle name="Normal 5 2 2 2 2 2 2 5 2 3" xfId="27337"/>
    <cellStyle name="Normal 5 2 2 2 2 2 2 5 3" xfId="27338"/>
    <cellStyle name="Normal 5 2 2 2 2 2 2 5 3 2" xfId="27339"/>
    <cellStyle name="Normal 5 2 2 2 2 2 2 5 4" xfId="27340"/>
    <cellStyle name="Normal 5 2 2 2 2 2 2 6" xfId="27341"/>
    <cellStyle name="Normal 5 2 2 2 2 2 2 6 2" xfId="27342"/>
    <cellStyle name="Normal 5 2 2 2 2 2 2 6 2 2" xfId="27343"/>
    <cellStyle name="Normal 5 2 2 2 2 2 2 6 3" xfId="27344"/>
    <cellStyle name="Normal 5 2 2 2 2 2 2 7" xfId="27345"/>
    <cellStyle name="Normal 5 2 2 2 2 2 2 7 2" xfId="27346"/>
    <cellStyle name="Normal 5 2 2 2 2 2 2 8" xfId="27347"/>
    <cellStyle name="Normal 5 2 2 2 2 2 3" xfId="27348"/>
    <cellStyle name="Normal 5 2 2 2 2 2 3 2" xfId="27349"/>
    <cellStyle name="Normal 5 2 2 2 2 2 3 2 2" xfId="27350"/>
    <cellStyle name="Normal 5 2 2 2 2 2 3 2 2 2" xfId="27351"/>
    <cellStyle name="Normal 5 2 2 2 2 2 3 2 2 2 2" xfId="27352"/>
    <cellStyle name="Normal 5 2 2 2 2 2 3 2 2 2 2 2" xfId="27353"/>
    <cellStyle name="Normal 5 2 2 2 2 2 3 2 2 2 2 2 2" xfId="27354"/>
    <cellStyle name="Normal 5 2 2 2 2 2 3 2 2 2 2 3" xfId="27355"/>
    <cellStyle name="Normal 5 2 2 2 2 2 3 2 2 2 3" xfId="27356"/>
    <cellStyle name="Normal 5 2 2 2 2 2 3 2 2 2 3 2" xfId="27357"/>
    <cellStyle name="Normal 5 2 2 2 2 2 3 2 2 2 4" xfId="27358"/>
    <cellStyle name="Normal 5 2 2 2 2 2 3 2 2 3" xfId="27359"/>
    <cellStyle name="Normal 5 2 2 2 2 2 3 2 2 3 2" xfId="27360"/>
    <cellStyle name="Normal 5 2 2 2 2 2 3 2 2 3 2 2" xfId="27361"/>
    <cellStyle name="Normal 5 2 2 2 2 2 3 2 2 3 3" xfId="27362"/>
    <cellStyle name="Normal 5 2 2 2 2 2 3 2 2 4" xfId="27363"/>
    <cellStyle name="Normal 5 2 2 2 2 2 3 2 2 4 2" xfId="27364"/>
    <cellStyle name="Normal 5 2 2 2 2 2 3 2 2 5" xfId="27365"/>
    <cellStyle name="Normal 5 2 2 2 2 2 3 2 3" xfId="27366"/>
    <cellStyle name="Normal 5 2 2 2 2 2 3 2 3 2" xfId="27367"/>
    <cellStyle name="Normal 5 2 2 2 2 2 3 2 3 2 2" xfId="27368"/>
    <cellStyle name="Normal 5 2 2 2 2 2 3 2 3 2 2 2" xfId="27369"/>
    <cellStyle name="Normal 5 2 2 2 2 2 3 2 3 2 3" xfId="27370"/>
    <cellStyle name="Normal 5 2 2 2 2 2 3 2 3 3" xfId="27371"/>
    <cellStyle name="Normal 5 2 2 2 2 2 3 2 3 3 2" xfId="27372"/>
    <cellStyle name="Normal 5 2 2 2 2 2 3 2 3 4" xfId="27373"/>
    <cellStyle name="Normal 5 2 2 2 2 2 3 2 4" xfId="27374"/>
    <cellStyle name="Normal 5 2 2 2 2 2 3 2 4 2" xfId="27375"/>
    <cellStyle name="Normal 5 2 2 2 2 2 3 2 4 2 2" xfId="27376"/>
    <cellStyle name="Normal 5 2 2 2 2 2 3 2 4 3" xfId="27377"/>
    <cellStyle name="Normal 5 2 2 2 2 2 3 2 5" xfId="27378"/>
    <cellStyle name="Normal 5 2 2 2 2 2 3 2 5 2" xfId="27379"/>
    <cellStyle name="Normal 5 2 2 2 2 2 3 2 6" xfId="27380"/>
    <cellStyle name="Normal 5 2 2 2 2 2 3 3" xfId="27381"/>
    <cellStyle name="Normal 5 2 2 2 2 2 3 3 2" xfId="27382"/>
    <cellStyle name="Normal 5 2 2 2 2 2 3 3 2 2" xfId="27383"/>
    <cellStyle name="Normal 5 2 2 2 2 2 3 3 2 2 2" xfId="27384"/>
    <cellStyle name="Normal 5 2 2 2 2 2 3 3 2 2 2 2" xfId="27385"/>
    <cellStyle name="Normal 5 2 2 2 2 2 3 3 2 2 3" xfId="27386"/>
    <cellStyle name="Normal 5 2 2 2 2 2 3 3 2 3" xfId="27387"/>
    <cellStyle name="Normal 5 2 2 2 2 2 3 3 2 3 2" xfId="27388"/>
    <cellStyle name="Normal 5 2 2 2 2 2 3 3 2 4" xfId="27389"/>
    <cellStyle name="Normal 5 2 2 2 2 2 3 3 3" xfId="27390"/>
    <cellStyle name="Normal 5 2 2 2 2 2 3 3 3 2" xfId="27391"/>
    <cellStyle name="Normal 5 2 2 2 2 2 3 3 3 2 2" xfId="27392"/>
    <cellStyle name="Normal 5 2 2 2 2 2 3 3 3 3" xfId="27393"/>
    <cellStyle name="Normal 5 2 2 2 2 2 3 3 4" xfId="27394"/>
    <cellStyle name="Normal 5 2 2 2 2 2 3 3 4 2" xfId="27395"/>
    <cellStyle name="Normal 5 2 2 2 2 2 3 3 5" xfId="27396"/>
    <cellStyle name="Normal 5 2 2 2 2 2 3 4" xfId="27397"/>
    <cellStyle name="Normal 5 2 2 2 2 2 3 4 2" xfId="27398"/>
    <cellStyle name="Normal 5 2 2 2 2 2 3 4 2 2" xfId="27399"/>
    <cellStyle name="Normal 5 2 2 2 2 2 3 4 2 2 2" xfId="27400"/>
    <cellStyle name="Normal 5 2 2 2 2 2 3 4 2 3" xfId="27401"/>
    <cellStyle name="Normal 5 2 2 2 2 2 3 4 3" xfId="27402"/>
    <cellStyle name="Normal 5 2 2 2 2 2 3 4 3 2" xfId="27403"/>
    <cellStyle name="Normal 5 2 2 2 2 2 3 4 4" xfId="27404"/>
    <cellStyle name="Normal 5 2 2 2 2 2 3 5" xfId="27405"/>
    <cellStyle name="Normal 5 2 2 2 2 2 3 5 2" xfId="27406"/>
    <cellStyle name="Normal 5 2 2 2 2 2 3 5 2 2" xfId="27407"/>
    <cellStyle name="Normal 5 2 2 2 2 2 3 5 3" xfId="27408"/>
    <cellStyle name="Normal 5 2 2 2 2 2 3 6" xfId="27409"/>
    <cellStyle name="Normal 5 2 2 2 2 2 3 6 2" xfId="27410"/>
    <cellStyle name="Normal 5 2 2 2 2 2 3 7" xfId="27411"/>
    <cellStyle name="Normal 5 2 2 2 2 2 4" xfId="27412"/>
    <cellStyle name="Normal 5 2 2 2 2 2 4 2" xfId="27413"/>
    <cellStyle name="Normal 5 2 2 2 2 2 4 2 2" xfId="27414"/>
    <cellStyle name="Normal 5 2 2 2 2 2 4 2 2 2" xfId="27415"/>
    <cellStyle name="Normal 5 2 2 2 2 2 4 2 2 2 2" xfId="27416"/>
    <cellStyle name="Normal 5 2 2 2 2 2 4 2 2 2 2 2" xfId="27417"/>
    <cellStyle name="Normal 5 2 2 2 2 2 4 2 2 2 3" xfId="27418"/>
    <cellStyle name="Normal 5 2 2 2 2 2 4 2 2 3" xfId="27419"/>
    <cellStyle name="Normal 5 2 2 2 2 2 4 2 2 3 2" xfId="27420"/>
    <cellStyle name="Normal 5 2 2 2 2 2 4 2 2 4" xfId="27421"/>
    <cellStyle name="Normal 5 2 2 2 2 2 4 2 3" xfId="27422"/>
    <cellStyle name="Normal 5 2 2 2 2 2 4 2 3 2" xfId="27423"/>
    <cellStyle name="Normal 5 2 2 2 2 2 4 2 3 2 2" xfId="27424"/>
    <cellStyle name="Normal 5 2 2 2 2 2 4 2 3 3" xfId="27425"/>
    <cellStyle name="Normal 5 2 2 2 2 2 4 2 4" xfId="27426"/>
    <cellStyle name="Normal 5 2 2 2 2 2 4 2 4 2" xfId="27427"/>
    <cellStyle name="Normal 5 2 2 2 2 2 4 2 5" xfId="27428"/>
    <cellStyle name="Normal 5 2 2 2 2 2 4 3" xfId="27429"/>
    <cellStyle name="Normal 5 2 2 2 2 2 4 3 2" xfId="27430"/>
    <cellStyle name="Normal 5 2 2 2 2 2 4 3 2 2" xfId="27431"/>
    <cellStyle name="Normal 5 2 2 2 2 2 4 3 2 2 2" xfId="27432"/>
    <cellStyle name="Normal 5 2 2 2 2 2 4 3 2 3" xfId="27433"/>
    <cellStyle name="Normal 5 2 2 2 2 2 4 3 3" xfId="27434"/>
    <cellStyle name="Normal 5 2 2 2 2 2 4 3 3 2" xfId="27435"/>
    <cellStyle name="Normal 5 2 2 2 2 2 4 3 4" xfId="27436"/>
    <cellStyle name="Normal 5 2 2 2 2 2 4 4" xfId="27437"/>
    <cellStyle name="Normal 5 2 2 2 2 2 4 4 2" xfId="27438"/>
    <cellStyle name="Normal 5 2 2 2 2 2 4 4 2 2" xfId="27439"/>
    <cellStyle name="Normal 5 2 2 2 2 2 4 4 3" xfId="27440"/>
    <cellStyle name="Normal 5 2 2 2 2 2 4 5" xfId="27441"/>
    <cellStyle name="Normal 5 2 2 2 2 2 4 5 2" xfId="27442"/>
    <cellStyle name="Normal 5 2 2 2 2 2 4 6" xfId="27443"/>
    <cellStyle name="Normal 5 2 2 2 2 2 5" xfId="27444"/>
    <cellStyle name="Normal 5 2 2 2 2 2 5 2" xfId="27445"/>
    <cellStyle name="Normal 5 2 2 2 2 2 5 2 2" xfId="27446"/>
    <cellStyle name="Normal 5 2 2 2 2 2 5 2 2 2" xfId="27447"/>
    <cellStyle name="Normal 5 2 2 2 2 2 5 2 2 2 2" xfId="27448"/>
    <cellStyle name="Normal 5 2 2 2 2 2 5 2 2 3" xfId="27449"/>
    <cellStyle name="Normal 5 2 2 2 2 2 5 2 3" xfId="27450"/>
    <cellStyle name="Normal 5 2 2 2 2 2 5 2 3 2" xfId="27451"/>
    <cellStyle name="Normal 5 2 2 2 2 2 5 2 4" xfId="27452"/>
    <cellStyle name="Normal 5 2 2 2 2 2 5 3" xfId="27453"/>
    <cellStyle name="Normal 5 2 2 2 2 2 5 3 2" xfId="27454"/>
    <cellStyle name="Normal 5 2 2 2 2 2 5 3 2 2" xfId="27455"/>
    <cellStyle name="Normal 5 2 2 2 2 2 5 3 3" xfId="27456"/>
    <cellStyle name="Normal 5 2 2 2 2 2 5 4" xfId="27457"/>
    <cellStyle name="Normal 5 2 2 2 2 2 5 4 2" xfId="27458"/>
    <cellStyle name="Normal 5 2 2 2 2 2 5 5" xfId="27459"/>
    <cellStyle name="Normal 5 2 2 2 2 2 6" xfId="27460"/>
    <cellStyle name="Normal 5 2 2 2 2 2 6 2" xfId="27461"/>
    <cellStyle name="Normal 5 2 2 2 2 2 6 2 2" xfId="27462"/>
    <cellStyle name="Normal 5 2 2 2 2 2 6 2 2 2" xfId="27463"/>
    <cellStyle name="Normal 5 2 2 2 2 2 6 2 3" xfId="27464"/>
    <cellStyle name="Normal 5 2 2 2 2 2 6 3" xfId="27465"/>
    <cellStyle name="Normal 5 2 2 2 2 2 6 3 2" xfId="27466"/>
    <cellStyle name="Normal 5 2 2 2 2 2 6 4" xfId="27467"/>
    <cellStyle name="Normal 5 2 2 2 2 2 7" xfId="27468"/>
    <cellStyle name="Normal 5 2 2 2 2 2 7 2" xfId="27469"/>
    <cellStyle name="Normal 5 2 2 2 2 2 7 2 2" xfId="27470"/>
    <cellStyle name="Normal 5 2 2 2 2 2 7 3" xfId="27471"/>
    <cellStyle name="Normal 5 2 2 2 2 2 8" xfId="27472"/>
    <cellStyle name="Normal 5 2 2 2 2 2 8 2" xfId="27473"/>
    <cellStyle name="Normal 5 2 2 2 2 2 9" xfId="27474"/>
    <cellStyle name="Normal 5 2 2 2 2 3" xfId="27475"/>
    <cellStyle name="Normal 5 2 2 2 2 3 2" xfId="27476"/>
    <cellStyle name="Normal 5 2 2 2 2 3 2 2" xfId="27477"/>
    <cellStyle name="Normal 5 2 2 2 2 3 2 2 2" xfId="27478"/>
    <cellStyle name="Normal 5 2 2 2 2 3 2 2 2 2" xfId="27479"/>
    <cellStyle name="Normal 5 2 2 2 2 3 2 2 2 2 2" xfId="27480"/>
    <cellStyle name="Normal 5 2 2 2 2 3 2 2 2 2 2 2" xfId="27481"/>
    <cellStyle name="Normal 5 2 2 2 2 3 2 2 2 2 2 2 2" xfId="27482"/>
    <cellStyle name="Normal 5 2 2 2 2 3 2 2 2 2 2 3" xfId="27483"/>
    <cellStyle name="Normal 5 2 2 2 2 3 2 2 2 2 3" xfId="27484"/>
    <cellStyle name="Normal 5 2 2 2 2 3 2 2 2 2 3 2" xfId="27485"/>
    <cellStyle name="Normal 5 2 2 2 2 3 2 2 2 2 4" xfId="27486"/>
    <cellStyle name="Normal 5 2 2 2 2 3 2 2 2 3" xfId="27487"/>
    <cellStyle name="Normal 5 2 2 2 2 3 2 2 2 3 2" xfId="27488"/>
    <cellStyle name="Normal 5 2 2 2 2 3 2 2 2 3 2 2" xfId="27489"/>
    <cellStyle name="Normal 5 2 2 2 2 3 2 2 2 3 3" xfId="27490"/>
    <cellStyle name="Normal 5 2 2 2 2 3 2 2 2 4" xfId="27491"/>
    <cellStyle name="Normal 5 2 2 2 2 3 2 2 2 4 2" xfId="27492"/>
    <cellStyle name="Normal 5 2 2 2 2 3 2 2 2 5" xfId="27493"/>
    <cellStyle name="Normal 5 2 2 2 2 3 2 2 3" xfId="27494"/>
    <cellStyle name="Normal 5 2 2 2 2 3 2 2 3 2" xfId="27495"/>
    <cellStyle name="Normal 5 2 2 2 2 3 2 2 3 2 2" xfId="27496"/>
    <cellStyle name="Normal 5 2 2 2 2 3 2 2 3 2 2 2" xfId="27497"/>
    <cellStyle name="Normal 5 2 2 2 2 3 2 2 3 2 3" xfId="27498"/>
    <cellStyle name="Normal 5 2 2 2 2 3 2 2 3 3" xfId="27499"/>
    <cellStyle name="Normal 5 2 2 2 2 3 2 2 3 3 2" xfId="27500"/>
    <cellStyle name="Normal 5 2 2 2 2 3 2 2 3 4" xfId="27501"/>
    <cellStyle name="Normal 5 2 2 2 2 3 2 2 4" xfId="27502"/>
    <cellStyle name="Normal 5 2 2 2 2 3 2 2 4 2" xfId="27503"/>
    <cellStyle name="Normal 5 2 2 2 2 3 2 2 4 2 2" xfId="27504"/>
    <cellStyle name="Normal 5 2 2 2 2 3 2 2 4 3" xfId="27505"/>
    <cellStyle name="Normal 5 2 2 2 2 3 2 2 5" xfId="27506"/>
    <cellStyle name="Normal 5 2 2 2 2 3 2 2 5 2" xfId="27507"/>
    <cellStyle name="Normal 5 2 2 2 2 3 2 2 6" xfId="27508"/>
    <cellStyle name="Normal 5 2 2 2 2 3 2 3" xfId="27509"/>
    <cellStyle name="Normal 5 2 2 2 2 3 2 3 2" xfId="27510"/>
    <cellStyle name="Normal 5 2 2 2 2 3 2 3 2 2" xfId="27511"/>
    <cellStyle name="Normal 5 2 2 2 2 3 2 3 2 2 2" xfId="27512"/>
    <cellStyle name="Normal 5 2 2 2 2 3 2 3 2 2 2 2" xfId="27513"/>
    <cellStyle name="Normal 5 2 2 2 2 3 2 3 2 2 3" xfId="27514"/>
    <cellStyle name="Normal 5 2 2 2 2 3 2 3 2 3" xfId="27515"/>
    <cellStyle name="Normal 5 2 2 2 2 3 2 3 2 3 2" xfId="27516"/>
    <cellStyle name="Normal 5 2 2 2 2 3 2 3 2 4" xfId="27517"/>
    <cellStyle name="Normal 5 2 2 2 2 3 2 3 3" xfId="27518"/>
    <cellStyle name="Normal 5 2 2 2 2 3 2 3 3 2" xfId="27519"/>
    <cellStyle name="Normal 5 2 2 2 2 3 2 3 3 2 2" xfId="27520"/>
    <cellStyle name="Normal 5 2 2 2 2 3 2 3 3 3" xfId="27521"/>
    <cellStyle name="Normal 5 2 2 2 2 3 2 3 4" xfId="27522"/>
    <cellStyle name="Normal 5 2 2 2 2 3 2 3 4 2" xfId="27523"/>
    <cellStyle name="Normal 5 2 2 2 2 3 2 3 5" xfId="27524"/>
    <cellStyle name="Normal 5 2 2 2 2 3 2 4" xfId="27525"/>
    <cellStyle name="Normal 5 2 2 2 2 3 2 4 2" xfId="27526"/>
    <cellStyle name="Normal 5 2 2 2 2 3 2 4 2 2" xfId="27527"/>
    <cellStyle name="Normal 5 2 2 2 2 3 2 4 2 2 2" xfId="27528"/>
    <cellStyle name="Normal 5 2 2 2 2 3 2 4 2 3" xfId="27529"/>
    <cellStyle name="Normal 5 2 2 2 2 3 2 4 3" xfId="27530"/>
    <cellStyle name="Normal 5 2 2 2 2 3 2 4 3 2" xfId="27531"/>
    <cellStyle name="Normal 5 2 2 2 2 3 2 4 4" xfId="27532"/>
    <cellStyle name="Normal 5 2 2 2 2 3 2 5" xfId="27533"/>
    <cellStyle name="Normal 5 2 2 2 2 3 2 5 2" xfId="27534"/>
    <cellStyle name="Normal 5 2 2 2 2 3 2 5 2 2" xfId="27535"/>
    <cellStyle name="Normal 5 2 2 2 2 3 2 5 3" xfId="27536"/>
    <cellStyle name="Normal 5 2 2 2 2 3 2 6" xfId="27537"/>
    <cellStyle name="Normal 5 2 2 2 2 3 2 6 2" xfId="27538"/>
    <cellStyle name="Normal 5 2 2 2 2 3 2 7" xfId="27539"/>
    <cellStyle name="Normal 5 2 2 2 2 3 3" xfId="27540"/>
    <cellStyle name="Normal 5 2 2 2 2 3 3 2" xfId="27541"/>
    <cellStyle name="Normal 5 2 2 2 2 3 3 2 2" xfId="27542"/>
    <cellStyle name="Normal 5 2 2 2 2 3 3 2 2 2" xfId="27543"/>
    <cellStyle name="Normal 5 2 2 2 2 3 3 2 2 2 2" xfId="27544"/>
    <cellStyle name="Normal 5 2 2 2 2 3 3 2 2 2 2 2" xfId="27545"/>
    <cellStyle name="Normal 5 2 2 2 2 3 3 2 2 2 3" xfId="27546"/>
    <cellStyle name="Normal 5 2 2 2 2 3 3 2 2 3" xfId="27547"/>
    <cellStyle name="Normal 5 2 2 2 2 3 3 2 2 3 2" xfId="27548"/>
    <cellStyle name="Normal 5 2 2 2 2 3 3 2 2 4" xfId="27549"/>
    <cellStyle name="Normal 5 2 2 2 2 3 3 2 3" xfId="27550"/>
    <cellStyle name="Normal 5 2 2 2 2 3 3 2 3 2" xfId="27551"/>
    <cellStyle name="Normal 5 2 2 2 2 3 3 2 3 2 2" xfId="27552"/>
    <cellStyle name="Normal 5 2 2 2 2 3 3 2 3 3" xfId="27553"/>
    <cellStyle name="Normal 5 2 2 2 2 3 3 2 4" xfId="27554"/>
    <cellStyle name="Normal 5 2 2 2 2 3 3 2 4 2" xfId="27555"/>
    <cellStyle name="Normal 5 2 2 2 2 3 3 2 5" xfId="27556"/>
    <cellStyle name="Normal 5 2 2 2 2 3 3 3" xfId="27557"/>
    <cellStyle name="Normal 5 2 2 2 2 3 3 3 2" xfId="27558"/>
    <cellStyle name="Normal 5 2 2 2 2 3 3 3 2 2" xfId="27559"/>
    <cellStyle name="Normal 5 2 2 2 2 3 3 3 2 2 2" xfId="27560"/>
    <cellStyle name="Normal 5 2 2 2 2 3 3 3 2 3" xfId="27561"/>
    <cellStyle name="Normal 5 2 2 2 2 3 3 3 3" xfId="27562"/>
    <cellStyle name="Normal 5 2 2 2 2 3 3 3 3 2" xfId="27563"/>
    <cellStyle name="Normal 5 2 2 2 2 3 3 3 4" xfId="27564"/>
    <cellStyle name="Normal 5 2 2 2 2 3 3 4" xfId="27565"/>
    <cellStyle name="Normal 5 2 2 2 2 3 3 4 2" xfId="27566"/>
    <cellStyle name="Normal 5 2 2 2 2 3 3 4 2 2" xfId="27567"/>
    <cellStyle name="Normal 5 2 2 2 2 3 3 4 3" xfId="27568"/>
    <cellStyle name="Normal 5 2 2 2 2 3 3 5" xfId="27569"/>
    <cellStyle name="Normal 5 2 2 2 2 3 3 5 2" xfId="27570"/>
    <cellStyle name="Normal 5 2 2 2 2 3 3 6" xfId="27571"/>
    <cellStyle name="Normal 5 2 2 2 2 3 4" xfId="27572"/>
    <cellStyle name="Normal 5 2 2 2 2 3 4 2" xfId="27573"/>
    <cellStyle name="Normal 5 2 2 2 2 3 4 2 2" xfId="27574"/>
    <cellStyle name="Normal 5 2 2 2 2 3 4 2 2 2" xfId="27575"/>
    <cellStyle name="Normal 5 2 2 2 2 3 4 2 2 2 2" xfId="27576"/>
    <cellStyle name="Normal 5 2 2 2 2 3 4 2 2 3" xfId="27577"/>
    <cellStyle name="Normal 5 2 2 2 2 3 4 2 3" xfId="27578"/>
    <cellStyle name="Normal 5 2 2 2 2 3 4 2 3 2" xfId="27579"/>
    <cellStyle name="Normal 5 2 2 2 2 3 4 2 4" xfId="27580"/>
    <cellStyle name="Normal 5 2 2 2 2 3 4 3" xfId="27581"/>
    <cellStyle name="Normal 5 2 2 2 2 3 4 3 2" xfId="27582"/>
    <cellStyle name="Normal 5 2 2 2 2 3 4 3 2 2" xfId="27583"/>
    <cellStyle name="Normal 5 2 2 2 2 3 4 3 3" xfId="27584"/>
    <cellStyle name="Normal 5 2 2 2 2 3 4 4" xfId="27585"/>
    <cellStyle name="Normal 5 2 2 2 2 3 4 4 2" xfId="27586"/>
    <cellStyle name="Normal 5 2 2 2 2 3 4 5" xfId="27587"/>
    <cellStyle name="Normal 5 2 2 2 2 3 5" xfId="27588"/>
    <cellStyle name="Normal 5 2 2 2 2 3 5 2" xfId="27589"/>
    <cellStyle name="Normal 5 2 2 2 2 3 5 2 2" xfId="27590"/>
    <cellStyle name="Normal 5 2 2 2 2 3 5 2 2 2" xfId="27591"/>
    <cellStyle name="Normal 5 2 2 2 2 3 5 2 3" xfId="27592"/>
    <cellStyle name="Normal 5 2 2 2 2 3 5 3" xfId="27593"/>
    <cellStyle name="Normal 5 2 2 2 2 3 5 3 2" xfId="27594"/>
    <cellStyle name="Normal 5 2 2 2 2 3 5 4" xfId="27595"/>
    <cellStyle name="Normal 5 2 2 2 2 3 6" xfId="27596"/>
    <cellStyle name="Normal 5 2 2 2 2 3 6 2" xfId="27597"/>
    <cellStyle name="Normal 5 2 2 2 2 3 6 2 2" xfId="27598"/>
    <cellStyle name="Normal 5 2 2 2 2 3 6 3" xfId="27599"/>
    <cellStyle name="Normal 5 2 2 2 2 3 7" xfId="27600"/>
    <cellStyle name="Normal 5 2 2 2 2 3 7 2" xfId="27601"/>
    <cellStyle name="Normal 5 2 2 2 2 3 8" xfId="27602"/>
    <cellStyle name="Normal 5 2 2 2 2 4" xfId="27603"/>
    <cellStyle name="Normal 5 2 2 2 2 4 2" xfId="27604"/>
    <cellStyle name="Normal 5 2 2 2 2 4 2 2" xfId="27605"/>
    <cellStyle name="Normal 5 2 2 2 2 4 2 2 2" xfId="27606"/>
    <cellStyle name="Normal 5 2 2 2 2 4 2 2 2 2" xfId="27607"/>
    <cellStyle name="Normal 5 2 2 2 2 4 2 2 2 2 2" xfId="27608"/>
    <cellStyle name="Normal 5 2 2 2 2 4 2 2 2 2 2 2" xfId="27609"/>
    <cellStyle name="Normal 5 2 2 2 2 4 2 2 2 2 3" xfId="27610"/>
    <cellStyle name="Normal 5 2 2 2 2 4 2 2 2 3" xfId="27611"/>
    <cellStyle name="Normal 5 2 2 2 2 4 2 2 2 3 2" xfId="27612"/>
    <cellStyle name="Normal 5 2 2 2 2 4 2 2 2 4" xfId="27613"/>
    <cellStyle name="Normal 5 2 2 2 2 4 2 2 3" xfId="27614"/>
    <cellStyle name="Normal 5 2 2 2 2 4 2 2 3 2" xfId="27615"/>
    <cellStyle name="Normal 5 2 2 2 2 4 2 2 3 2 2" xfId="27616"/>
    <cellStyle name="Normal 5 2 2 2 2 4 2 2 3 3" xfId="27617"/>
    <cellStyle name="Normal 5 2 2 2 2 4 2 2 4" xfId="27618"/>
    <cellStyle name="Normal 5 2 2 2 2 4 2 2 4 2" xfId="27619"/>
    <cellStyle name="Normal 5 2 2 2 2 4 2 2 5" xfId="27620"/>
    <cellStyle name="Normal 5 2 2 2 2 4 2 3" xfId="27621"/>
    <cellStyle name="Normal 5 2 2 2 2 4 2 3 2" xfId="27622"/>
    <cellStyle name="Normal 5 2 2 2 2 4 2 3 2 2" xfId="27623"/>
    <cellStyle name="Normal 5 2 2 2 2 4 2 3 2 2 2" xfId="27624"/>
    <cellStyle name="Normal 5 2 2 2 2 4 2 3 2 3" xfId="27625"/>
    <cellStyle name="Normal 5 2 2 2 2 4 2 3 3" xfId="27626"/>
    <cellStyle name="Normal 5 2 2 2 2 4 2 3 3 2" xfId="27627"/>
    <cellStyle name="Normal 5 2 2 2 2 4 2 3 4" xfId="27628"/>
    <cellStyle name="Normal 5 2 2 2 2 4 2 4" xfId="27629"/>
    <cellStyle name="Normal 5 2 2 2 2 4 2 4 2" xfId="27630"/>
    <cellStyle name="Normal 5 2 2 2 2 4 2 4 2 2" xfId="27631"/>
    <cellStyle name="Normal 5 2 2 2 2 4 2 4 3" xfId="27632"/>
    <cellStyle name="Normal 5 2 2 2 2 4 2 5" xfId="27633"/>
    <cellStyle name="Normal 5 2 2 2 2 4 2 5 2" xfId="27634"/>
    <cellStyle name="Normal 5 2 2 2 2 4 2 6" xfId="27635"/>
    <cellStyle name="Normal 5 2 2 2 2 4 3" xfId="27636"/>
    <cellStyle name="Normal 5 2 2 2 2 4 3 2" xfId="27637"/>
    <cellStyle name="Normal 5 2 2 2 2 4 3 2 2" xfId="27638"/>
    <cellStyle name="Normal 5 2 2 2 2 4 3 2 2 2" xfId="27639"/>
    <cellStyle name="Normal 5 2 2 2 2 4 3 2 2 2 2" xfId="27640"/>
    <cellStyle name="Normal 5 2 2 2 2 4 3 2 2 3" xfId="27641"/>
    <cellStyle name="Normal 5 2 2 2 2 4 3 2 3" xfId="27642"/>
    <cellStyle name="Normal 5 2 2 2 2 4 3 2 3 2" xfId="27643"/>
    <cellStyle name="Normal 5 2 2 2 2 4 3 2 4" xfId="27644"/>
    <cellStyle name="Normal 5 2 2 2 2 4 3 3" xfId="27645"/>
    <cellStyle name="Normal 5 2 2 2 2 4 3 3 2" xfId="27646"/>
    <cellStyle name="Normal 5 2 2 2 2 4 3 3 2 2" xfId="27647"/>
    <cellStyle name="Normal 5 2 2 2 2 4 3 3 3" xfId="27648"/>
    <cellStyle name="Normal 5 2 2 2 2 4 3 4" xfId="27649"/>
    <cellStyle name="Normal 5 2 2 2 2 4 3 4 2" xfId="27650"/>
    <cellStyle name="Normal 5 2 2 2 2 4 3 5" xfId="27651"/>
    <cellStyle name="Normal 5 2 2 2 2 4 4" xfId="27652"/>
    <cellStyle name="Normal 5 2 2 2 2 4 4 2" xfId="27653"/>
    <cellStyle name="Normal 5 2 2 2 2 4 4 2 2" xfId="27654"/>
    <cellStyle name="Normal 5 2 2 2 2 4 4 2 2 2" xfId="27655"/>
    <cellStyle name="Normal 5 2 2 2 2 4 4 2 3" xfId="27656"/>
    <cellStyle name="Normal 5 2 2 2 2 4 4 3" xfId="27657"/>
    <cellStyle name="Normal 5 2 2 2 2 4 4 3 2" xfId="27658"/>
    <cellStyle name="Normal 5 2 2 2 2 4 4 4" xfId="27659"/>
    <cellStyle name="Normal 5 2 2 2 2 4 5" xfId="27660"/>
    <cellStyle name="Normal 5 2 2 2 2 4 5 2" xfId="27661"/>
    <cellStyle name="Normal 5 2 2 2 2 4 5 2 2" xfId="27662"/>
    <cellStyle name="Normal 5 2 2 2 2 4 5 3" xfId="27663"/>
    <cellStyle name="Normal 5 2 2 2 2 4 6" xfId="27664"/>
    <cellStyle name="Normal 5 2 2 2 2 4 6 2" xfId="27665"/>
    <cellStyle name="Normal 5 2 2 2 2 4 7" xfId="27666"/>
    <cellStyle name="Normal 5 2 2 2 2 5" xfId="27667"/>
    <cellStyle name="Normal 5 2 2 2 2 5 2" xfId="27668"/>
    <cellStyle name="Normal 5 2 2 2 2 5 2 2" xfId="27669"/>
    <cellStyle name="Normal 5 2 2 2 2 5 2 2 2" xfId="27670"/>
    <cellStyle name="Normal 5 2 2 2 2 5 2 2 2 2" xfId="27671"/>
    <cellStyle name="Normal 5 2 2 2 2 5 2 2 2 2 2" xfId="27672"/>
    <cellStyle name="Normal 5 2 2 2 2 5 2 2 2 3" xfId="27673"/>
    <cellStyle name="Normal 5 2 2 2 2 5 2 2 3" xfId="27674"/>
    <cellStyle name="Normal 5 2 2 2 2 5 2 2 3 2" xfId="27675"/>
    <cellStyle name="Normal 5 2 2 2 2 5 2 2 4" xfId="27676"/>
    <cellStyle name="Normal 5 2 2 2 2 5 2 3" xfId="27677"/>
    <cellStyle name="Normal 5 2 2 2 2 5 2 3 2" xfId="27678"/>
    <cellStyle name="Normal 5 2 2 2 2 5 2 3 2 2" xfId="27679"/>
    <cellStyle name="Normal 5 2 2 2 2 5 2 3 3" xfId="27680"/>
    <cellStyle name="Normal 5 2 2 2 2 5 2 4" xfId="27681"/>
    <cellStyle name="Normal 5 2 2 2 2 5 2 4 2" xfId="27682"/>
    <cellStyle name="Normal 5 2 2 2 2 5 2 5" xfId="27683"/>
    <cellStyle name="Normal 5 2 2 2 2 5 3" xfId="27684"/>
    <cellStyle name="Normal 5 2 2 2 2 5 3 2" xfId="27685"/>
    <cellStyle name="Normal 5 2 2 2 2 5 3 2 2" xfId="27686"/>
    <cellStyle name="Normal 5 2 2 2 2 5 3 2 2 2" xfId="27687"/>
    <cellStyle name="Normal 5 2 2 2 2 5 3 2 3" xfId="27688"/>
    <cellStyle name="Normal 5 2 2 2 2 5 3 3" xfId="27689"/>
    <cellStyle name="Normal 5 2 2 2 2 5 3 3 2" xfId="27690"/>
    <cellStyle name="Normal 5 2 2 2 2 5 3 4" xfId="27691"/>
    <cellStyle name="Normal 5 2 2 2 2 5 4" xfId="27692"/>
    <cellStyle name="Normal 5 2 2 2 2 5 4 2" xfId="27693"/>
    <cellStyle name="Normal 5 2 2 2 2 5 4 2 2" xfId="27694"/>
    <cellStyle name="Normal 5 2 2 2 2 5 4 3" xfId="27695"/>
    <cellStyle name="Normal 5 2 2 2 2 5 5" xfId="27696"/>
    <cellStyle name="Normal 5 2 2 2 2 5 5 2" xfId="27697"/>
    <cellStyle name="Normal 5 2 2 2 2 5 6" xfId="27698"/>
    <cellStyle name="Normal 5 2 2 2 2 6" xfId="27699"/>
    <cellStyle name="Normal 5 2 2 2 2 6 2" xfId="27700"/>
    <cellStyle name="Normal 5 2 2 2 2 6 2 2" xfId="27701"/>
    <cellStyle name="Normal 5 2 2 2 2 6 2 2 2" xfId="27702"/>
    <cellStyle name="Normal 5 2 2 2 2 6 2 2 2 2" xfId="27703"/>
    <cellStyle name="Normal 5 2 2 2 2 6 2 2 3" xfId="27704"/>
    <cellStyle name="Normal 5 2 2 2 2 6 2 3" xfId="27705"/>
    <cellStyle name="Normal 5 2 2 2 2 6 2 3 2" xfId="27706"/>
    <cellStyle name="Normal 5 2 2 2 2 6 2 4" xfId="27707"/>
    <cellStyle name="Normal 5 2 2 2 2 6 3" xfId="27708"/>
    <cellStyle name="Normal 5 2 2 2 2 6 3 2" xfId="27709"/>
    <cellStyle name="Normal 5 2 2 2 2 6 3 2 2" xfId="27710"/>
    <cellStyle name="Normal 5 2 2 2 2 6 3 3" xfId="27711"/>
    <cellStyle name="Normal 5 2 2 2 2 6 4" xfId="27712"/>
    <cellStyle name="Normal 5 2 2 2 2 6 4 2" xfId="27713"/>
    <cellStyle name="Normal 5 2 2 2 2 6 5" xfId="27714"/>
    <cellStyle name="Normal 5 2 2 2 2 7" xfId="27715"/>
    <cellStyle name="Normal 5 2 2 2 2 7 2" xfId="27716"/>
    <cellStyle name="Normal 5 2 2 2 2 7 2 2" xfId="27717"/>
    <cellStyle name="Normal 5 2 2 2 2 7 2 2 2" xfId="27718"/>
    <cellStyle name="Normal 5 2 2 2 2 7 2 3" xfId="27719"/>
    <cellStyle name="Normal 5 2 2 2 2 7 3" xfId="27720"/>
    <cellStyle name="Normal 5 2 2 2 2 7 3 2" xfId="27721"/>
    <cellStyle name="Normal 5 2 2 2 2 7 4" xfId="27722"/>
    <cellStyle name="Normal 5 2 2 2 2 8" xfId="27723"/>
    <cellStyle name="Normal 5 2 2 2 2 8 2" xfId="27724"/>
    <cellStyle name="Normal 5 2 2 2 2 8 2 2" xfId="27725"/>
    <cellStyle name="Normal 5 2 2 2 2 8 3" xfId="27726"/>
    <cellStyle name="Normal 5 2 2 2 2 9" xfId="27727"/>
    <cellStyle name="Normal 5 2 2 2 2 9 2" xfId="27728"/>
    <cellStyle name="Normal 5 2 2 2 3" xfId="27729"/>
    <cellStyle name="Normal 5 2 2 2 3 2" xfId="27730"/>
    <cellStyle name="Normal 5 2 2 2 3 2 2" xfId="27731"/>
    <cellStyle name="Normal 5 2 2 2 3 2 2 2" xfId="27732"/>
    <cellStyle name="Normal 5 2 2 2 3 2 2 2 2" xfId="27733"/>
    <cellStyle name="Normal 5 2 2 2 3 2 2 2 2 2" xfId="27734"/>
    <cellStyle name="Normal 5 2 2 2 3 2 2 2 2 2 2" xfId="27735"/>
    <cellStyle name="Normal 5 2 2 2 3 2 2 2 2 2 2 2" xfId="27736"/>
    <cellStyle name="Normal 5 2 2 2 3 2 2 2 2 2 2 2 2" xfId="27737"/>
    <cellStyle name="Normal 5 2 2 2 3 2 2 2 2 2 2 3" xfId="27738"/>
    <cellStyle name="Normal 5 2 2 2 3 2 2 2 2 2 3" xfId="27739"/>
    <cellStyle name="Normal 5 2 2 2 3 2 2 2 2 2 3 2" xfId="27740"/>
    <cellStyle name="Normal 5 2 2 2 3 2 2 2 2 2 4" xfId="27741"/>
    <cellStyle name="Normal 5 2 2 2 3 2 2 2 2 3" xfId="27742"/>
    <cellStyle name="Normal 5 2 2 2 3 2 2 2 2 3 2" xfId="27743"/>
    <cellStyle name="Normal 5 2 2 2 3 2 2 2 2 3 2 2" xfId="27744"/>
    <cellStyle name="Normal 5 2 2 2 3 2 2 2 2 3 3" xfId="27745"/>
    <cellStyle name="Normal 5 2 2 2 3 2 2 2 2 4" xfId="27746"/>
    <cellStyle name="Normal 5 2 2 2 3 2 2 2 2 4 2" xfId="27747"/>
    <cellStyle name="Normal 5 2 2 2 3 2 2 2 2 5" xfId="27748"/>
    <cellStyle name="Normal 5 2 2 2 3 2 2 2 3" xfId="27749"/>
    <cellStyle name="Normal 5 2 2 2 3 2 2 2 3 2" xfId="27750"/>
    <cellStyle name="Normal 5 2 2 2 3 2 2 2 3 2 2" xfId="27751"/>
    <cellStyle name="Normal 5 2 2 2 3 2 2 2 3 2 2 2" xfId="27752"/>
    <cellStyle name="Normal 5 2 2 2 3 2 2 2 3 2 3" xfId="27753"/>
    <cellStyle name="Normal 5 2 2 2 3 2 2 2 3 3" xfId="27754"/>
    <cellStyle name="Normal 5 2 2 2 3 2 2 2 3 3 2" xfId="27755"/>
    <cellStyle name="Normal 5 2 2 2 3 2 2 2 3 4" xfId="27756"/>
    <cellStyle name="Normal 5 2 2 2 3 2 2 2 4" xfId="27757"/>
    <cellStyle name="Normal 5 2 2 2 3 2 2 2 4 2" xfId="27758"/>
    <cellStyle name="Normal 5 2 2 2 3 2 2 2 4 2 2" xfId="27759"/>
    <cellStyle name="Normal 5 2 2 2 3 2 2 2 4 3" xfId="27760"/>
    <cellStyle name="Normal 5 2 2 2 3 2 2 2 5" xfId="27761"/>
    <cellStyle name="Normal 5 2 2 2 3 2 2 2 5 2" xfId="27762"/>
    <cellStyle name="Normal 5 2 2 2 3 2 2 2 6" xfId="27763"/>
    <cellStyle name="Normal 5 2 2 2 3 2 2 3" xfId="27764"/>
    <cellStyle name="Normal 5 2 2 2 3 2 2 3 2" xfId="27765"/>
    <cellStyle name="Normal 5 2 2 2 3 2 2 3 2 2" xfId="27766"/>
    <cellStyle name="Normal 5 2 2 2 3 2 2 3 2 2 2" xfId="27767"/>
    <cellStyle name="Normal 5 2 2 2 3 2 2 3 2 2 2 2" xfId="27768"/>
    <cellStyle name="Normal 5 2 2 2 3 2 2 3 2 2 3" xfId="27769"/>
    <cellStyle name="Normal 5 2 2 2 3 2 2 3 2 3" xfId="27770"/>
    <cellStyle name="Normal 5 2 2 2 3 2 2 3 2 3 2" xfId="27771"/>
    <cellStyle name="Normal 5 2 2 2 3 2 2 3 2 4" xfId="27772"/>
    <cellStyle name="Normal 5 2 2 2 3 2 2 3 3" xfId="27773"/>
    <cellStyle name="Normal 5 2 2 2 3 2 2 3 3 2" xfId="27774"/>
    <cellStyle name="Normal 5 2 2 2 3 2 2 3 3 2 2" xfId="27775"/>
    <cellStyle name="Normal 5 2 2 2 3 2 2 3 3 3" xfId="27776"/>
    <cellStyle name="Normal 5 2 2 2 3 2 2 3 4" xfId="27777"/>
    <cellStyle name="Normal 5 2 2 2 3 2 2 3 4 2" xfId="27778"/>
    <cellStyle name="Normal 5 2 2 2 3 2 2 3 5" xfId="27779"/>
    <cellStyle name="Normal 5 2 2 2 3 2 2 4" xfId="27780"/>
    <cellStyle name="Normal 5 2 2 2 3 2 2 4 2" xfId="27781"/>
    <cellStyle name="Normal 5 2 2 2 3 2 2 4 2 2" xfId="27782"/>
    <cellStyle name="Normal 5 2 2 2 3 2 2 4 2 2 2" xfId="27783"/>
    <cellStyle name="Normal 5 2 2 2 3 2 2 4 2 3" xfId="27784"/>
    <cellStyle name="Normal 5 2 2 2 3 2 2 4 3" xfId="27785"/>
    <cellStyle name="Normal 5 2 2 2 3 2 2 4 3 2" xfId="27786"/>
    <cellStyle name="Normal 5 2 2 2 3 2 2 4 4" xfId="27787"/>
    <cellStyle name="Normal 5 2 2 2 3 2 2 5" xfId="27788"/>
    <cellStyle name="Normal 5 2 2 2 3 2 2 5 2" xfId="27789"/>
    <cellStyle name="Normal 5 2 2 2 3 2 2 5 2 2" xfId="27790"/>
    <cellStyle name="Normal 5 2 2 2 3 2 2 5 3" xfId="27791"/>
    <cellStyle name="Normal 5 2 2 2 3 2 2 6" xfId="27792"/>
    <cellStyle name="Normal 5 2 2 2 3 2 2 6 2" xfId="27793"/>
    <cellStyle name="Normal 5 2 2 2 3 2 2 7" xfId="27794"/>
    <cellStyle name="Normal 5 2 2 2 3 2 3" xfId="27795"/>
    <cellStyle name="Normal 5 2 2 2 3 2 3 2" xfId="27796"/>
    <cellStyle name="Normal 5 2 2 2 3 2 3 2 2" xfId="27797"/>
    <cellStyle name="Normal 5 2 2 2 3 2 3 2 2 2" xfId="27798"/>
    <cellStyle name="Normal 5 2 2 2 3 2 3 2 2 2 2" xfId="27799"/>
    <cellStyle name="Normal 5 2 2 2 3 2 3 2 2 2 2 2" xfId="27800"/>
    <cellStyle name="Normal 5 2 2 2 3 2 3 2 2 2 3" xfId="27801"/>
    <cellStyle name="Normal 5 2 2 2 3 2 3 2 2 3" xfId="27802"/>
    <cellStyle name="Normal 5 2 2 2 3 2 3 2 2 3 2" xfId="27803"/>
    <cellStyle name="Normal 5 2 2 2 3 2 3 2 2 4" xfId="27804"/>
    <cellStyle name="Normal 5 2 2 2 3 2 3 2 3" xfId="27805"/>
    <cellStyle name="Normal 5 2 2 2 3 2 3 2 3 2" xfId="27806"/>
    <cellStyle name="Normal 5 2 2 2 3 2 3 2 3 2 2" xfId="27807"/>
    <cellStyle name="Normal 5 2 2 2 3 2 3 2 3 3" xfId="27808"/>
    <cellStyle name="Normal 5 2 2 2 3 2 3 2 4" xfId="27809"/>
    <cellStyle name="Normal 5 2 2 2 3 2 3 2 4 2" xfId="27810"/>
    <cellStyle name="Normal 5 2 2 2 3 2 3 2 5" xfId="27811"/>
    <cellStyle name="Normal 5 2 2 2 3 2 3 3" xfId="27812"/>
    <cellStyle name="Normal 5 2 2 2 3 2 3 3 2" xfId="27813"/>
    <cellStyle name="Normal 5 2 2 2 3 2 3 3 2 2" xfId="27814"/>
    <cellStyle name="Normal 5 2 2 2 3 2 3 3 2 2 2" xfId="27815"/>
    <cellStyle name="Normal 5 2 2 2 3 2 3 3 2 3" xfId="27816"/>
    <cellStyle name="Normal 5 2 2 2 3 2 3 3 3" xfId="27817"/>
    <cellStyle name="Normal 5 2 2 2 3 2 3 3 3 2" xfId="27818"/>
    <cellStyle name="Normal 5 2 2 2 3 2 3 3 4" xfId="27819"/>
    <cellStyle name="Normal 5 2 2 2 3 2 3 4" xfId="27820"/>
    <cellStyle name="Normal 5 2 2 2 3 2 3 4 2" xfId="27821"/>
    <cellStyle name="Normal 5 2 2 2 3 2 3 4 2 2" xfId="27822"/>
    <cellStyle name="Normal 5 2 2 2 3 2 3 4 3" xfId="27823"/>
    <cellStyle name="Normal 5 2 2 2 3 2 3 5" xfId="27824"/>
    <cellStyle name="Normal 5 2 2 2 3 2 3 5 2" xfId="27825"/>
    <cellStyle name="Normal 5 2 2 2 3 2 3 6" xfId="27826"/>
    <cellStyle name="Normal 5 2 2 2 3 2 4" xfId="27827"/>
    <cellStyle name="Normal 5 2 2 2 3 2 4 2" xfId="27828"/>
    <cellStyle name="Normal 5 2 2 2 3 2 4 2 2" xfId="27829"/>
    <cellStyle name="Normal 5 2 2 2 3 2 4 2 2 2" xfId="27830"/>
    <cellStyle name="Normal 5 2 2 2 3 2 4 2 2 2 2" xfId="27831"/>
    <cellStyle name="Normal 5 2 2 2 3 2 4 2 2 3" xfId="27832"/>
    <cellStyle name="Normal 5 2 2 2 3 2 4 2 3" xfId="27833"/>
    <cellStyle name="Normal 5 2 2 2 3 2 4 2 3 2" xfId="27834"/>
    <cellStyle name="Normal 5 2 2 2 3 2 4 2 4" xfId="27835"/>
    <cellStyle name="Normal 5 2 2 2 3 2 4 3" xfId="27836"/>
    <cellStyle name="Normal 5 2 2 2 3 2 4 3 2" xfId="27837"/>
    <cellStyle name="Normal 5 2 2 2 3 2 4 3 2 2" xfId="27838"/>
    <cellStyle name="Normal 5 2 2 2 3 2 4 3 3" xfId="27839"/>
    <cellStyle name="Normal 5 2 2 2 3 2 4 4" xfId="27840"/>
    <cellStyle name="Normal 5 2 2 2 3 2 4 4 2" xfId="27841"/>
    <cellStyle name="Normal 5 2 2 2 3 2 4 5" xfId="27842"/>
    <cellStyle name="Normal 5 2 2 2 3 2 5" xfId="27843"/>
    <cellStyle name="Normal 5 2 2 2 3 2 5 2" xfId="27844"/>
    <cellStyle name="Normal 5 2 2 2 3 2 5 2 2" xfId="27845"/>
    <cellStyle name="Normal 5 2 2 2 3 2 5 2 2 2" xfId="27846"/>
    <cellStyle name="Normal 5 2 2 2 3 2 5 2 3" xfId="27847"/>
    <cellStyle name="Normal 5 2 2 2 3 2 5 3" xfId="27848"/>
    <cellStyle name="Normal 5 2 2 2 3 2 5 3 2" xfId="27849"/>
    <cellStyle name="Normal 5 2 2 2 3 2 5 4" xfId="27850"/>
    <cellStyle name="Normal 5 2 2 2 3 2 6" xfId="27851"/>
    <cellStyle name="Normal 5 2 2 2 3 2 6 2" xfId="27852"/>
    <cellStyle name="Normal 5 2 2 2 3 2 6 2 2" xfId="27853"/>
    <cellStyle name="Normal 5 2 2 2 3 2 6 3" xfId="27854"/>
    <cellStyle name="Normal 5 2 2 2 3 2 7" xfId="27855"/>
    <cellStyle name="Normal 5 2 2 2 3 2 7 2" xfId="27856"/>
    <cellStyle name="Normal 5 2 2 2 3 2 8" xfId="27857"/>
    <cellStyle name="Normal 5 2 2 2 3 3" xfId="27858"/>
    <cellStyle name="Normal 5 2 2 2 3 3 2" xfId="27859"/>
    <cellStyle name="Normal 5 2 2 2 3 3 2 2" xfId="27860"/>
    <cellStyle name="Normal 5 2 2 2 3 3 2 2 2" xfId="27861"/>
    <cellStyle name="Normal 5 2 2 2 3 3 2 2 2 2" xfId="27862"/>
    <cellStyle name="Normal 5 2 2 2 3 3 2 2 2 2 2" xfId="27863"/>
    <cellStyle name="Normal 5 2 2 2 3 3 2 2 2 2 2 2" xfId="27864"/>
    <cellStyle name="Normal 5 2 2 2 3 3 2 2 2 2 3" xfId="27865"/>
    <cellStyle name="Normal 5 2 2 2 3 3 2 2 2 3" xfId="27866"/>
    <cellStyle name="Normal 5 2 2 2 3 3 2 2 2 3 2" xfId="27867"/>
    <cellStyle name="Normal 5 2 2 2 3 3 2 2 2 4" xfId="27868"/>
    <cellStyle name="Normal 5 2 2 2 3 3 2 2 3" xfId="27869"/>
    <cellStyle name="Normal 5 2 2 2 3 3 2 2 3 2" xfId="27870"/>
    <cellStyle name="Normal 5 2 2 2 3 3 2 2 3 2 2" xfId="27871"/>
    <cellStyle name="Normal 5 2 2 2 3 3 2 2 3 3" xfId="27872"/>
    <cellStyle name="Normal 5 2 2 2 3 3 2 2 4" xfId="27873"/>
    <cellStyle name="Normal 5 2 2 2 3 3 2 2 4 2" xfId="27874"/>
    <cellStyle name="Normal 5 2 2 2 3 3 2 2 5" xfId="27875"/>
    <cellStyle name="Normal 5 2 2 2 3 3 2 3" xfId="27876"/>
    <cellStyle name="Normal 5 2 2 2 3 3 2 3 2" xfId="27877"/>
    <cellStyle name="Normal 5 2 2 2 3 3 2 3 2 2" xfId="27878"/>
    <cellStyle name="Normal 5 2 2 2 3 3 2 3 2 2 2" xfId="27879"/>
    <cellStyle name="Normal 5 2 2 2 3 3 2 3 2 3" xfId="27880"/>
    <cellStyle name="Normal 5 2 2 2 3 3 2 3 3" xfId="27881"/>
    <cellStyle name="Normal 5 2 2 2 3 3 2 3 3 2" xfId="27882"/>
    <cellStyle name="Normal 5 2 2 2 3 3 2 3 4" xfId="27883"/>
    <cellStyle name="Normal 5 2 2 2 3 3 2 4" xfId="27884"/>
    <cellStyle name="Normal 5 2 2 2 3 3 2 4 2" xfId="27885"/>
    <cellStyle name="Normal 5 2 2 2 3 3 2 4 2 2" xfId="27886"/>
    <cellStyle name="Normal 5 2 2 2 3 3 2 4 3" xfId="27887"/>
    <cellStyle name="Normal 5 2 2 2 3 3 2 5" xfId="27888"/>
    <cellStyle name="Normal 5 2 2 2 3 3 2 5 2" xfId="27889"/>
    <cellStyle name="Normal 5 2 2 2 3 3 2 6" xfId="27890"/>
    <cellStyle name="Normal 5 2 2 2 3 3 3" xfId="27891"/>
    <cellStyle name="Normal 5 2 2 2 3 3 3 2" xfId="27892"/>
    <cellStyle name="Normal 5 2 2 2 3 3 3 2 2" xfId="27893"/>
    <cellStyle name="Normal 5 2 2 2 3 3 3 2 2 2" xfId="27894"/>
    <cellStyle name="Normal 5 2 2 2 3 3 3 2 2 2 2" xfId="27895"/>
    <cellStyle name="Normal 5 2 2 2 3 3 3 2 2 3" xfId="27896"/>
    <cellStyle name="Normal 5 2 2 2 3 3 3 2 3" xfId="27897"/>
    <cellStyle name="Normal 5 2 2 2 3 3 3 2 3 2" xfId="27898"/>
    <cellStyle name="Normal 5 2 2 2 3 3 3 2 4" xfId="27899"/>
    <cellStyle name="Normal 5 2 2 2 3 3 3 3" xfId="27900"/>
    <cellStyle name="Normal 5 2 2 2 3 3 3 3 2" xfId="27901"/>
    <cellStyle name="Normal 5 2 2 2 3 3 3 3 2 2" xfId="27902"/>
    <cellStyle name="Normal 5 2 2 2 3 3 3 3 3" xfId="27903"/>
    <cellStyle name="Normal 5 2 2 2 3 3 3 4" xfId="27904"/>
    <cellStyle name="Normal 5 2 2 2 3 3 3 4 2" xfId="27905"/>
    <cellStyle name="Normal 5 2 2 2 3 3 3 5" xfId="27906"/>
    <cellStyle name="Normal 5 2 2 2 3 3 4" xfId="27907"/>
    <cellStyle name="Normal 5 2 2 2 3 3 4 2" xfId="27908"/>
    <cellStyle name="Normal 5 2 2 2 3 3 4 2 2" xfId="27909"/>
    <cellStyle name="Normal 5 2 2 2 3 3 4 2 2 2" xfId="27910"/>
    <cellStyle name="Normal 5 2 2 2 3 3 4 2 3" xfId="27911"/>
    <cellStyle name="Normal 5 2 2 2 3 3 4 3" xfId="27912"/>
    <cellStyle name="Normal 5 2 2 2 3 3 4 3 2" xfId="27913"/>
    <cellStyle name="Normal 5 2 2 2 3 3 4 4" xfId="27914"/>
    <cellStyle name="Normal 5 2 2 2 3 3 5" xfId="27915"/>
    <cellStyle name="Normal 5 2 2 2 3 3 5 2" xfId="27916"/>
    <cellStyle name="Normal 5 2 2 2 3 3 5 2 2" xfId="27917"/>
    <cellStyle name="Normal 5 2 2 2 3 3 5 3" xfId="27918"/>
    <cellStyle name="Normal 5 2 2 2 3 3 6" xfId="27919"/>
    <cellStyle name="Normal 5 2 2 2 3 3 6 2" xfId="27920"/>
    <cellStyle name="Normal 5 2 2 2 3 3 7" xfId="27921"/>
    <cellStyle name="Normal 5 2 2 2 3 4" xfId="27922"/>
    <cellStyle name="Normal 5 2 2 2 3 4 2" xfId="27923"/>
    <cellStyle name="Normal 5 2 2 2 3 4 2 2" xfId="27924"/>
    <cellStyle name="Normal 5 2 2 2 3 4 2 2 2" xfId="27925"/>
    <cellStyle name="Normal 5 2 2 2 3 4 2 2 2 2" xfId="27926"/>
    <cellStyle name="Normal 5 2 2 2 3 4 2 2 2 2 2" xfId="27927"/>
    <cellStyle name="Normal 5 2 2 2 3 4 2 2 2 3" xfId="27928"/>
    <cellStyle name="Normal 5 2 2 2 3 4 2 2 3" xfId="27929"/>
    <cellStyle name="Normal 5 2 2 2 3 4 2 2 3 2" xfId="27930"/>
    <cellStyle name="Normal 5 2 2 2 3 4 2 2 4" xfId="27931"/>
    <cellStyle name="Normal 5 2 2 2 3 4 2 3" xfId="27932"/>
    <cellStyle name="Normal 5 2 2 2 3 4 2 3 2" xfId="27933"/>
    <cellStyle name="Normal 5 2 2 2 3 4 2 3 2 2" xfId="27934"/>
    <cellStyle name="Normal 5 2 2 2 3 4 2 3 3" xfId="27935"/>
    <cellStyle name="Normal 5 2 2 2 3 4 2 4" xfId="27936"/>
    <cellStyle name="Normal 5 2 2 2 3 4 2 4 2" xfId="27937"/>
    <cellStyle name="Normal 5 2 2 2 3 4 2 5" xfId="27938"/>
    <cellStyle name="Normal 5 2 2 2 3 4 3" xfId="27939"/>
    <cellStyle name="Normal 5 2 2 2 3 4 3 2" xfId="27940"/>
    <cellStyle name="Normal 5 2 2 2 3 4 3 2 2" xfId="27941"/>
    <cellStyle name="Normal 5 2 2 2 3 4 3 2 2 2" xfId="27942"/>
    <cellStyle name="Normal 5 2 2 2 3 4 3 2 3" xfId="27943"/>
    <cellStyle name="Normal 5 2 2 2 3 4 3 3" xfId="27944"/>
    <cellStyle name="Normal 5 2 2 2 3 4 3 3 2" xfId="27945"/>
    <cellStyle name="Normal 5 2 2 2 3 4 3 4" xfId="27946"/>
    <cellStyle name="Normal 5 2 2 2 3 4 4" xfId="27947"/>
    <cellStyle name="Normal 5 2 2 2 3 4 4 2" xfId="27948"/>
    <cellStyle name="Normal 5 2 2 2 3 4 4 2 2" xfId="27949"/>
    <cellStyle name="Normal 5 2 2 2 3 4 4 3" xfId="27950"/>
    <cellStyle name="Normal 5 2 2 2 3 4 5" xfId="27951"/>
    <cellStyle name="Normal 5 2 2 2 3 4 5 2" xfId="27952"/>
    <cellStyle name="Normal 5 2 2 2 3 4 6" xfId="27953"/>
    <cellStyle name="Normal 5 2 2 2 3 5" xfId="27954"/>
    <cellStyle name="Normal 5 2 2 2 3 5 2" xfId="27955"/>
    <cellStyle name="Normal 5 2 2 2 3 5 2 2" xfId="27956"/>
    <cellStyle name="Normal 5 2 2 2 3 5 2 2 2" xfId="27957"/>
    <cellStyle name="Normal 5 2 2 2 3 5 2 2 2 2" xfId="27958"/>
    <cellStyle name="Normal 5 2 2 2 3 5 2 2 3" xfId="27959"/>
    <cellStyle name="Normal 5 2 2 2 3 5 2 3" xfId="27960"/>
    <cellStyle name="Normal 5 2 2 2 3 5 2 3 2" xfId="27961"/>
    <cellStyle name="Normal 5 2 2 2 3 5 2 4" xfId="27962"/>
    <cellStyle name="Normal 5 2 2 2 3 5 3" xfId="27963"/>
    <cellStyle name="Normal 5 2 2 2 3 5 3 2" xfId="27964"/>
    <cellStyle name="Normal 5 2 2 2 3 5 3 2 2" xfId="27965"/>
    <cellStyle name="Normal 5 2 2 2 3 5 3 3" xfId="27966"/>
    <cellStyle name="Normal 5 2 2 2 3 5 4" xfId="27967"/>
    <cellStyle name="Normal 5 2 2 2 3 5 4 2" xfId="27968"/>
    <cellStyle name="Normal 5 2 2 2 3 5 5" xfId="27969"/>
    <cellStyle name="Normal 5 2 2 2 3 6" xfId="27970"/>
    <cellStyle name="Normal 5 2 2 2 3 6 2" xfId="27971"/>
    <cellStyle name="Normal 5 2 2 2 3 6 2 2" xfId="27972"/>
    <cellStyle name="Normal 5 2 2 2 3 6 2 2 2" xfId="27973"/>
    <cellStyle name="Normal 5 2 2 2 3 6 2 3" xfId="27974"/>
    <cellStyle name="Normal 5 2 2 2 3 6 3" xfId="27975"/>
    <cellStyle name="Normal 5 2 2 2 3 6 3 2" xfId="27976"/>
    <cellStyle name="Normal 5 2 2 2 3 6 4" xfId="27977"/>
    <cellStyle name="Normal 5 2 2 2 3 7" xfId="27978"/>
    <cellStyle name="Normal 5 2 2 2 3 7 2" xfId="27979"/>
    <cellStyle name="Normal 5 2 2 2 3 7 2 2" xfId="27980"/>
    <cellStyle name="Normal 5 2 2 2 3 7 3" xfId="27981"/>
    <cellStyle name="Normal 5 2 2 2 3 8" xfId="27982"/>
    <cellStyle name="Normal 5 2 2 2 3 8 2" xfId="27983"/>
    <cellStyle name="Normal 5 2 2 2 3 9" xfId="27984"/>
    <cellStyle name="Normal 5 2 2 2 4" xfId="27985"/>
    <cellStyle name="Normal 5 2 2 2 4 2" xfId="27986"/>
    <cellStyle name="Normal 5 2 2 2 4 2 2" xfId="27987"/>
    <cellStyle name="Normal 5 2 2 2 4 2 2 2" xfId="27988"/>
    <cellStyle name="Normal 5 2 2 2 4 2 2 2 2" xfId="27989"/>
    <cellStyle name="Normal 5 2 2 2 4 2 2 2 2 2" xfId="27990"/>
    <cellStyle name="Normal 5 2 2 2 4 2 2 2 2 2 2" xfId="27991"/>
    <cellStyle name="Normal 5 2 2 2 4 2 2 2 2 2 2 2" xfId="27992"/>
    <cellStyle name="Normal 5 2 2 2 4 2 2 2 2 2 3" xfId="27993"/>
    <cellStyle name="Normal 5 2 2 2 4 2 2 2 2 3" xfId="27994"/>
    <cellStyle name="Normal 5 2 2 2 4 2 2 2 2 3 2" xfId="27995"/>
    <cellStyle name="Normal 5 2 2 2 4 2 2 2 2 4" xfId="27996"/>
    <cellStyle name="Normal 5 2 2 2 4 2 2 2 3" xfId="27997"/>
    <cellStyle name="Normal 5 2 2 2 4 2 2 2 3 2" xfId="27998"/>
    <cellStyle name="Normal 5 2 2 2 4 2 2 2 3 2 2" xfId="27999"/>
    <cellStyle name="Normal 5 2 2 2 4 2 2 2 3 3" xfId="28000"/>
    <cellStyle name="Normal 5 2 2 2 4 2 2 2 4" xfId="28001"/>
    <cellStyle name="Normal 5 2 2 2 4 2 2 2 4 2" xfId="28002"/>
    <cellStyle name="Normal 5 2 2 2 4 2 2 2 5" xfId="28003"/>
    <cellStyle name="Normal 5 2 2 2 4 2 2 3" xfId="28004"/>
    <cellStyle name="Normal 5 2 2 2 4 2 2 3 2" xfId="28005"/>
    <cellStyle name="Normal 5 2 2 2 4 2 2 3 2 2" xfId="28006"/>
    <cellStyle name="Normal 5 2 2 2 4 2 2 3 2 2 2" xfId="28007"/>
    <cellStyle name="Normal 5 2 2 2 4 2 2 3 2 3" xfId="28008"/>
    <cellStyle name="Normal 5 2 2 2 4 2 2 3 3" xfId="28009"/>
    <cellStyle name="Normal 5 2 2 2 4 2 2 3 3 2" xfId="28010"/>
    <cellStyle name="Normal 5 2 2 2 4 2 2 3 4" xfId="28011"/>
    <cellStyle name="Normal 5 2 2 2 4 2 2 4" xfId="28012"/>
    <cellStyle name="Normal 5 2 2 2 4 2 2 4 2" xfId="28013"/>
    <cellStyle name="Normal 5 2 2 2 4 2 2 4 2 2" xfId="28014"/>
    <cellStyle name="Normal 5 2 2 2 4 2 2 4 3" xfId="28015"/>
    <cellStyle name="Normal 5 2 2 2 4 2 2 5" xfId="28016"/>
    <cellStyle name="Normal 5 2 2 2 4 2 2 5 2" xfId="28017"/>
    <cellStyle name="Normal 5 2 2 2 4 2 2 6" xfId="28018"/>
    <cellStyle name="Normal 5 2 2 2 4 2 3" xfId="28019"/>
    <cellStyle name="Normal 5 2 2 2 4 2 3 2" xfId="28020"/>
    <cellStyle name="Normal 5 2 2 2 4 2 3 2 2" xfId="28021"/>
    <cellStyle name="Normal 5 2 2 2 4 2 3 2 2 2" xfId="28022"/>
    <cellStyle name="Normal 5 2 2 2 4 2 3 2 2 2 2" xfId="28023"/>
    <cellStyle name="Normal 5 2 2 2 4 2 3 2 2 3" xfId="28024"/>
    <cellStyle name="Normal 5 2 2 2 4 2 3 2 3" xfId="28025"/>
    <cellStyle name="Normal 5 2 2 2 4 2 3 2 3 2" xfId="28026"/>
    <cellStyle name="Normal 5 2 2 2 4 2 3 2 4" xfId="28027"/>
    <cellStyle name="Normal 5 2 2 2 4 2 3 3" xfId="28028"/>
    <cellStyle name="Normal 5 2 2 2 4 2 3 3 2" xfId="28029"/>
    <cellStyle name="Normal 5 2 2 2 4 2 3 3 2 2" xfId="28030"/>
    <cellStyle name="Normal 5 2 2 2 4 2 3 3 3" xfId="28031"/>
    <cellStyle name="Normal 5 2 2 2 4 2 3 4" xfId="28032"/>
    <cellStyle name="Normal 5 2 2 2 4 2 3 4 2" xfId="28033"/>
    <cellStyle name="Normal 5 2 2 2 4 2 3 5" xfId="28034"/>
    <cellStyle name="Normal 5 2 2 2 4 2 4" xfId="28035"/>
    <cellStyle name="Normal 5 2 2 2 4 2 4 2" xfId="28036"/>
    <cellStyle name="Normal 5 2 2 2 4 2 4 2 2" xfId="28037"/>
    <cellStyle name="Normal 5 2 2 2 4 2 4 2 2 2" xfId="28038"/>
    <cellStyle name="Normal 5 2 2 2 4 2 4 2 3" xfId="28039"/>
    <cellStyle name="Normal 5 2 2 2 4 2 4 3" xfId="28040"/>
    <cellStyle name="Normal 5 2 2 2 4 2 4 3 2" xfId="28041"/>
    <cellStyle name="Normal 5 2 2 2 4 2 4 4" xfId="28042"/>
    <cellStyle name="Normal 5 2 2 2 4 2 5" xfId="28043"/>
    <cellStyle name="Normal 5 2 2 2 4 2 5 2" xfId="28044"/>
    <cellStyle name="Normal 5 2 2 2 4 2 5 2 2" xfId="28045"/>
    <cellStyle name="Normal 5 2 2 2 4 2 5 3" xfId="28046"/>
    <cellStyle name="Normal 5 2 2 2 4 2 6" xfId="28047"/>
    <cellStyle name="Normal 5 2 2 2 4 2 6 2" xfId="28048"/>
    <cellStyle name="Normal 5 2 2 2 4 2 7" xfId="28049"/>
    <cellStyle name="Normal 5 2 2 2 4 3" xfId="28050"/>
    <cellStyle name="Normal 5 2 2 2 4 3 2" xfId="28051"/>
    <cellStyle name="Normal 5 2 2 2 4 3 2 2" xfId="28052"/>
    <cellStyle name="Normal 5 2 2 2 4 3 2 2 2" xfId="28053"/>
    <cellStyle name="Normal 5 2 2 2 4 3 2 2 2 2" xfId="28054"/>
    <cellStyle name="Normal 5 2 2 2 4 3 2 2 2 2 2" xfId="28055"/>
    <cellStyle name="Normal 5 2 2 2 4 3 2 2 2 3" xfId="28056"/>
    <cellStyle name="Normal 5 2 2 2 4 3 2 2 3" xfId="28057"/>
    <cellStyle name="Normal 5 2 2 2 4 3 2 2 3 2" xfId="28058"/>
    <cellStyle name="Normal 5 2 2 2 4 3 2 2 4" xfId="28059"/>
    <cellStyle name="Normal 5 2 2 2 4 3 2 3" xfId="28060"/>
    <cellStyle name="Normal 5 2 2 2 4 3 2 3 2" xfId="28061"/>
    <cellStyle name="Normal 5 2 2 2 4 3 2 3 2 2" xfId="28062"/>
    <cellStyle name="Normal 5 2 2 2 4 3 2 3 3" xfId="28063"/>
    <cellStyle name="Normal 5 2 2 2 4 3 2 4" xfId="28064"/>
    <cellStyle name="Normal 5 2 2 2 4 3 2 4 2" xfId="28065"/>
    <cellStyle name="Normal 5 2 2 2 4 3 2 5" xfId="28066"/>
    <cellStyle name="Normal 5 2 2 2 4 3 3" xfId="28067"/>
    <cellStyle name="Normal 5 2 2 2 4 3 3 2" xfId="28068"/>
    <cellStyle name="Normal 5 2 2 2 4 3 3 2 2" xfId="28069"/>
    <cellStyle name="Normal 5 2 2 2 4 3 3 2 2 2" xfId="28070"/>
    <cellStyle name="Normal 5 2 2 2 4 3 3 2 3" xfId="28071"/>
    <cellStyle name="Normal 5 2 2 2 4 3 3 3" xfId="28072"/>
    <cellStyle name="Normal 5 2 2 2 4 3 3 3 2" xfId="28073"/>
    <cellStyle name="Normal 5 2 2 2 4 3 3 4" xfId="28074"/>
    <cellStyle name="Normal 5 2 2 2 4 3 4" xfId="28075"/>
    <cellStyle name="Normal 5 2 2 2 4 3 4 2" xfId="28076"/>
    <cellStyle name="Normal 5 2 2 2 4 3 4 2 2" xfId="28077"/>
    <cellStyle name="Normal 5 2 2 2 4 3 4 3" xfId="28078"/>
    <cellStyle name="Normal 5 2 2 2 4 3 5" xfId="28079"/>
    <cellStyle name="Normal 5 2 2 2 4 3 5 2" xfId="28080"/>
    <cellStyle name="Normal 5 2 2 2 4 3 6" xfId="28081"/>
    <cellStyle name="Normal 5 2 2 2 4 4" xfId="28082"/>
    <cellStyle name="Normal 5 2 2 2 4 4 2" xfId="28083"/>
    <cellStyle name="Normal 5 2 2 2 4 4 2 2" xfId="28084"/>
    <cellStyle name="Normal 5 2 2 2 4 4 2 2 2" xfId="28085"/>
    <cellStyle name="Normal 5 2 2 2 4 4 2 2 2 2" xfId="28086"/>
    <cellStyle name="Normal 5 2 2 2 4 4 2 2 3" xfId="28087"/>
    <cellStyle name="Normal 5 2 2 2 4 4 2 3" xfId="28088"/>
    <cellStyle name="Normal 5 2 2 2 4 4 2 3 2" xfId="28089"/>
    <cellStyle name="Normal 5 2 2 2 4 4 2 4" xfId="28090"/>
    <cellStyle name="Normal 5 2 2 2 4 4 3" xfId="28091"/>
    <cellStyle name="Normal 5 2 2 2 4 4 3 2" xfId="28092"/>
    <cellStyle name="Normal 5 2 2 2 4 4 3 2 2" xfId="28093"/>
    <cellStyle name="Normal 5 2 2 2 4 4 3 3" xfId="28094"/>
    <cellStyle name="Normal 5 2 2 2 4 4 4" xfId="28095"/>
    <cellStyle name="Normal 5 2 2 2 4 4 4 2" xfId="28096"/>
    <cellStyle name="Normal 5 2 2 2 4 4 5" xfId="28097"/>
    <cellStyle name="Normal 5 2 2 2 4 5" xfId="28098"/>
    <cellStyle name="Normal 5 2 2 2 4 5 2" xfId="28099"/>
    <cellStyle name="Normal 5 2 2 2 4 5 2 2" xfId="28100"/>
    <cellStyle name="Normal 5 2 2 2 4 5 2 2 2" xfId="28101"/>
    <cellStyle name="Normal 5 2 2 2 4 5 2 3" xfId="28102"/>
    <cellStyle name="Normal 5 2 2 2 4 5 3" xfId="28103"/>
    <cellStyle name="Normal 5 2 2 2 4 5 3 2" xfId="28104"/>
    <cellStyle name="Normal 5 2 2 2 4 5 4" xfId="28105"/>
    <cellStyle name="Normal 5 2 2 2 4 6" xfId="28106"/>
    <cellStyle name="Normal 5 2 2 2 4 6 2" xfId="28107"/>
    <cellStyle name="Normal 5 2 2 2 4 6 2 2" xfId="28108"/>
    <cellStyle name="Normal 5 2 2 2 4 6 3" xfId="28109"/>
    <cellStyle name="Normal 5 2 2 2 4 7" xfId="28110"/>
    <cellStyle name="Normal 5 2 2 2 4 7 2" xfId="28111"/>
    <cellStyle name="Normal 5 2 2 2 4 8" xfId="28112"/>
    <cellStyle name="Normal 5 2 2 2 5" xfId="28113"/>
    <cellStyle name="Normal 5 2 2 2 5 2" xfId="28114"/>
    <cellStyle name="Normal 5 2 2 2 5 2 2" xfId="28115"/>
    <cellStyle name="Normal 5 2 2 2 5 2 2 2" xfId="28116"/>
    <cellStyle name="Normal 5 2 2 2 5 2 2 2 2" xfId="28117"/>
    <cellStyle name="Normal 5 2 2 2 5 2 2 2 2 2" xfId="28118"/>
    <cellStyle name="Normal 5 2 2 2 5 2 2 2 2 2 2" xfId="28119"/>
    <cellStyle name="Normal 5 2 2 2 5 2 2 2 2 3" xfId="28120"/>
    <cellStyle name="Normal 5 2 2 2 5 2 2 2 3" xfId="28121"/>
    <cellStyle name="Normal 5 2 2 2 5 2 2 2 3 2" xfId="28122"/>
    <cellStyle name="Normal 5 2 2 2 5 2 2 2 4" xfId="28123"/>
    <cellStyle name="Normal 5 2 2 2 5 2 2 3" xfId="28124"/>
    <cellStyle name="Normal 5 2 2 2 5 2 2 3 2" xfId="28125"/>
    <cellStyle name="Normal 5 2 2 2 5 2 2 3 2 2" xfId="28126"/>
    <cellStyle name="Normal 5 2 2 2 5 2 2 3 3" xfId="28127"/>
    <cellStyle name="Normal 5 2 2 2 5 2 2 4" xfId="28128"/>
    <cellStyle name="Normal 5 2 2 2 5 2 2 4 2" xfId="28129"/>
    <cellStyle name="Normal 5 2 2 2 5 2 2 5" xfId="28130"/>
    <cellStyle name="Normal 5 2 2 2 5 2 3" xfId="28131"/>
    <cellStyle name="Normal 5 2 2 2 5 2 3 2" xfId="28132"/>
    <cellStyle name="Normal 5 2 2 2 5 2 3 2 2" xfId="28133"/>
    <cellStyle name="Normal 5 2 2 2 5 2 3 2 2 2" xfId="28134"/>
    <cellStyle name="Normal 5 2 2 2 5 2 3 2 3" xfId="28135"/>
    <cellStyle name="Normal 5 2 2 2 5 2 3 3" xfId="28136"/>
    <cellStyle name="Normal 5 2 2 2 5 2 3 3 2" xfId="28137"/>
    <cellStyle name="Normal 5 2 2 2 5 2 3 4" xfId="28138"/>
    <cellStyle name="Normal 5 2 2 2 5 2 4" xfId="28139"/>
    <cellStyle name="Normal 5 2 2 2 5 2 4 2" xfId="28140"/>
    <cellStyle name="Normal 5 2 2 2 5 2 4 2 2" xfId="28141"/>
    <cellStyle name="Normal 5 2 2 2 5 2 4 3" xfId="28142"/>
    <cellStyle name="Normal 5 2 2 2 5 2 5" xfId="28143"/>
    <cellStyle name="Normal 5 2 2 2 5 2 5 2" xfId="28144"/>
    <cellStyle name="Normal 5 2 2 2 5 2 6" xfId="28145"/>
    <cellStyle name="Normal 5 2 2 2 5 3" xfId="28146"/>
    <cellStyle name="Normal 5 2 2 2 5 3 2" xfId="28147"/>
    <cellStyle name="Normal 5 2 2 2 5 3 2 2" xfId="28148"/>
    <cellStyle name="Normal 5 2 2 2 5 3 2 2 2" xfId="28149"/>
    <cellStyle name="Normal 5 2 2 2 5 3 2 2 2 2" xfId="28150"/>
    <cellStyle name="Normal 5 2 2 2 5 3 2 2 3" xfId="28151"/>
    <cellStyle name="Normal 5 2 2 2 5 3 2 3" xfId="28152"/>
    <cellStyle name="Normal 5 2 2 2 5 3 2 3 2" xfId="28153"/>
    <cellStyle name="Normal 5 2 2 2 5 3 2 4" xfId="28154"/>
    <cellStyle name="Normal 5 2 2 2 5 3 3" xfId="28155"/>
    <cellStyle name="Normal 5 2 2 2 5 3 3 2" xfId="28156"/>
    <cellStyle name="Normal 5 2 2 2 5 3 3 2 2" xfId="28157"/>
    <cellStyle name="Normal 5 2 2 2 5 3 3 3" xfId="28158"/>
    <cellStyle name="Normal 5 2 2 2 5 3 4" xfId="28159"/>
    <cellStyle name="Normal 5 2 2 2 5 3 4 2" xfId="28160"/>
    <cellStyle name="Normal 5 2 2 2 5 3 5" xfId="28161"/>
    <cellStyle name="Normal 5 2 2 2 5 4" xfId="28162"/>
    <cellStyle name="Normal 5 2 2 2 5 4 2" xfId="28163"/>
    <cellStyle name="Normal 5 2 2 2 5 4 2 2" xfId="28164"/>
    <cellStyle name="Normal 5 2 2 2 5 4 2 2 2" xfId="28165"/>
    <cellStyle name="Normal 5 2 2 2 5 4 2 3" xfId="28166"/>
    <cellStyle name="Normal 5 2 2 2 5 4 3" xfId="28167"/>
    <cellStyle name="Normal 5 2 2 2 5 4 3 2" xfId="28168"/>
    <cellStyle name="Normal 5 2 2 2 5 4 4" xfId="28169"/>
    <cellStyle name="Normal 5 2 2 2 5 5" xfId="28170"/>
    <cellStyle name="Normal 5 2 2 2 5 5 2" xfId="28171"/>
    <cellStyle name="Normal 5 2 2 2 5 5 2 2" xfId="28172"/>
    <cellStyle name="Normal 5 2 2 2 5 5 3" xfId="28173"/>
    <cellStyle name="Normal 5 2 2 2 5 6" xfId="28174"/>
    <cellStyle name="Normal 5 2 2 2 5 6 2" xfId="28175"/>
    <cellStyle name="Normal 5 2 2 2 5 7" xfId="28176"/>
    <cellStyle name="Normal 5 2 2 2 6" xfId="28177"/>
    <cellStyle name="Normal 5 2 2 2 6 2" xfId="28178"/>
    <cellStyle name="Normal 5 2 2 2 6 2 2" xfId="28179"/>
    <cellStyle name="Normal 5 2 2 2 6 2 2 2" xfId="28180"/>
    <cellStyle name="Normal 5 2 2 2 6 2 2 2 2" xfId="28181"/>
    <cellStyle name="Normal 5 2 2 2 6 2 2 2 2 2" xfId="28182"/>
    <cellStyle name="Normal 5 2 2 2 6 2 2 2 3" xfId="28183"/>
    <cellStyle name="Normal 5 2 2 2 6 2 2 3" xfId="28184"/>
    <cellStyle name="Normal 5 2 2 2 6 2 2 3 2" xfId="28185"/>
    <cellStyle name="Normal 5 2 2 2 6 2 2 4" xfId="28186"/>
    <cellStyle name="Normal 5 2 2 2 6 2 3" xfId="28187"/>
    <cellStyle name="Normal 5 2 2 2 6 2 3 2" xfId="28188"/>
    <cellStyle name="Normal 5 2 2 2 6 2 3 2 2" xfId="28189"/>
    <cellStyle name="Normal 5 2 2 2 6 2 3 3" xfId="28190"/>
    <cellStyle name="Normal 5 2 2 2 6 2 4" xfId="28191"/>
    <cellStyle name="Normal 5 2 2 2 6 2 4 2" xfId="28192"/>
    <cellStyle name="Normal 5 2 2 2 6 2 5" xfId="28193"/>
    <cellStyle name="Normal 5 2 2 2 6 3" xfId="28194"/>
    <cellStyle name="Normal 5 2 2 2 6 3 2" xfId="28195"/>
    <cellStyle name="Normal 5 2 2 2 6 3 2 2" xfId="28196"/>
    <cellStyle name="Normal 5 2 2 2 6 3 2 2 2" xfId="28197"/>
    <cellStyle name="Normal 5 2 2 2 6 3 2 3" xfId="28198"/>
    <cellStyle name="Normal 5 2 2 2 6 3 3" xfId="28199"/>
    <cellStyle name="Normal 5 2 2 2 6 3 3 2" xfId="28200"/>
    <cellStyle name="Normal 5 2 2 2 6 3 4" xfId="28201"/>
    <cellStyle name="Normal 5 2 2 2 6 4" xfId="28202"/>
    <cellStyle name="Normal 5 2 2 2 6 4 2" xfId="28203"/>
    <cellStyle name="Normal 5 2 2 2 6 4 2 2" xfId="28204"/>
    <cellStyle name="Normal 5 2 2 2 6 4 3" xfId="28205"/>
    <cellStyle name="Normal 5 2 2 2 6 5" xfId="28206"/>
    <cellStyle name="Normal 5 2 2 2 6 5 2" xfId="28207"/>
    <cellStyle name="Normal 5 2 2 2 6 6" xfId="28208"/>
    <cellStyle name="Normal 5 2 2 2 7" xfId="28209"/>
    <cellStyle name="Normal 5 2 2 2 7 2" xfId="28210"/>
    <cellStyle name="Normal 5 2 2 2 7 2 2" xfId="28211"/>
    <cellStyle name="Normal 5 2 2 2 7 2 2 2" xfId="28212"/>
    <cellStyle name="Normal 5 2 2 2 7 2 2 2 2" xfId="28213"/>
    <cellStyle name="Normal 5 2 2 2 7 2 2 3" xfId="28214"/>
    <cellStyle name="Normal 5 2 2 2 7 2 3" xfId="28215"/>
    <cellStyle name="Normal 5 2 2 2 7 2 3 2" xfId="28216"/>
    <cellStyle name="Normal 5 2 2 2 7 2 4" xfId="28217"/>
    <cellStyle name="Normal 5 2 2 2 7 3" xfId="28218"/>
    <cellStyle name="Normal 5 2 2 2 7 3 2" xfId="28219"/>
    <cellStyle name="Normal 5 2 2 2 7 3 2 2" xfId="28220"/>
    <cellStyle name="Normal 5 2 2 2 7 3 3" xfId="28221"/>
    <cellStyle name="Normal 5 2 2 2 7 4" xfId="28222"/>
    <cellStyle name="Normal 5 2 2 2 7 4 2" xfId="28223"/>
    <cellStyle name="Normal 5 2 2 2 7 5" xfId="28224"/>
    <cellStyle name="Normal 5 2 2 2 8" xfId="28225"/>
    <cellStyle name="Normal 5 2 2 2 8 2" xfId="28226"/>
    <cellStyle name="Normal 5 2 2 2 8 2 2" xfId="28227"/>
    <cellStyle name="Normal 5 2 2 2 8 2 2 2" xfId="28228"/>
    <cellStyle name="Normal 5 2 2 2 8 2 3" xfId="28229"/>
    <cellStyle name="Normal 5 2 2 2 8 3" xfId="28230"/>
    <cellStyle name="Normal 5 2 2 2 8 3 2" xfId="28231"/>
    <cellStyle name="Normal 5 2 2 2 8 4" xfId="28232"/>
    <cellStyle name="Normal 5 2 2 2 9" xfId="28233"/>
    <cellStyle name="Normal 5 2 2 2 9 2" xfId="28234"/>
    <cellStyle name="Normal 5 2 2 2 9 2 2" xfId="28235"/>
    <cellStyle name="Normal 5 2 2 2 9 3" xfId="28236"/>
    <cellStyle name="Normal 5 2 2 3" xfId="28237"/>
    <cellStyle name="Normal 5 2 2 3 10" xfId="28238"/>
    <cellStyle name="Normal 5 2 2 3 2" xfId="28239"/>
    <cellStyle name="Normal 5 2 2 3 2 2" xfId="28240"/>
    <cellStyle name="Normal 5 2 2 3 2 2 2" xfId="28241"/>
    <cellStyle name="Normal 5 2 2 3 2 2 2 2" xfId="28242"/>
    <cellStyle name="Normal 5 2 2 3 2 2 2 2 2" xfId="28243"/>
    <cellStyle name="Normal 5 2 2 3 2 2 2 2 2 2" xfId="28244"/>
    <cellStyle name="Normal 5 2 2 3 2 2 2 2 2 2 2" xfId="28245"/>
    <cellStyle name="Normal 5 2 2 3 2 2 2 2 2 2 2 2" xfId="28246"/>
    <cellStyle name="Normal 5 2 2 3 2 2 2 2 2 2 2 2 2" xfId="28247"/>
    <cellStyle name="Normal 5 2 2 3 2 2 2 2 2 2 2 3" xfId="28248"/>
    <cellStyle name="Normal 5 2 2 3 2 2 2 2 2 2 3" xfId="28249"/>
    <cellStyle name="Normal 5 2 2 3 2 2 2 2 2 2 3 2" xfId="28250"/>
    <cellStyle name="Normal 5 2 2 3 2 2 2 2 2 2 4" xfId="28251"/>
    <cellStyle name="Normal 5 2 2 3 2 2 2 2 2 3" xfId="28252"/>
    <cellStyle name="Normal 5 2 2 3 2 2 2 2 2 3 2" xfId="28253"/>
    <cellStyle name="Normal 5 2 2 3 2 2 2 2 2 3 2 2" xfId="28254"/>
    <cellStyle name="Normal 5 2 2 3 2 2 2 2 2 3 3" xfId="28255"/>
    <cellStyle name="Normal 5 2 2 3 2 2 2 2 2 4" xfId="28256"/>
    <cellStyle name="Normal 5 2 2 3 2 2 2 2 2 4 2" xfId="28257"/>
    <cellStyle name="Normal 5 2 2 3 2 2 2 2 2 5" xfId="28258"/>
    <cellStyle name="Normal 5 2 2 3 2 2 2 2 3" xfId="28259"/>
    <cellStyle name="Normal 5 2 2 3 2 2 2 2 3 2" xfId="28260"/>
    <cellStyle name="Normal 5 2 2 3 2 2 2 2 3 2 2" xfId="28261"/>
    <cellStyle name="Normal 5 2 2 3 2 2 2 2 3 2 2 2" xfId="28262"/>
    <cellStyle name="Normal 5 2 2 3 2 2 2 2 3 2 3" xfId="28263"/>
    <cellStyle name="Normal 5 2 2 3 2 2 2 2 3 3" xfId="28264"/>
    <cellStyle name="Normal 5 2 2 3 2 2 2 2 3 3 2" xfId="28265"/>
    <cellStyle name="Normal 5 2 2 3 2 2 2 2 3 4" xfId="28266"/>
    <cellStyle name="Normal 5 2 2 3 2 2 2 2 4" xfId="28267"/>
    <cellStyle name="Normal 5 2 2 3 2 2 2 2 4 2" xfId="28268"/>
    <cellStyle name="Normal 5 2 2 3 2 2 2 2 4 2 2" xfId="28269"/>
    <cellStyle name="Normal 5 2 2 3 2 2 2 2 4 3" xfId="28270"/>
    <cellStyle name="Normal 5 2 2 3 2 2 2 2 5" xfId="28271"/>
    <cellStyle name="Normal 5 2 2 3 2 2 2 2 5 2" xfId="28272"/>
    <cellStyle name="Normal 5 2 2 3 2 2 2 2 6" xfId="28273"/>
    <cellStyle name="Normal 5 2 2 3 2 2 2 3" xfId="28274"/>
    <cellStyle name="Normal 5 2 2 3 2 2 2 3 2" xfId="28275"/>
    <cellStyle name="Normal 5 2 2 3 2 2 2 3 2 2" xfId="28276"/>
    <cellStyle name="Normal 5 2 2 3 2 2 2 3 2 2 2" xfId="28277"/>
    <cellStyle name="Normal 5 2 2 3 2 2 2 3 2 2 2 2" xfId="28278"/>
    <cellStyle name="Normal 5 2 2 3 2 2 2 3 2 2 3" xfId="28279"/>
    <cellStyle name="Normal 5 2 2 3 2 2 2 3 2 3" xfId="28280"/>
    <cellStyle name="Normal 5 2 2 3 2 2 2 3 2 3 2" xfId="28281"/>
    <cellStyle name="Normal 5 2 2 3 2 2 2 3 2 4" xfId="28282"/>
    <cellStyle name="Normal 5 2 2 3 2 2 2 3 3" xfId="28283"/>
    <cellStyle name="Normal 5 2 2 3 2 2 2 3 3 2" xfId="28284"/>
    <cellStyle name="Normal 5 2 2 3 2 2 2 3 3 2 2" xfId="28285"/>
    <cellStyle name="Normal 5 2 2 3 2 2 2 3 3 3" xfId="28286"/>
    <cellStyle name="Normal 5 2 2 3 2 2 2 3 4" xfId="28287"/>
    <cellStyle name="Normal 5 2 2 3 2 2 2 3 4 2" xfId="28288"/>
    <cellStyle name="Normal 5 2 2 3 2 2 2 3 5" xfId="28289"/>
    <cellStyle name="Normal 5 2 2 3 2 2 2 4" xfId="28290"/>
    <cellStyle name="Normal 5 2 2 3 2 2 2 4 2" xfId="28291"/>
    <cellStyle name="Normal 5 2 2 3 2 2 2 4 2 2" xfId="28292"/>
    <cellStyle name="Normal 5 2 2 3 2 2 2 4 2 2 2" xfId="28293"/>
    <cellStyle name="Normal 5 2 2 3 2 2 2 4 2 3" xfId="28294"/>
    <cellStyle name="Normal 5 2 2 3 2 2 2 4 3" xfId="28295"/>
    <cellStyle name="Normal 5 2 2 3 2 2 2 4 3 2" xfId="28296"/>
    <cellStyle name="Normal 5 2 2 3 2 2 2 4 4" xfId="28297"/>
    <cellStyle name="Normal 5 2 2 3 2 2 2 5" xfId="28298"/>
    <cellStyle name="Normal 5 2 2 3 2 2 2 5 2" xfId="28299"/>
    <cellStyle name="Normal 5 2 2 3 2 2 2 5 2 2" xfId="28300"/>
    <cellStyle name="Normal 5 2 2 3 2 2 2 5 3" xfId="28301"/>
    <cellStyle name="Normal 5 2 2 3 2 2 2 6" xfId="28302"/>
    <cellStyle name="Normal 5 2 2 3 2 2 2 6 2" xfId="28303"/>
    <cellStyle name="Normal 5 2 2 3 2 2 2 7" xfId="28304"/>
    <cellStyle name="Normal 5 2 2 3 2 2 3" xfId="28305"/>
    <cellStyle name="Normal 5 2 2 3 2 2 3 2" xfId="28306"/>
    <cellStyle name="Normal 5 2 2 3 2 2 3 2 2" xfId="28307"/>
    <cellStyle name="Normal 5 2 2 3 2 2 3 2 2 2" xfId="28308"/>
    <cellStyle name="Normal 5 2 2 3 2 2 3 2 2 2 2" xfId="28309"/>
    <cellStyle name="Normal 5 2 2 3 2 2 3 2 2 2 2 2" xfId="28310"/>
    <cellStyle name="Normal 5 2 2 3 2 2 3 2 2 2 3" xfId="28311"/>
    <cellStyle name="Normal 5 2 2 3 2 2 3 2 2 3" xfId="28312"/>
    <cellStyle name="Normal 5 2 2 3 2 2 3 2 2 3 2" xfId="28313"/>
    <cellStyle name="Normal 5 2 2 3 2 2 3 2 2 4" xfId="28314"/>
    <cellStyle name="Normal 5 2 2 3 2 2 3 2 3" xfId="28315"/>
    <cellStyle name="Normal 5 2 2 3 2 2 3 2 3 2" xfId="28316"/>
    <cellStyle name="Normal 5 2 2 3 2 2 3 2 3 2 2" xfId="28317"/>
    <cellStyle name="Normal 5 2 2 3 2 2 3 2 3 3" xfId="28318"/>
    <cellStyle name="Normal 5 2 2 3 2 2 3 2 4" xfId="28319"/>
    <cellStyle name="Normal 5 2 2 3 2 2 3 2 4 2" xfId="28320"/>
    <cellStyle name="Normal 5 2 2 3 2 2 3 2 5" xfId="28321"/>
    <cellStyle name="Normal 5 2 2 3 2 2 3 3" xfId="28322"/>
    <cellStyle name="Normal 5 2 2 3 2 2 3 3 2" xfId="28323"/>
    <cellStyle name="Normal 5 2 2 3 2 2 3 3 2 2" xfId="28324"/>
    <cellStyle name="Normal 5 2 2 3 2 2 3 3 2 2 2" xfId="28325"/>
    <cellStyle name="Normal 5 2 2 3 2 2 3 3 2 3" xfId="28326"/>
    <cellStyle name="Normal 5 2 2 3 2 2 3 3 3" xfId="28327"/>
    <cellStyle name="Normal 5 2 2 3 2 2 3 3 3 2" xfId="28328"/>
    <cellStyle name="Normal 5 2 2 3 2 2 3 3 4" xfId="28329"/>
    <cellStyle name="Normal 5 2 2 3 2 2 3 4" xfId="28330"/>
    <cellStyle name="Normal 5 2 2 3 2 2 3 4 2" xfId="28331"/>
    <cellStyle name="Normal 5 2 2 3 2 2 3 4 2 2" xfId="28332"/>
    <cellStyle name="Normal 5 2 2 3 2 2 3 4 3" xfId="28333"/>
    <cellStyle name="Normal 5 2 2 3 2 2 3 5" xfId="28334"/>
    <cellStyle name="Normal 5 2 2 3 2 2 3 5 2" xfId="28335"/>
    <cellStyle name="Normal 5 2 2 3 2 2 3 6" xfId="28336"/>
    <cellStyle name="Normal 5 2 2 3 2 2 4" xfId="28337"/>
    <cellStyle name="Normal 5 2 2 3 2 2 4 2" xfId="28338"/>
    <cellStyle name="Normal 5 2 2 3 2 2 4 2 2" xfId="28339"/>
    <cellStyle name="Normal 5 2 2 3 2 2 4 2 2 2" xfId="28340"/>
    <cellStyle name="Normal 5 2 2 3 2 2 4 2 2 2 2" xfId="28341"/>
    <cellStyle name="Normal 5 2 2 3 2 2 4 2 2 3" xfId="28342"/>
    <cellStyle name="Normal 5 2 2 3 2 2 4 2 3" xfId="28343"/>
    <cellStyle name="Normal 5 2 2 3 2 2 4 2 3 2" xfId="28344"/>
    <cellStyle name="Normal 5 2 2 3 2 2 4 2 4" xfId="28345"/>
    <cellStyle name="Normal 5 2 2 3 2 2 4 3" xfId="28346"/>
    <cellStyle name="Normal 5 2 2 3 2 2 4 3 2" xfId="28347"/>
    <cellStyle name="Normal 5 2 2 3 2 2 4 3 2 2" xfId="28348"/>
    <cellStyle name="Normal 5 2 2 3 2 2 4 3 3" xfId="28349"/>
    <cellStyle name="Normal 5 2 2 3 2 2 4 4" xfId="28350"/>
    <cellStyle name="Normal 5 2 2 3 2 2 4 4 2" xfId="28351"/>
    <cellStyle name="Normal 5 2 2 3 2 2 4 5" xfId="28352"/>
    <cellStyle name="Normal 5 2 2 3 2 2 5" xfId="28353"/>
    <cellStyle name="Normal 5 2 2 3 2 2 5 2" xfId="28354"/>
    <cellStyle name="Normal 5 2 2 3 2 2 5 2 2" xfId="28355"/>
    <cellStyle name="Normal 5 2 2 3 2 2 5 2 2 2" xfId="28356"/>
    <cellStyle name="Normal 5 2 2 3 2 2 5 2 3" xfId="28357"/>
    <cellStyle name="Normal 5 2 2 3 2 2 5 3" xfId="28358"/>
    <cellStyle name="Normal 5 2 2 3 2 2 5 3 2" xfId="28359"/>
    <cellStyle name="Normal 5 2 2 3 2 2 5 4" xfId="28360"/>
    <cellStyle name="Normal 5 2 2 3 2 2 6" xfId="28361"/>
    <cellStyle name="Normal 5 2 2 3 2 2 6 2" xfId="28362"/>
    <cellStyle name="Normal 5 2 2 3 2 2 6 2 2" xfId="28363"/>
    <cellStyle name="Normal 5 2 2 3 2 2 6 3" xfId="28364"/>
    <cellStyle name="Normal 5 2 2 3 2 2 7" xfId="28365"/>
    <cellStyle name="Normal 5 2 2 3 2 2 7 2" xfId="28366"/>
    <cellStyle name="Normal 5 2 2 3 2 2 8" xfId="28367"/>
    <cellStyle name="Normal 5 2 2 3 2 3" xfId="28368"/>
    <cellStyle name="Normal 5 2 2 3 2 3 2" xfId="28369"/>
    <cellStyle name="Normal 5 2 2 3 2 3 2 2" xfId="28370"/>
    <cellStyle name="Normal 5 2 2 3 2 3 2 2 2" xfId="28371"/>
    <cellStyle name="Normal 5 2 2 3 2 3 2 2 2 2" xfId="28372"/>
    <cellStyle name="Normal 5 2 2 3 2 3 2 2 2 2 2" xfId="28373"/>
    <cellStyle name="Normal 5 2 2 3 2 3 2 2 2 2 2 2" xfId="28374"/>
    <cellStyle name="Normal 5 2 2 3 2 3 2 2 2 2 3" xfId="28375"/>
    <cellStyle name="Normal 5 2 2 3 2 3 2 2 2 3" xfId="28376"/>
    <cellStyle name="Normal 5 2 2 3 2 3 2 2 2 3 2" xfId="28377"/>
    <cellStyle name="Normal 5 2 2 3 2 3 2 2 2 4" xfId="28378"/>
    <cellStyle name="Normal 5 2 2 3 2 3 2 2 3" xfId="28379"/>
    <cellStyle name="Normal 5 2 2 3 2 3 2 2 3 2" xfId="28380"/>
    <cellStyle name="Normal 5 2 2 3 2 3 2 2 3 2 2" xfId="28381"/>
    <cellStyle name="Normal 5 2 2 3 2 3 2 2 3 3" xfId="28382"/>
    <cellStyle name="Normal 5 2 2 3 2 3 2 2 4" xfId="28383"/>
    <cellStyle name="Normal 5 2 2 3 2 3 2 2 4 2" xfId="28384"/>
    <cellStyle name="Normal 5 2 2 3 2 3 2 2 5" xfId="28385"/>
    <cellStyle name="Normal 5 2 2 3 2 3 2 3" xfId="28386"/>
    <cellStyle name="Normal 5 2 2 3 2 3 2 3 2" xfId="28387"/>
    <cellStyle name="Normal 5 2 2 3 2 3 2 3 2 2" xfId="28388"/>
    <cellStyle name="Normal 5 2 2 3 2 3 2 3 2 2 2" xfId="28389"/>
    <cellStyle name="Normal 5 2 2 3 2 3 2 3 2 3" xfId="28390"/>
    <cellStyle name="Normal 5 2 2 3 2 3 2 3 3" xfId="28391"/>
    <cellStyle name="Normal 5 2 2 3 2 3 2 3 3 2" xfId="28392"/>
    <cellStyle name="Normal 5 2 2 3 2 3 2 3 4" xfId="28393"/>
    <cellStyle name="Normal 5 2 2 3 2 3 2 4" xfId="28394"/>
    <cellStyle name="Normal 5 2 2 3 2 3 2 4 2" xfId="28395"/>
    <cellStyle name="Normal 5 2 2 3 2 3 2 4 2 2" xfId="28396"/>
    <cellStyle name="Normal 5 2 2 3 2 3 2 4 3" xfId="28397"/>
    <cellStyle name="Normal 5 2 2 3 2 3 2 5" xfId="28398"/>
    <cellStyle name="Normal 5 2 2 3 2 3 2 5 2" xfId="28399"/>
    <cellStyle name="Normal 5 2 2 3 2 3 2 6" xfId="28400"/>
    <cellStyle name="Normal 5 2 2 3 2 3 3" xfId="28401"/>
    <cellStyle name="Normal 5 2 2 3 2 3 3 2" xfId="28402"/>
    <cellStyle name="Normal 5 2 2 3 2 3 3 2 2" xfId="28403"/>
    <cellStyle name="Normal 5 2 2 3 2 3 3 2 2 2" xfId="28404"/>
    <cellStyle name="Normal 5 2 2 3 2 3 3 2 2 2 2" xfId="28405"/>
    <cellStyle name="Normal 5 2 2 3 2 3 3 2 2 3" xfId="28406"/>
    <cellStyle name="Normal 5 2 2 3 2 3 3 2 3" xfId="28407"/>
    <cellStyle name="Normal 5 2 2 3 2 3 3 2 3 2" xfId="28408"/>
    <cellStyle name="Normal 5 2 2 3 2 3 3 2 4" xfId="28409"/>
    <cellStyle name="Normal 5 2 2 3 2 3 3 3" xfId="28410"/>
    <cellStyle name="Normal 5 2 2 3 2 3 3 3 2" xfId="28411"/>
    <cellStyle name="Normal 5 2 2 3 2 3 3 3 2 2" xfId="28412"/>
    <cellStyle name="Normal 5 2 2 3 2 3 3 3 3" xfId="28413"/>
    <cellStyle name="Normal 5 2 2 3 2 3 3 4" xfId="28414"/>
    <cellStyle name="Normal 5 2 2 3 2 3 3 4 2" xfId="28415"/>
    <cellStyle name="Normal 5 2 2 3 2 3 3 5" xfId="28416"/>
    <cellStyle name="Normal 5 2 2 3 2 3 4" xfId="28417"/>
    <cellStyle name="Normal 5 2 2 3 2 3 4 2" xfId="28418"/>
    <cellStyle name="Normal 5 2 2 3 2 3 4 2 2" xfId="28419"/>
    <cellStyle name="Normal 5 2 2 3 2 3 4 2 2 2" xfId="28420"/>
    <cellStyle name="Normal 5 2 2 3 2 3 4 2 3" xfId="28421"/>
    <cellStyle name="Normal 5 2 2 3 2 3 4 3" xfId="28422"/>
    <cellStyle name="Normal 5 2 2 3 2 3 4 3 2" xfId="28423"/>
    <cellStyle name="Normal 5 2 2 3 2 3 4 4" xfId="28424"/>
    <cellStyle name="Normal 5 2 2 3 2 3 5" xfId="28425"/>
    <cellStyle name="Normal 5 2 2 3 2 3 5 2" xfId="28426"/>
    <cellStyle name="Normal 5 2 2 3 2 3 5 2 2" xfId="28427"/>
    <cellStyle name="Normal 5 2 2 3 2 3 5 3" xfId="28428"/>
    <cellStyle name="Normal 5 2 2 3 2 3 6" xfId="28429"/>
    <cellStyle name="Normal 5 2 2 3 2 3 6 2" xfId="28430"/>
    <cellStyle name="Normal 5 2 2 3 2 3 7" xfId="28431"/>
    <cellStyle name="Normal 5 2 2 3 2 4" xfId="28432"/>
    <cellStyle name="Normal 5 2 2 3 2 4 2" xfId="28433"/>
    <cellStyle name="Normal 5 2 2 3 2 4 2 2" xfId="28434"/>
    <cellStyle name="Normal 5 2 2 3 2 4 2 2 2" xfId="28435"/>
    <cellStyle name="Normal 5 2 2 3 2 4 2 2 2 2" xfId="28436"/>
    <cellStyle name="Normal 5 2 2 3 2 4 2 2 2 2 2" xfId="28437"/>
    <cellStyle name="Normal 5 2 2 3 2 4 2 2 2 3" xfId="28438"/>
    <cellStyle name="Normal 5 2 2 3 2 4 2 2 3" xfId="28439"/>
    <cellStyle name="Normal 5 2 2 3 2 4 2 2 3 2" xfId="28440"/>
    <cellStyle name="Normal 5 2 2 3 2 4 2 2 4" xfId="28441"/>
    <cellStyle name="Normal 5 2 2 3 2 4 2 3" xfId="28442"/>
    <cellStyle name="Normal 5 2 2 3 2 4 2 3 2" xfId="28443"/>
    <cellStyle name="Normal 5 2 2 3 2 4 2 3 2 2" xfId="28444"/>
    <cellStyle name="Normal 5 2 2 3 2 4 2 3 3" xfId="28445"/>
    <cellStyle name="Normal 5 2 2 3 2 4 2 4" xfId="28446"/>
    <cellStyle name="Normal 5 2 2 3 2 4 2 4 2" xfId="28447"/>
    <cellStyle name="Normal 5 2 2 3 2 4 2 5" xfId="28448"/>
    <cellStyle name="Normal 5 2 2 3 2 4 3" xfId="28449"/>
    <cellStyle name="Normal 5 2 2 3 2 4 3 2" xfId="28450"/>
    <cellStyle name="Normal 5 2 2 3 2 4 3 2 2" xfId="28451"/>
    <cellStyle name="Normal 5 2 2 3 2 4 3 2 2 2" xfId="28452"/>
    <cellStyle name="Normal 5 2 2 3 2 4 3 2 3" xfId="28453"/>
    <cellStyle name="Normal 5 2 2 3 2 4 3 3" xfId="28454"/>
    <cellStyle name="Normal 5 2 2 3 2 4 3 3 2" xfId="28455"/>
    <cellStyle name="Normal 5 2 2 3 2 4 3 4" xfId="28456"/>
    <cellStyle name="Normal 5 2 2 3 2 4 4" xfId="28457"/>
    <cellStyle name="Normal 5 2 2 3 2 4 4 2" xfId="28458"/>
    <cellStyle name="Normal 5 2 2 3 2 4 4 2 2" xfId="28459"/>
    <cellStyle name="Normal 5 2 2 3 2 4 4 3" xfId="28460"/>
    <cellStyle name="Normal 5 2 2 3 2 4 5" xfId="28461"/>
    <cellStyle name="Normal 5 2 2 3 2 4 5 2" xfId="28462"/>
    <cellStyle name="Normal 5 2 2 3 2 4 6" xfId="28463"/>
    <cellStyle name="Normal 5 2 2 3 2 5" xfId="28464"/>
    <cellStyle name="Normal 5 2 2 3 2 5 2" xfId="28465"/>
    <cellStyle name="Normal 5 2 2 3 2 5 2 2" xfId="28466"/>
    <cellStyle name="Normal 5 2 2 3 2 5 2 2 2" xfId="28467"/>
    <cellStyle name="Normal 5 2 2 3 2 5 2 2 2 2" xfId="28468"/>
    <cellStyle name="Normal 5 2 2 3 2 5 2 2 3" xfId="28469"/>
    <cellStyle name="Normal 5 2 2 3 2 5 2 3" xfId="28470"/>
    <cellStyle name="Normal 5 2 2 3 2 5 2 3 2" xfId="28471"/>
    <cellStyle name="Normal 5 2 2 3 2 5 2 4" xfId="28472"/>
    <cellStyle name="Normal 5 2 2 3 2 5 3" xfId="28473"/>
    <cellStyle name="Normal 5 2 2 3 2 5 3 2" xfId="28474"/>
    <cellStyle name="Normal 5 2 2 3 2 5 3 2 2" xfId="28475"/>
    <cellStyle name="Normal 5 2 2 3 2 5 3 3" xfId="28476"/>
    <cellStyle name="Normal 5 2 2 3 2 5 4" xfId="28477"/>
    <cellStyle name="Normal 5 2 2 3 2 5 4 2" xfId="28478"/>
    <cellStyle name="Normal 5 2 2 3 2 5 5" xfId="28479"/>
    <cellStyle name="Normal 5 2 2 3 2 6" xfId="28480"/>
    <cellStyle name="Normal 5 2 2 3 2 6 2" xfId="28481"/>
    <cellStyle name="Normal 5 2 2 3 2 6 2 2" xfId="28482"/>
    <cellStyle name="Normal 5 2 2 3 2 6 2 2 2" xfId="28483"/>
    <cellStyle name="Normal 5 2 2 3 2 6 2 3" xfId="28484"/>
    <cellStyle name="Normal 5 2 2 3 2 6 3" xfId="28485"/>
    <cellStyle name="Normal 5 2 2 3 2 6 3 2" xfId="28486"/>
    <cellStyle name="Normal 5 2 2 3 2 6 4" xfId="28487"/>
    <cellStyle name="Normal 5 2 2 3 2 7" xfId="28488"/>
    <cellStyle name="Normal 5 2 2 3 2 7 2" xfId="28489"/>
    <cellStyle name="Normal 5 2 2 3 2 7 2 2" xfId="28490"/>
    <cellStyle name="Normal 5 2 2 3 2 7 3" xfId="28491"/>
    <cellStyle name="Normal 5 2 2 3 2 8" xfId="28492"/>
    <cellStyle name="Normal 5 2 2 3 2 8 2" xfId="28493"/>
    <cellStyle name="Normal 5 2 2 3 2 9" xfId="28494"/>
    <cellStyle name="Normal 5 2 2 3 3" xfId="28495"/>
    <cellStyle name="Normal 5 2 2 3 3 2" xfId="28496"/>
    <cellStyle name="Normal 5 2 2 3 3 2 2" xfId="28497"/>
    <cellStyle name="Normal 5 2 2 3 3 2 2 2" xfId="28498"/>
    <cellStyle name="Normal 5 2 2 3 3 2 2 2 2" xfId="28499"/>
    <cellStyle name="Normal 5 2 2 3 3 2 2 2 2 2" xfId="28500"/>
    <cellStyle name="Normal 5 2 2 3 3 2 2 2 2 2 2" xfId="28501"/>
    <cellStyle name="Normal 5 2 2 3 3 2 2 2 2 2 2 2" xfId="28502"/>
    <cellStyle name="Normal 5 2 2 3 3 2 2 2 2 2 3" xfId="28503"/>
    <cellStyle name="Normal 5 2 2 3 3 2 2 2 2 3" xfId="28504"/>
    <cellStyle name="Normal 5 2 2 3 3 2 2 2 2 3 2" xfId="28505"/>
    <cellStyle name="Normal 5 2 2 3 3 2 2 2 2 4" xfId="28506"/>
    <cellStyle name="Normal 5 2 2 3 3 2 2 2 3" xfId="28507"/>
    <cellStyle name="Normal 5 2 2 3 3 2 2 2 3 2" xfId="28508"/>
    <cellStyle name="Normal 5 2 2 3 3 2 2 2 3 2 2" xfId="28509"/>
    <cellStyle name="Normal 5 2 2 3 3 2 2 2 3 3" xfId="28510"/>
    <cellStyle name="Normal 5 2 2 3 3 2 2 2 4" xfId="28511"/>
    <cellStyle name="Normal 5 2 2 3 3 2 2 2 4 2" xfId="28512"/>
    <cellStyle name="Normal 5 2 2 3 3 2 2 2 5" xfId="28513"/>
    <cellStyle name="Normal 5 2 2 3 3 2 2 3" xfId="28514"/>
    <cellStyle name="Normal 5 2 2 3 3 2 2 3 2" xfId="28515"/>
    <cellStyle name="Normal 5 2 2 3 3 2 2 3 2 2" xfId="28516"/>
    <cellStyle name="Normal 5 2 2 3 3 2 2 3 2 2 2" xfId="28517"/>
    <cellStyle name="Normal 5 2 2 3 3 2 2 3 2 3" xfId="28518"/>
    <cellStyle name="Normal 5 2 2 3 3 2 2 3 3" xfId="28519"/>
    <cellStyle name="Normal 5 2 2 3 3 2 2 3 3 2" xfId="28520"/>
    <cellStyle name="Normal 5 2 2 3 3 2 2 3 4" xfId="28521"/>
    <cellStyle name="Normal 5 2 2 3 3 2 2 4" xfId="28522"/>
    <cellStyle name="Normal 5 2 2 3 3 2 2 4 2" xfId="28523"/>
    <cellStyle name="Normal 5 2 2 3 3 2 2 4 2 2" xfId="28524"/>
    <cellStyle name="Normal 5 2 2 3 3 2 2 4 3" xfId="28525"/>
    <cellStyle name="Normal 5 2 2 3 3 2 2 5" xfId="28526"/>
    <cellStyle name="Normal 5 2 2 3 3 2 2 5 2" xfId="28527"/>
    <cellStyle name="Normal 5 2 2 3 3 2 2 6" xfId="28528"/>
    <cellStyle name="Normal 5 2 2 3 3 2 3" xfId="28529"/>
    <cellStyle name="Normal 5 2 2 3 3 2 3 2" xfId="28530"/>
    <cellStyle name="Normal 5 2 2 3 3 2 3 2 2" xfId="28531"/>
    <cellStyle name="Normal 5 2 2 3 3 2 3 2 2 2" xfId="28532"/>
    <cellStyle name="Normal 5 2 2 3 3 2 3 2 2 2 2" xfId="28533"/>
    <cellStyle name="Normal 5 2 2 3 3 2 3 2 2 3" xfId="28534"/>
    <cellStyle name="Normal 5 2 2 3 3 2 3 2 3" xfId="28535"/>
    <cellStyle name="Normal 5 2 2 3 3 2 3 2 3 2" xfId="28536"/>
    <cellStyle name="Normal 5 2 2 3 3 2 3 2 4" xfId="28537"/>
    <cellStyle name="Normal 5 2 2 3 3 2 3 3" xfId="28538"/>
    <cellStyle name="Normal 5 2 2 3 3 2 3 3 2" xfId="28539"/>
    <cellStyle name="Normal 5 2 2 3 3 2 3 3 2 2" xfId="28540"/>
    <cellStyle name="Normal 5 2 2 3 3 2 3 3 3" xfId="28541"/>
    <cellStyle name="Normal 5 2 2 3 3 2 3 4" xfId="28542"/>
    <cellStyle name="Normal 5 2 2 3 3 2 3 4 2" xfId="28543"/>
    <cellStyle name="Normal 5 2 2 3 3 2 3 5" xfId="28544"/>
    <cellStyle name="Normal 5 2 2 3 3 2 4" xfId="28545"/>
    <cellStyle name="Normal 5 2 2 3 3 2 4 2" xfId="28546"/>
    <cellStyle name="Normal 5 2 2 3 3 2 4 2 2" xfId="28547"/>
    <cellStyle name="Normal 5 2 2 3 3 2 4 2 2 2" xfId="28548"/>
    <cellStyle name="Normal 5 2 2 3 3 2 4 2 3" xfId="28549"/>
    <cellStyle name="Normal 5 2 2 3 3 2 4 3" xfId="28550"/>
    <cellStyle name="Normal 5 2 2 3 3 2 4 3 2" xfId="28551"/>
    <cellStyle name="Normal 5 2 2 3 3 2 4 4" xfId="28552"/>
    <cellStyle name="Normal 5 2 2 3 3 2 5" xfId="28553"/>
    <cellStyle name="Normal 5 2 2 3 3 2 5 2" xfId="28554"/>
    <cellStyle name="Normal 5 2 2 3 3 2 5 2 2" xfId="28555"/>
    <cellStyle name="Normal 5 2 2 3 3 2 5 3" xfId="28556"/>
    <cellStyle name="Normal 5 2 2 3 3 2 6" xfId="28557"/>
    <cellStyle name="Normal 5 2 2 3 3 2 6 2" xfId="28558"/>
    <cellStyle name="Normal 5 2 2 3 3 2 7" xfId="28559"/>
    <cellStyle name="Normal 5 2 2 3 3 3" xfId="28560"/>
    <cellStyle name="Normal 5 2 2 3 3 3 2" xfId="28561"/>
    <cellStyle name="Normal 5 2 2 3 3 3 2 2" xfId="28562"/>
    <cellStyle name="Normal 5 2 2 3 3 3 2 2 2" xfId="28563"/>
    <cellStyle name="Normal 5 2 2 3 3 3 2 2 2 2" xfId="28564"/>
    <cellStyle name="Normal 5 2 2 3 3 3 2 2 2 2 2" xfId="28565"/>
    <cellStyle name="Normal 5 2 2 3 3 3 2 2 2 3" xfId="28566"/>
    <cellStyle name="Normal 5 2 2 3 3 3 2 2 3" xfId="28567"/>
    <cellStyle name="Normal 5 2 2 3 3 3 2 2 3 2" xfId="28568"/>
    <cellStyle name="Normal 5 2 2 3 3 3 2 2 4" xfId="28569"/>
    <cellStyle name="Normal 5 2 2 3 3 3 2 3" xfId="28570"/>
    <cellStyle name="Normal 5 2 2 3 3 3 2 3 2" xfId="28571"/>
    <cellStyle name="Normal 5 2 2 3 3 3 2 3 2 2" xfId="28572"/>
    <cellStyle name="Normal 5 2 2 3 3 3 2 3 3" xfId="28573"/>
    <cellStyle name="Normal 5 2 2 3 3 3 2 4" xfId="28574"/>
    <cellStyle name="Normal 5 2 2 3 3 3 2 4 2" xfId="28575"/>
    <cellStyle name="Normal 5 2 2 3 3 3 2 5" xfId="28576"/>
    <cellStyle name="Normal 5 2 2 3 3 3 3" xfId="28577"/>
    <cellStyle name="Normal 5 2 2 3 3 3 3 2" xfId="28578"/>
    <cellStyle name="Normal 5 2 2 3 3 3 3 2 2" xfId="28579"/>
    <cellStyle name="Normal 5 2 2 3 3 3 3 2 2 2" xfId="28580"/>
    <cellStyle name="Normal 5 2 2 3 3 3 3 2 3" xfId="28581"/>
    <cellStyle name="Normal 5 2 2 3 3 3 3 3" xfId="28582"/>
    <cellStyle name="Normal 5 2 2 3 3 3 3 3 2" xfId="28583"/>
    <cellStyle name="Normal 5 2 2 3 3 3 3 4" xfId="28584"/>
    <cellStyle name="Normal 5 2 2 3 3 3 4" xfId="28585"/>
    <cellStyle name="Normal 5 2 2 3 3 3 4 2" xfId="28586"/>
    <cellStyle name="Normal 5 2 2 3 3 3 4 2 2" xfId="28587"/>
    <cellStyle name="Normal 5 2 2 3 3 3 4 3" xfId="28588"/>
    <cellStyle name="Normal 5 2 2 3 3 3 5" xfId="28589"/>
    <cellStyle name="Normal 5 2 2 3 3 3 5 2" xfId="28590"/>
    <cellStyle name="Normal 5 2 2 3 3 3 6" xfId="28591"/>
    <cellStyle name="Normal 5 2 2 3 3 4" xfId="28592"/>
    <cellStyle name="Normal 5 2 2 3 3 4 2" xfId="28593"/>
    <cellStyle name="Normal 5 2 2 3 3 4 2 2" xfId="28594"/>
    <cellStyle name="Normal 5 2 2 3 3 4 2 2 2" xfId="28595"/>
    <cellStyle name="Normal 5 2 2 3 3 4 2 2 2 2" xfId="28596"/>
    <cellStyle name="Normal 5 2 2 3 3 4 2 2 3" xfId="28597"/>
    <cellStyle name="Normal 5 2 2 3 3 4 2 3" xfId="28598"/>
    <cellStyle name="Normal 5 2 2 3 3 4 2 3 2" xfId="28599"/>
    <cellStyle name="Normal 5 2 2 3 3 4 2 4" xfId="28600"/>
    <cellStyle name="Normal 5 2 2 3 3 4 3" xfId="28601"/>
    <cellStyle name="Normal 5 2 2 3 3 4 3 2" xfId="28602"/>
    <cellStyle name="Normal 5 2 2 3 3 4 3 2 2" xfId="28603"/>
    <cellStyle name="Normal 5 2 2 3 3 4 3 3" xfId="28604"/>
    <cellStyle name="Normal 5 2 2 3 3 4 4" xfId="28605"/>
    <cellStyle name="Normal 5 2 2 3 3 4 4 2" xfId="28606"/>
    <cellStyle name="Normal 5 2 2 3 3 4 5" xfId="28607"/>
    <cellStyle name="Normal 5 2 2 3 3 5" xfId="28608"/>
    <cellStyle name="Normal 5 2 2 3 3 5 2" xfId="28609"/>
    <cellStyle name="Normal 5 2 2 3 3 5 2 2" xfId="28610"/>
    <cellStyle name="Normal 5 2 2 3 3 5 2 2 2" xfId="28611"/>
    <cellStyle name="Normal 5 2 2 3 3 5 2 3" xfId="28612"/>
    <cellStyle name="Normal 5 2 2 3 3 5 3" xfId="28613"/>
    <cellStyle name="Normal 5 2 2 3 3 5 3 2" xfId="28614"/>
    <cellStyle name="Normal 5 2 2 3 3 5 4" xfId="28615"/>
    <cellStyle name="Normal 5 2 2 3 3 6" xfId="28616"/>
    <cellStyle name="Normal 5 2 2 3 3 6 2" xfId="28617"/>
    <cellStyle name="Normal 5 2 2 3 3 6 2 2" xfId="28618"/>
    <cellStyle name="Normal 5 2 2 3 3 6 3" xfId="28619"/>
    <cellStyle name="Normal 5 2 2 3 3 7" xfId="28620"/>
    <cellStyle name="Normal 5 2 2 3 3 7 2" xfId="28621"/>
    <cellStyle name="Normal 5 2 2 3 3 8" xfId="28622"/>
    <cellStyle name="Normal 5 2 2 3 4" xfId="28623"/>
    <cellStyle name="Normal 5 2 2 3 4 2" xfId="28624"/>
    <cellStyle name="Normal 5 2 2 3 4 2 2" xfId="28625"/>
    <cellStyle name="Normal 5 2 2 3 4 2 2 2" xfId="28626"/>
    <cellStyle name="Normal 5 2 2 3 4 2 2 2 2" xfId="28627"/>
    <cellStyle name="Normal 5 2 2 3 4 2 2 2 2 2" xfId="28628"/>
    <cellStyle name="Normal 5 2 2 3 4 2 2 2 2 2 2" xfId="28629"/>
    <cellStyle name="Normal 5 2 2 3 4 2 2 2 2 3" xfId="28630"/>
    <cellStyle name="Normal 5 2 2 3 4 2 2 2 3" xfId="28631"/>
    <cellStyle name="Normal 5 2 2 3 4 2 2 2 3 2" xfId="28632"/>
    <cellStyle name="Normal 5 2 2 3 4 2 2 2 4" xfId="28633"/>
    <cellStyle name="Normal 5 2 2 3 4 2 2 3" xfId="28634"/>
    <cellStyle name="Normal 5 2 2 3 4 2 2 3 2" xfId="28635"/>
    <cellStyle name="Normal 5 2 2 3 4 2 2 3 2 2" xfId="28636"/>
    <cellStyle name="Normal 5 2 2 3 4 2 2 3 3" xfId="28637"/>
    <cellStyle name="Normal 5 2 2 3 4 2 2 4" xfId="28638"/>
    <cellStyle name="Normal 5 2 2 3 4 2 2 4 2" xfId="28639"/>
    <cellStyle name="Normal 5 2 2 3 4 2 2 5" xfId="28640"/>
    <cellStyle name="Normal 5 2 2 3 4 2 3" xfId="28641"/>
    <cellStyle name="Normal 5 2 2 3 4 2 3 2" xfId="28642"/>
    <cellStyle name="Normal 5 2 2 3 4 2 3 2 2" xfId="28643"/>
    <cellStyle name="Normal 5 2 2 3 4 2 3 2 2 2" xfId="28644"/>
    <cellStyle name="Normal 5 2 2 3 4 2 3 2 3" xfId="28645"/>
    <cellStyle name="Normal 5 2 2 3 4 2 3 3" xfId="28646"/>
    <cellStyle name="Normal 5 2 2 3 4 2 3 3 2" xfId="28647"/>
    <cellStyle name="Normal 5 2 2 3 4 2 3 4" xfId="28648"/>
    <cellStyle name="Normal 5 2 2 3 4 2 4" xfId="28649"/>
    <cellStyle name="Normal 5 2 2 3 4 2 4 2" xfId="28650"/>
    <cellStyle name="Normal 5 2 2 3 4 2 4 2 2" xfId="28651"/>
    <cellStyle name="Normal 5 2 2 3 4 2 4 3" xfId="28652"/>
    <cellStyle name="Normal 5 2 2 3 4 2 5" xfId="28653"/>
    <cellStyle name="Normal 5 2 2 3 4 2 5 2" xfId="28654"/>
    <cellStyle name="Normal 5 2 2 3 4 2 6" xfId="28655"/>
    <cellStyle name="Normal 5 2 2 3 4 3" xfId="28656"/>
    <cellStyle name="Normal 5 2 2 3 4 3 2" xfId="28657"/>
    <cellStyle name="Normal 5 2 2 3 4 3 2 2" xfId="28658"/>
    <cellStyle name="Normal 5 2 2 3 4 3 2 2 2" xfId="28659"/>
    <cellStyle name="Normal 5 2 2 3 4 3 2 2 2 2" xfId="28660"/>
    <cellStyle name="Normal 5 2 2 3 4 3 2 2 3" xfId="28661"/>
    <cellStyle name="Normal 5 2 2 3 4 3 2 3" xfId="28662"/>
    <cellStyle name="Normal 5 2 2 3 4 3 2 3 2" xfId="28663"/>
    <cellStyle name="Normal 5 2 2 3 4 3 2 4" xfId="28664"/>
    <cellStyle name="Normal 5 2 2 3 4 3 3" xfId="28665"/>
    <cellStyle name="Normal 5 2 2 3 4 3 3 2" xfId="28666"/>
    <cellStyle name="Normal 5 2 2 3 4 3 3 2 2" xfId="28667"/>
    <cellStyle name="Normal 5 2 2 3 4 3 3 3" xfId="28668"/>
    <cellStyle name="Normal 5 2 2 3 4 3 4" xfId="28669"/>
    <cellStyle name="Normal 5 2 2 3 4 3 4 2" xfId="28670"/>
    <cellStyle name="Normal 5 2 2 3 4 3 5" xfId="28671"/>
    <cellStyle name="Normal 5 2 2 3 4 4" xfId="28672"/>
    <cellStyle name="Normal 5 2 2 3 4 4 2" xfId="28673"/>
    <cellStyle name="Normal 5 2 2 3 4 4 2 2" xfId="28674"/>
    <cellStyle name="Normal 5 2 2 3 4 4 2 2 2" xfId="28675"/>
    <cellStyle name="Normal 5 2 2 3 4 4 2 3" xfId="28676"/>
    <cellStyle name="Normal 5 2 2 3 4 4 3" xfId="28677"/>
    <cellStyle name="Normal 5 2 2 3 4 4 3 2" xfId="28678"/>
    <cellStyle name="Normal 5 2 2 3 4 4 4" xfId="28679"/>
    <cellStyle name="Normal 5 2 2 3 4 5" xfId="28680"/>
    <cellStyle name="Normal 5 2 2 3 4 5 2" xfId="28681"/>
    <cellStyle name="Normal 5 2 2 3 4 5 2 2" xfId="28682"/>
    <cellStyle name="Normal 5 2 2 3 4 5 3" xfId="28683"/>
    <cellStyle name="Normal 5 2 2 3 4 6" xfId="28684"/>
    <cellStyle name="Normal 5 2 2 3 4 6 2" xfId="28685"/>
    <cellStyle name="Normal 5 2 2 3 4 7" xfId="28686"/>
    <cellStyle name="Normal 5 2 2 3 5" xfId="28687"/>
    <cellStyle name="Normal 5 2 2 3 5 2" xfId="28688"/>
    <cellStyle name="Normal 5 2 2 3 5 2 2" xfId="28689"/>
    <cellStyle name="Normal 5 2 2 3 5 2 2 2" xfId="28690"/>
    <cellStyle name="Normal 5 2 2 3 5 2 2 2 2" xfId="28691"/>
    <cellStyle name="Normal 5 2 2 3 5 2 2 2 2 2" xfId="28692"/>
    <cellStyle name="Normal 5 2 2 3 5 2 2 2 3" xfId="28693"/>
    <cellStyle name="Normal 5 2 2 3 5 2 2 3" xfId="28694"/>
    <cellStyle name="Normal 5 2 2 3 5 2 2 3 2" xfId="28695"/>
    <cellStyle name="Normal 5 2 2 3 5 2 2 4" xfId="28696"/>
    <cellStyle name="Normal 5 2 2 3 5 2 3" xfId="28697"/>
    <cellStyle name="Normal 5 2 2 3 5 2 3 2" xfId="28698"/>
    <cellStyle name="Normal 5 2 2 3 5 2 3 2 2" xfId="28699"/>
    <cellStyle name="Normal 5 2 2 3 5 2 3 3" xfId="28700"/>
    <cellStyle name="Normal 5 2 2 3 5 2 4" xfId="28701"/>
    <cellStyle name="Normal 5 2 2 3 5 2 4 2" xfId="28702"/>
    <cellStyle name="Normal 5 2 2 3 5 2 5" xfId="28703"/>
    <cellStyle name="Normal 5 2 2 3 5 3" xfId="28704"/>
    <cellStyle name="Normal 5 2 2 3 5 3 2" xfId="28705"/>
    <cellStyle name="Normal 5 2 2 3 5 3 2 2" xfId="28706"/>
    <cellStyle name="Normal 5 2 2 3 5 3 2 2 2" xfId="28707"/>
    <cellStyle name="Normal 5 2 2 3 5 3 2 3" xfId="28708"/>
    <cellStyle name="Normal 5 2 2 3 5 3 3" xfId="28709"/>
    <cellStyle name="Normal 5 2 2 3 5 3 3 2" xfId="28710"/>
    <cellStyle name="Normal 5 2 2 3 5 3 4" xfId="28711"/>
    <cellStyle name="Normal 5 2 2 3 5 4" xfId="28712"/>
    <cellStyle name="Normal 5 2 2 3 5 4 2" xfId="28713"/>
    <cellStyle name="Normal 5 2 2 3 5 4 2 2" xfId="28714"/>
    <cellStyle name="Normal 5 2 2 3 5 4 3" xfId="28715"/>
    <cellStyle name="Normal 5 2 2 3 5 5" xfId="28716"/>
    <cellStyle name="Normal 5 2 2 3 5 5 2" xfId="28717"/>
    <cellStyle name="Normal 5 2 2 3 5 6" xfId="28718"/>
    <cellStyle name="Normal 5 2 2 3 6" xfId="28719"/>
    <cellStyle name="Normal 5 2 2 3 6 2" xfId="28720"/>
    <cellStyle name="Normal 5 2 2 3 6 2 2" xfId="28721"/>
    <cellStyle name="Normal 5 2 2 3 6 2 2 2" xfId="28722"/>
    <cellStyle name="Normal 5 2 2 3 6 2 2 2 2" xfId="28723"/>
    <cellStyle name="Normal 5 2 2 3 6 2 2 3" xfId="28724"/>
    <cellStyle name="Normal 5 2 2 3 6 2 3" xfId="28725"/>
    <cellStyle name="Normal 5 2 2 3 6 2 3 2" xfId="28726"/>
    <cellStyle name="Normal 5 2 2 3 6 2 4" xfId="28727"/>
    <cellStyle name="Normal 5 2 2 3 6 3" xfId="28728"/>
    <cellStyle name="Normal 5 2 2 3 6 3 2" xfId="28729"/>
    <cellStyle name="Normal 5 2 2 3 6 3 2 2" xfId="28730"/>
    <cellStyle name="Normal 5 2 2 3 6 3 3" xfId="28731"/>
    <cellStyle name="Normal 5 2 2 3 6 4" xfId="28732"/>
    <cellStyle name="Normal 5 2 2 3 6 4 2" xfId="28733"/>
    <cellStyle name="Normal 5 2 2 3 6 5" xfId="28734"/>
    <cellStyle name="Normal 5 2 2 3 7" xfId="28735"/>
    <cellStyle name="Normal 5 2 2 3 7 2" xfId="28736"/>
    <cellStyle name="Normal 5 2 2 3 7 2 2" xfId="28737"/>
    <cellStyle name="Normal 5 2 2 3 7 2 2 2" xfId="28738"/>
    <cellStyle name="Normal 5 2 2 3 7 2 3" xfId="28739"/>
    <cellStyle name="Normal 5 2 2 3 7 3" xfId="28740"/>
    <cellStyle name="Normal 5 2 2 3 7 3 2" xfId="28741"/>
    <cellStyle name="Normal 5 2 2 3 7 4" xfId="28742"/>
    <cellStyle name="Normal 5 2 2 3 8" xfId="28743"/>
    <cellStyle name="Normal 5 2 2 3 8 2" xfId="28744"/>
    <cellStyle name="Normal 5 2 2 3 8 2 2" xfId="28745"/>
    <cellStyle name="Normal 5 2 2 3 8 3" xfId="28746"/>
    <cellStyle name="Normal 5 2 2 3 9" xfId="28747"/>
    <cellStyle name="Normal 5 2 2 3 9 2" xfId="28748"/>
    <cellStyle name="Normal 5 2 2 4" xfId="28749"/>
    <cellStyle name="Normal 5 2 2 4 2" xfId="28750"/>
    <cellStyle name="Normal 5 2 2 4 2 2" xfId="28751"/>
    <cellStyle name="Normal 5 2 2 4 2 2 2" xfId="28752"/>
    <cellStyle name="Normal 5 2 2 4 2 2 2 2" xfId="28753"/>
    <cellStyle name="Normal 5 2 2 4 2 2 2 2 2" xfId="28754"/>
    <cellStyle name="Normal 5 2 2 4 2 2 2 2 2 2" xfId="28755"/>
    <cellStyle name="Normal 5 2 2 4 2 2 2 2 2 2 2" xfId="28756"/>
    <cellStyle name="Normal 5 2 2 4 2 2 2 2 2 2 2 2" xfId="28757"/>
    <cellStyle name="Normal 5 2 2 4 2 2 2 2 2 2 3" xfId="28758"/>
    <cellStyle name="Normal 5 2 2 4 2 2 2 2 2 3" xfId="28759"/>
    <cellStyle name="Normal 5 2 2 4 2 2 2 2 2 3 2" xfId="28760"/>
    <cellStyle name="Normal 5 2 2 4 2 2 2 2 2 4" xfId="28761"/>
    <cellStyle name="Normal 5 2 2 4 2 2 2 2 3" xfId="28762"/>
    <cellStyle name="Normal 5 2 2 4 2 2 2 2 3 2" xfId="28763"/>
    <cellStyle name="Normal 5 2 2 4 2 2 2 2 3 2 2" xfId="28764"/>
    <cellStyle name="Normal 5 2 2 4 2 2 2 2 3 3" xfId="28765"/>
    <cellStyle name="Normal 5 2 2 4 2 2 2 2 4" xfId="28766"/>
    <cellStyle name="Normal 5 2 2 4 2 2 2 2 4 2" xfId="28767"/>
    <cellStyle name="Normal 5 2 2 4 2 2 2 2 5" xfId="28768"/>
    <cellStyle name="Normal 5 2 2 4 2 2 2 3" xfId="28769"/>
    <cellStyle name="Normal 5 2 2 4 2 2 2 3 2" xfId="28770"/>
    <cellStyle name="Normal 5 2 2 4 2 2 2 3 2 2" xfId="28771"/>
    <cellStyle name="Normal 5 2 2 4 2 2 2 3 2 2 2" xfId="28772"/>
    <cellStyle name="Normal 5 2 2 4 2 2 2 3 2 3" xfId="28773"/>
    <cellStyle name="Normal 5 2 2 4 2 2 2 3 3" xfId="28774"/>
    <cellStyle name="Normal 5 2 2 4 2 2 2 3 3 2" xfId="28775"/>
    <cellStyle name="Normal 5 2 2 4 2 2 2 3 4" xfId="28776"/>
    <cellStyle name="Normal 5 2 2 4 2 2 2 4" xfId="28777"/>
    <cellStyle name="Normal 5 2 2 4 2 2 2 4 2" xfId="28778"/>
    <cellStyle name="Normal 5 2 2 4 2 2 2 4 2 2" xfId="28779"/>
    <cellStyle name="Normal 5 2 2 4 2 2 2 4 3" xfId="28780"/>
    <cellStyle name="Normal 5 2 2 4 2 2 2 5" xfId="28781"/>
    <cellStyle name="Normal 5 2 2 4 2 2 2 5 2" xfId="28782"/>
    <cellStyle name="Normal 5 2 2 4 2 2 2 6" xfId="28783"/>
    <cellStyle name="Normal 5 2 2 4 2 2 3" xfId="28784"/>
    <cellStyle name="Normal 5 2 2 4 2 2 3 2" xfId="28785"/>
    <cellStyle name="Normal 5 2 2 4 2 2 3 2 2" xfId="28786"/>
    <cellStyle name="Normal 5 2 2 4 2 2 3 2 2 2" xfId="28787"/>
    <cellStyle name="Normal 5 2 2 4 2 2 3 2 2 2 2" xfId="28788"/>
    <cellStyle name="Normal 5 2 2 4 2 2 3 2 2 3" xfId="28789"/>
    <cellStyle name="Normal 5 2 2 4 2 2 3 2 3" xfId="28790"/>
    <cellStyle name="Normal 5 2 2 4 2 2 3 2 3 2" xfId="28791"/>
    <cellStyle name="Normal 5 2 2 4 2 2 3 2 4" xfId="28792"/>
    <cellStyle name="Normal 5 2 2 4 2 2 3 3" xfId="28793"/>
    <cellStyle name="Normal 5 2 2 4 2 2 3 3 2" xfId="28794"/>
    <cellStyle name="Normal 5 2 2 4 2 2 3 3 2 2" xfId="28795"/>
    <cellStyle name="Normal 5 2 2 4 2 2 3 3 3" xfId="28796"/>
    <cellStyle name="Normal 5 2 2 4 2 2 3 4" xfId="28797"/>
    <cellStyle name="Normal 5 2 2 4 2 2 3 4 2" xfId="28798"/>
    <cellStyle name="Normal 5 2 2 4 2 2 3 5" xfId="28799"/>
    <cellStyle name="Normal 5 2 2 4 2 2 4" xfId="28800"/>
    <cellStyle name="Normal 5 2 2 4 2 2 4 2" xfId="28801"/>
    <cellStyle name="Normal 5 2 2 4 2 2 4 2 2" xfId="28802"/>
    <cellStyle name="Normal 5 2 2 4 2 2 4 2 2 2" xfId="28803"/>
    <cellStyle name="Normal 5 2 2 4 2 2 4 2 3" xfId="28804"/>
    <cellStyle name="Normal 5 2 2 4 2 2 4 3" xfId="28805"/>
    <cellStyle name="Normal 5 2 2 4 2 2 4 3 2" xfId="28806"/>
    <cellStyle name="Normal 5 2 2 4 2 2 4 4" xfId="28807"/>
    <cellStyle name="Normal 5 2 2 4 2 2 5" xfId="28808"/>
    <cellStyle name="Normal 5 2 2 4 2 2 5 2" xfId="28809"/>
    <cellStyle name="Normal 5 2 2 4 2 2 5 2 2" xfId="28810"/>
    <cellStyle name="Normal 5 2 2 4 2 2 5 3" xfId="28811"/>
    <cellStyle name="Normal 5 2 2 4 2 2 6" xfId="28812"/>
    <cellStyle name="Normal 5 2 2 4 2 2 6 2" xfId="28813"/>
    <cellStyle name="Normal 5 2 2 4 2 2 7" xfId="28814"/>
    <cellStyle name="Normal 5 2 2 4 2 3" xfId="28815"/>
    <cellStyle name="Normal 5 2 2 4 2 3 2" xfId="28816"/>
    <cellStyle name="Normal 5 2 2 4 2 3 2 2" xfId="28817"/>
    <cellStyle name="Normal 5 2 2 4 2 3 2 2 2" xfId="28818"/>
    <cellStyle name="Normal 5 2 2 4 2 3 2 2 2 2" xfId="28819"/>
    <cellStyle name="Normal 5 2 2 4 2 3 2 2 2 2 2" xfId="28820"/>
    <cellStyle name="Normal 5 2 2 4 2 3 2 2 2 3" xfId="28821"/>
    <cellStyle name="Normal 5 2 2 4 2 3 2 2 3" xfId="28822"/>
    <cellStyle name="Normal 5 2 2 4 2 3 2 2 3 2" xfId="28823"/>
    <cellStyle name="Normal 5 2 2 4 2 3 2 2 4" xfId="28824"/>
    <cellStyle name="Normal 5 2 2 4 2 3 2 3" xfId="28825"/>
    <cellStyle name="Normal 5 2 2 4 2 3 2 3 2" xfId="28826"/>
    <cellStyle name="Normal 5 2 2 4 2 3 2 3 2 2" xfId="28827"/>
    <cellStyle name="Normal 5 2 2 4 2 3 2 3 3" xfId="28828"/>
    <cellStyle name="Normal 5 2 2 4 2 3 2 4" xfId="28829"/>
    <cellStyle name="Normal 5 2 2 4 2 3 2 4 2" xfId="28830"/>
    <cellStyle name="Normal 5 2 2 4 2 3 2 5" xfId="28831"/>
    <cellStyle name="Normal 5 2 2 4 2 3 3" xfId="28832"/>
    <cellStyle name="Normal 5 2 2 4 2 3 3 2" xfId="28833"/>
    <cellStyle name="Normal 5 2 2 4 2 3 3 2 2" xfId="28834"/>
    <cellStyle name="Normal 5 2 2 4 2 3 3 2 2 2" xfId="28835"/>
    <cellStyle name="Normal 5 2 2 4 2 3 3 2 3" xfId="28836"/>
    <cellStyle name="Normal 5 2 2 4 2 3 3 3" xfId="28837"/>
    <cellStyle name="Normal 5 2 2 4 2 3 3 3 2" xfId="28838"/>
    <cellStyle name="Normal 5 2 2 4 2 3 3 4" xfId="28839"/>
    <cellStyle name="Normal 5 2 2 4 2 3 4" xfId="28840"/>
    <cellStyle name="Normal 5 2 2 4 2 3 4 2" xfId="28841"/>
    <cellStyle name="Normal 5 2 2 4 2 3 4 2 2" xfId="28842"/>
    <cellStyle name="Normal 5 2 2 4 2 3 4 3" xfId="28843"/>
    <cellStyle name="Normal 5 2 2 4 2 3 5" xfId="28844"/>
    <cellStyle name="Normal 5 2 2 4 2 3 5 2" xfId="28845"/>
    <cellStyle name="Normal 5 2 2 4 2 3 6" xfId="28846"/>
    <cellStyle name="Normal 5 2 2 4 2 4" xfId="28847"/>
    <cellStyle name="Normal 5 2 2 4 2 4 2" xfId="28848"/>
    <cellStyle name="Normal 5 2 2 4 2 4 2 2" xfId="28849"/>
    <cellStyle name="Normal 5 2 2 4 2 4 2 2 2" xfId="28850"/>
    <cellStyle name="Normal 5 2 2 4 2 4 2 2 2 2" xfId="28851"/>
    <cellStyle name="Normal 5 2 2 4 2 4 2 2 3" xfId="28852"/>
    <cellStyle name="Normal 5 2 2 4 2 4 2 3" xfId="28853"/>
    <cellStyle name="Normal 5 2 2 4 2 4 2 3 2" xfId="28854"/>
    <cellStyle name="Normal 5 2 2 4 2 4 2 4" xfId="28855"/>
    <cellStyle name="Normal 5 2 2 4 2 4 3" xfId="28856"/>
    <cellStyle name="Normal 5 2 2 4 2 4 3 2" xfId="28857"/>
    <cellStyle name="Normal 5 2 2 4 2 4 3 2 2" xfId="28858"/>
    <cellStyle name="Normal 5 2 2 4 2 4 3 3" xfId="28859"/>
    <cellStyle name="Normal 5 2 2 4 2 4 4" xfId="28860"/>
    <cellStyle name="Normal 5 2 2 4 2 4 4 2" xfId="28861"/>
    <cellStyle name="Normal 5 2 2 4 2 4 5" xfId="28862"/>
    <cellStyle name="Normal 5 2 2 4 2 5" xfId="28863"/>
    <cellStyle name="Normal 5 2 2 4 2 5 2" xfId="28864"/>
    <cellStyle name="Normal 5 2 2 4 2 5 2 2" xfId="28865"/>
    <cellStyle name="Normal 5 2 2 4 2 5 2 2 2" xfId="28866"/>
    <cellStyle name="Normal 5 2 2 4 2 5 2 3" xfId="28867"/>
    <cellStyle name="Normal 5 2 2 4 2 5 3" xfId="28868"/>
    <cellStyle name="Normal 5 2 2 4 2 5 3 2" xfId="28869"/>
    <cellStyle name="Normal 5 2 2 4 2 5 4" xfId="28870"/>
    <cellStyle name="Normal 5 2 2 4 2 6" xfId="28871"/>
    <cellStyle name="Normal 5 2 2 4 2 6 2" xfId="28872"/>
    <cellStyle name="Normal 5 2 2 4 2 6 2 2" xfId="28873"/>
    <cellStyle name="Normal 5 2 2 4 2 6 3" xfId="28874"/>
    <cellStyle name="Normal 5 2 2 4 2 7" xfId="28875"/>
    <cellStyle name="Normal 5 2 2 4 2 7 2" xfId="28876"/>
    <cellStyle name="Normal 5 2 2 4 2 8" xfId="28877"/>
    <cellStyle name="Normal 5 2 2 4 3" xfId="28878"/>
    <cellStyle name="Normal 5 2 2 4 3 2" xfId="28879"/>
    <cellStyle name="Normal 5 2 2 4 3 2 2" xfId="28880"/>
    <cellStyle name="Normal 5 2 2 4 3 2 2 2" xfId="28881"/>
    <cellStyle name="Normal 5 2 2 4 3 2 2 2 2" xfId="28882"/>
    <cellStyle name="Normal 5 2 2 4 3 2 2 2 2 2" xfId="28883"/>
    <cellStyle name="Normal 5 2 2 4 3 2 2 2 2 2 2" xfId="28884"/>
    <cellStyle name="Normal 5 2 2 4 3 2 2 2 2 3" xfId="28885"/>
    <cellStyle name="Normal 5 2 2 4 3 2 2 2 3" xfId="28886"/>
    <cellStyle name="Normal 5 2 2 4 3 2 2 2 3 2" xfId="28887"/>
    <cellStyle name="Normal 5 2 2 4 3 2 2 2 4" xfId="28888"/>
    <cellStyle name="Normal 5 2 2 4 3 2 2 3" xfId="28889"/>
    <cellStyle name="Normal 5 2 2 4 3 2 2 3 2" xfId="28890"/>
    <cellStyle name="Normal 5 2 2 4 3 2 2 3 2 2" xfId="28891"/>
    <cellStyle name="Normal 5 2 2 4 3 2 2 3 3" xfId="28892"/>
    <cellStyle name="Normal 5 2 2 4 3 2 2 4" xfId="28893"/>
    <cellStyle name="Normal 5 2 2 4 3 2 2 4 2" xfId="28894"/>
    <cellStyle name="Normal 5 2 2 4 3 2 2 5" xfId="28895"/>
    <cellStyle name="Normal 5 2 2 4 3 2 3" xfId="28896"/>
    <cellStyle name="Normal 5 2 2 4 3 2 3 2" xfId="28897"/>
    <cellStyle name="Normal 5 2 2 4 3 2 3 2 2" xfId="28898"/>
    <cellStyle name="Normal 5 2 2 4 3 2 3 2 2 2" xfId="28899"/>
    <cellStyle name="Normal 5 2 2 4 3 2 3 2 3" xfId="28900"/>
    <cellStyle name="Normal 5 2 2 4 3 2 3 3" xfId="28901"/>
    <cellStyle name="Normal 5 2 2 4 3 2 3 3 2" xfId="28902"/>
    <cellStyle name="Normal 5 2 2 4 3 2 3 4" xfId="28903"/>
    <cellStyle name="Normal 5 2 2 4 3 2 4" xfId="28904"/>
    <cellStyle name="Normal 5 2 2 4 3 2 4 2" xfId="28905"/>
    <cellStyle name="Normal 5 2 2 4 3 2 4 2 2" xfId="28906"/>
    <cellStyle name="Normal 5 2 2 4 3 2 4 3" xfId="28907"/>
    <cellStyle name="Normal 5 2 2 4 3 2 5" xfId="28908"/>
    <cellStyle name="Normal 5 2 2 4 3 2 5 2" xfId="28909"/>
    <cellStyle name="Normal 5 2 2 4 3 2 6" xfId="28910"/>
    <cellStyle name="Normal 5 2 2 4 3 3" xfId="28911"/>
    <cellStyle name="Normal 5 2 2 4 3 3 2" xfId="28912"/>
    <cellStyle name="Normal 5 2 2 4 3 3 2 2" xfId="28913"/>
    <cellStyle name="Normal 5 2 2 4 3 3 2 2 2" xfId="28914"/>
    <cellStyle name="Normal 5 2 2 4 3 3 2 2 2 2" xfId="28915"/>
    <cellStyle name="Normal 5 2 2 4 3 3 2 2 3" xfId="28916"/>
    <cellStyle name="Normal 5 2 2 4 3 3 2 3" xfId="28917"/>
    <cellStyle name="Normal 5 2 2 4 3 3 2 3 2" xfId="28918"/>
    <cellStyle name="Normal 5 2 2 4 3 3 2 4" xfId="28919"/>
    <cellStyle name="Normal 5 2 2 4 3 3 3" xfId="28920"/>
    <cellStyle name="Normal 5 2 2 4 3 3 3 2" xfId="28921"/>
    <cellStyle name="Normal 5 2 2 4 3 3 3 2 2" xfId="28922"/>
    <cellStyle name="Normal 5 2 2 4 3 3 3 3" xfId="28923"/>
    <cellStyle name="Normal 5 2 2 4 3 3 4" xfId="28924"/>
    <cellStyle name="Normal 5 2 2 4 3 3 4 2" xfId="28925"/>
    <cellStyle name="Normal 5 2 2 4 3 3 5" xfId="28926"/>
    <cellStyle name="Normal 5 2 2 4 3 4" xfId="28927"/>
    <cellStyle name="Normal 5 2 2 4 3 4 2" xfId="28928"/>
    <cellStyle name="Normal 5 2 2 4 3 4 2 2" xfId="28929"/>
    <cellStyle name="Normal 5 2 2 4 3 4 2 2 2" xfId="28930"/>
    <cellStyle name="Normal 5 2 2 4 3 4 2 3" xfId="28931"/>
    <cellStyle name="Normal 5 2 2 4 3 4 3" xfId="28932"/>
    <cellStyle name="Normal 5 2 2 4 3 4 3 2" xfId="28933"/>
    <cellStyle name="Normal 5 2 2 4 3 4 4" xfId="28934"/>
    <cellStyle name="Normal 5 2 2 4 3 5" xfId="28935"/>
    <cellStyle name="Normal 5 2 2 4 3 5 2" xfId="28936"/>
    <cellStyle name="Normal 5 2 2 4 3 5 2 2" xfId="28937"/>
    <cellStyle name="Normal 5 2 2 4 3 5 3" xfId="28938"/>
    <cellStyle name="Normal 5 2 2 4 3 6" xfId="28939"/>
    <cellStyle name="Normal 5 2 2 4 3 6 2" xfId="28940"/>
    <cellStyle name="Normal 5 2 2 4 3 7" xfId="28941"/>
    <cellStyle name="Normal 5 2 2 4 4" xfId="28942"/>
    <cellStyle name="Normal 5 2 2 4 4 2" xfId="28943"/>
    <cellStyle name="Normal 5 2 2 4 4 2 2" xfId="28944"/>
    <cellStyle name="Normal 5 2 2 4 4 2 2 2" xfId="28945"/>
    <cellStyle name="Normal 5 2 2 4 4 2 2 2 2" xfId="28946"/>
    <cellStyle name="Normal 5 2 2 4 4 2 2 2 2 2" xfId="28947"/>
    <cellStyle name="Normal 5 2 2 4 4 2 2 2 3" xfId="28948"/>
    <cellStyle name="Normal 5 2 2 4 4 2 2 3" xfId="28949"/>
    <cellStyle name="Normal 5 2 2 4 4 2 2 3 2" xfId="28950"/>
    <cellStyle name="Normal 5 2 2 4 4 2 2 4" xfId="28951"/>
    <cellStyle name="Normal 5 2 2 4 4 2 3" xfId="28952"/>
    <cellStyle name="Normal 5 2 2 4 4 2 3 2" xfId="28953"/>
    <cellStyle name="Normal 5 2 2 4 4 2 3 2 2" xfId="28954"/>
    <cellStyle name="Normal 5 2 2 4 4 2 3 3" xfId="28955"/>
    <cellStyle name="Normal 5 2 2 4 4 2 4" xfId="28956"/>
    <cellStyle name="Normal 5 2 2 4 4 2 4 2" xfId="28957"/>
    <cellStyle name="Normal 5 2 2 4 4 2 5" xfId="28958"/>
    <cellStyle name="Normal 5 2 2 4 4 3" xfId="28959"/>
    <cellStyle name="Normal 5 2 2 4 4 3 2" xfId="28960"/>
    <cellStyle name="Normal 5 2 2 4 4 3 2 2" xfId="28961"/>
    <cellStyle name="Normal 5 2 2 4 4 3 2 2 2" xfId="28962"/>
    <cellStyle name="Normal 5 2 2 4 4 3 2 3" xfId="28963"/>
    <cellStyle name="Normal 5 2 2 4 4 3 3" xfId="28964"/>
    <cellStyle name="Normal 5 2 2 4 4 3 3 2" xfId="28965"/>
    <cellStyle name="Normal 5 2 2 4 4 3 4" xfId="28966"/>
    <cellStyle name="Normal 5 2 2 4 4 4" xfId="28967"/>
    <cellStyle name="Normal 5 2 2 4 4 4 2" xfId="28968"/>
    <cellStyle name="Normal 5 2 2 4 4 4 2 2" xfId="28969"/>
    <cellStyle name="Normal 5 2 2 4 4 4 3" xfId="28970"/>
    <cellStyle name="Normal 5 2 2 4 4 5" xfId="28971"/>
    <cellStyle name="Normal 5 2 2 4 4 5 2" xfId="28972"/>
    <cellStyle name="Normal 5 2 2 4 4 6" xfId="28973"/>
    <cellStyle name="Normal 5 2 2 4 5" xfId="28974"/>
    <cellStyle name="Normal 5 2 2 4 5 2" xfId="28975"/>
    <cellStyle name="Normal 5 2 2 4 5 2 2" xfId="28976"/>
    <cellStyle name="Normal 5 2 2 4 5 2 2 2" xfId="28977"/>
    <cellStyle name="Normal 5 2 2 4 5 2 2 2 2" xfId="28978"/>
    <cellStyle name="Normal 5 2 2 4 5 2 2 3" xfId="28979"/>
    <cellStyle name="Normal 5 2 2 4 5 2 3" xfId="28980"/>
    <cellStyle name="Normal 5 2 2 4 5 2 3 2" xfId="28981"/>
    <cellStyle name="Normal 5 2 2 4 5 2 4" xfId="28982"/>
    <cellStyle name="Normal 5 2 2 4 5 3" xfId="28983"/>
    <cellStyle name="Normal 5 2 2 4 5 3 2" xfId="28984"/>
    <cellStyle name="Normal 5 2 2 4 5 3 2 2" xfId="28985"/>
    <cellStyle name="Normal 5 2 2 4 5 3 3" xfId="28986"/>
    <cellStyle name="Normal 5 2 2 4 5 4" xfId="28987"/>
    <cellStyle name="Normal 5 2 2 4 5 4 2" xfId="28988"/>
    <cellStyle name="Normal 5 2 2 4 5 5" xfId="28989"/>
    <cellStyle name="Normal 5 2 2 4 6" xfId="28990"/>
    <cellStyle name="Normal 5 2 2 4 6 2" xfId="28991"/>
    <cellStyle name="Normal 5 2 2 4 6 2 2" xfId="28992"/>
    <cellStyle name="Normal 5 2 2 4 6 2 2 2" xfId="28993"/>
    <cellStyle name="Normal 5 2 2 4 6 2 3" xfId="28994"/>
    <cellStyle name="Normal 5 2 2 4 6 3" xfId="28995"/>
    <cellStyle name="Normal 5 2 2 4 6 3 2" xfId="28996"/>
    <cellStyle name="Normal 5 2 2 4 6 4" xfId="28997"/>
    <cellStyle name="Normal 5 2 2 4 7" xfId="28998"/>
    <cellStyle name="Normal 5 2 2 4 7 2" xfId="28999"/>
    <cellStyle name="Normal 5 2 2 4 7 2 2" xfId="29000"/>
    <cellStyle name="Normal 5 2 2 4 7 3" xfId="29001"/>
    <cellStyle name="Normal 5 2 2 4 8" xfId="29002"/>
    <cellStyle name="Normal 5 2 2 4 8 2" xfId="29003"/>
    <cellStyle name="Normal 5 2 2 4 9" xfId="29004"/>
    <cellStyle name="Normal 5 2 2 5" xfId="29005"/>
    <cellStyle name="Normal 5 2 2 5 2" xfId="29006"/>
    <cellStyle name="Normal 5 2 2 5 2 2" xfId="29007"/>
    <cellStyle name="Normal 5 2 2 5 2 2 2" xfId="29008"/>
    <cellStyle name="Normal 5 2 2 5 2 2 2 2" xfId="29009"/>
    <cellStyle name="Normal 5 2 2 5 2 2 2 2 2" xfId="29010"/>
    <cellStyle name="Normal 5 2 2 5 2 2 2 2 2 2" xfId="29011"/>
    <cellStyle name="Normal 5 2 2 5 2 2 2 2 2 2 2" xfId="29012"/>
    <cellStyle name="Normal 5 2 2 5 2 2 2 2 2 3" xfId="29013"/>
    <cellStyle name="Normal 5 2 2 5 2 2 2 2 3" xfId="29014"/>
    <cellStyle name="Normal 5 2 2 5 2 2 2 2 3 2" xfId="29015"/>
    <cellStyle name="Normal 5 2 2 5 2 2 2 2 4" xfId="29016"/>
    <cellStyle name="Normal 5 2 2 5 2 2 2 3" xfId="29017"/>
    <cellStyle name="Normal 5 2 2 5 2 2 2 3 2" xfId="29018"/>
    <cellStyle name="Normal 5 2 2 5 2 2 2 3 2 2" xfId="29019"/>
    <cellStyle name="Normal 5 2 2 5 2 2 2 3 3" xfId="29020"/>
    <cellStyle name="Normal 5 2 2 5 2 2 2 4" xfId="29021"/>
    <cellStyle name="Normal 5 2 2 5 2 2 2 4 2" xfId="29022"/>
    <cellStyle name="Normal 5 2 2 5 2 2 2 5" xfId="29023"/>
    <cellStyle name="Normal 5 2 2 5 2 2 3" xfId="29024"/>
    <cellStyle name="Normal 5 2 2 5 2 2 3 2" xfId="29025"/>
    <cellStyle name="Normal 5 2 2 5 2 2 3 2 2" xfId="29026"/>
    <cellStyle name="Normal 5 2 2 5 2 2 3 2 2 2" xfId="29027"/>
    <cellStyle name="Normal 5 2 2 5 2 2 3 2 3" xfId="29028"/>
    <cellStyle name="Normal 5 2 2 5 2 2 3 3" xfId="29029"/>
    <cellStyle name="Normal 5 2 2 5 2 2 3 3 2" xfId="29030"/>
    <cellStyle name="Normal 5 2 2 5 2 2 3 4" xfId="29031"/>
    <cellStyle name="Normal 5 2 2 5 2 2 4" xfId="29032"/>
    <cellStyle name="Normal 5 2 2 5 2 2 4 2" xfId="29033"/>
    <cellStyle name="Normal 5 2 2 5 2 2 4 2 2" xfId="29034"/>
    <cellStyle name="Normal 5 2 2 5 2 2 4 3" xfId="29035"/>
    <cellStyle name="Normal 5 2 2 5 2 2 5" xfId="29036"/>
    <cellStyle name="Normal 5 2 2 5 2 2 5 2" xfId="29037"/>
    <cellStyle name="Normal 5 2 2 5 2 2 6" xfId="29038"/>
    <cellStyle name="Normal 5 2 2 5 2 3" xfId="29039"/>
    <cellStyle name="Normal 5 2 2 5 2 3 2" xfId="29040"/>
    <cellStyle name="Normal 5 2 2 5 2 3 2 2" xfId="29041"/>
    <cellStyle name="Normal 5 2 2 5 2 3 2 2 2" xfId="29042"/>
    <cellStyle name="Normal 5 2 2 5 2 3 2 2 2 2" xfId="29043"/>
    <cellStyle name="Normal 5 2 2 5 2 3 2 2 3" xfId="29044"/>
    <cellStyle name="Normal 5 2 2 5 2 3 2 3" xfId="29045"/>
    <cellStyle name="Normal 5 2 2 5 2 3 2 3 2" xfId="29046"/>
    <cellStyle name="Normal 5 2 2 5 2 3 2 4" xfId="29047"/>
    <cellStyle name="Normal 5 2 2 5 2 3 3" xfId="29048"/>
    <cellStyle name="Normal 5 2 2 5 2 3 3 2" xfId="29049"/>
    <cellStyle name="Normal 5 2 2 5 2 3 3 2 2" xfId="29050"/>
    <cellStyle name="Normal 5 2 2 5 2 3 3 3" xfId="29051"/>
    <cellStyle name="Normal 5 2 2 5 2 3 4" xfId="29052"/>
    <cellStyle name="Normal 5 2 2 5 2 3 4 2" xfId="29053"/>
    <cellStyle name="Normal 5 2 2 5 2 3 5" xfId="29054"/>
    <cellStyle name="Normal 5 2 2 5 2 4" xfId="29055"/>
    <cellStyle name="Normal 5 2 2 5 2 4 2" xfId="29056"/>
    <cellStyle name="Normal 5 2 2 5 2 4 2 2" xfId="29057"/>
    <cellStyle name="Normal 5 2 2 5 2 4 2 2 2" xfId="29058"/>
    <cellStyle name="Normal 5 2 2 5 2 4 2 3" xfId="29059"/>
    <cellStyle name="Normal 5 2 2 5 2 4 3" xfId="29060"/>
    <cellStyle name="Normal 5 2 2 5 2 4 3 2" xfId="29061"/>
    <cellStyle name="Normal 5 2 2 5 2 4 4" xfId="29062"/>
    <cellStyle name="Normal 5 2 2 5 2 5" xfId="29063"/>
    <cellStyle name="Normal 5 2 2 5 2 5 2" xfId="29064"/>
    <cellStyle name="Normal 5 2 2 5 2 5 2 2" xfId="29065"/>
    <cellStyle name="Normal 5 2 2 5 2 5 3" xfId="29066"/>
    <cellStyle name="Normal 5 2 2 5 2 6" xfId="29067"/>
    <cellStyle name="Normal 5 2 2 5 2 6 2" xfId="29068"/>
    <cellStyle name="Normal 5 2 2 5 2 7" xfId="29069"/>
    <cellStyle name="Normal 5 2 2 5 3" xfId="29070"/>
    <cellStyle name="Normal 5 2 2 5 3 2" xfId="29071"/>
    <cellStyle name="Normal 5 2 2 5 3 2 2" xfId="29072"/>
    <cellStyle name="Normal 5 2 2 5 3 2 2 2" xfId="29073"/>
    <cellStyle name="Normal 5 2 2 5 3 2 2 2 2" xfId="29074"/>
    <cellStyle name="Normal 5 2 2 5 3 2 2 2 2 2" xfId="29075"/>
    <cellStyle name="Normal 5 2 2 5 3 2 2 2 3" xfId="29076"/>
    <cellStyle name="Normal 5 2 2 5 3 2 2 3" xfId="29077"/>
    <cellStyle name="Normal 5 2 2 5 3 2 2 3 2" xfId="29078"/>
    <cellStyle name="Normal 5 2 2 5 3 2 2 4" xfId="29079"/>
    <cellStyle name="Normal 5 2 2 5 3 2 3" xfId="29080"/>
    <cellStyle name="Normal 5 2 2 5 3 2 3 2" xfId="29081"/>
    <cellStyle name="Normal 5 2 2 5 3 2 3 2 2" xfId="29082"/>
    <cellStyle name="Normal 5 2 2 5 3 2 3 3" xfId="29083"/>
    <cellStyle name="Normal 5 2 2 5 3 2 4" xfId="29084"/>
    <cellStyle name="Normal 5 2 2 5 3 2 4 2" xfId="29085"/>
    <cellStyle name="Normal 5 2 2 5 3 2 5" xfId="29086"/>
    <cellStyle name="Normal 5 2 2 5 3 3" xfId="29087"/>
    <cellStyle name="Normal 5 2 2 5 3 3 2" xfId="29088"/>
    <cellStyle name="Normal 5 2 2 5 3 3 2 2" xfId="29089"/>
    <cellStyle name="Normal 5 2 2 5 3 3 2 2 2" xfId="29090"/>
    <cellStyle name="Normal 5 2 2 5 3 3 2 3" xfId="29091"/>
    <cellStyle name="Normal 5 2 2 5 3 3 3" xfId="29092"/>
    <cellStyle name="Normal 5 2 2 5 3 3 3 2" xfId="29093"/>
    <cellStyle name="Normal 5 2 2 5 3 3 4" xfId="29094"/>
    <cellStyle name="Normal 5 2 2 5 3 4" xfId="29095"/>
    <cellStyle name="Normal 5 2 2 5 3 4 2" xfId="29096"/>
    <cellStyle name="Normal 5 2 2 5 3 4 2 2" xfId="29097"/>
    <cellStyle name="Normal 5 2 2 5 3 4 3" xfId="29098"/>
    <cellStyle name="Normal 5 2 2 5 3 5" xfId="29099"/>
    <cellStyle name="Normal 5 2 2 5 3 5 2" xfId="29100"/>
    <cellStyle name="Normal 5 2 2 5 3 6" xfId="29101"/>
    <cellStyle name="Normal 5 2 2 5 4" xfId="29102"/>
    <cellStyle name="Normal 5 2 2 5 4 2" xfId="29103"/>
    <cellStyle name="Normal 5 2 2 5 4 2 2" xfId="29104"/>
    <cellStyle name="Normal 5 2 2 5 4 2 2 2" xfId="29105"/>
    <cellStyle name="Normal 5 2 2 5 4 2 2 2 2" xfId="29106"/>
    <cellStyle name="Normal 5 2 2 5 4 2 2 3" xfId="29107"/>
    <cellStyle name="Normal 5 2 2 5 4 2 3" xfId="29108"/>
    <cellStyle name="Normal 5 2 2 5 4 2 3 2" xfId="29109"/>
    <cellStyle name="Normal 5 2 2 5 4 2 4" xfId="29110"/>
    <cellStyle name="Normal 5 2 2 5 4 3" xfId="29111"/>
    <cellStyle name="Normal 5 2 2 5 4 3 2" xfId="29112"/>
    <cellStyle name="Normal 5 2 2 5 4 3 2 2" xfId="29113"/>
    <cellStyle name="Normal 5 2 2 5 4 3 3" xfId="29114"/>
    <cellStyle name="Normal 5 2 2 5 4 4" xfId="29115"/>
    <cellStyle name="Normal 5 2 2 5 4 4 2" xfId="29116"/>
    <cellStyle name="Normal 5 2 2 5 4 5" xfId="29117"/>
    <cellStyle name="Normal 5 2 2 5 5" xfId="29118"/>
    <cellStyle name="Normal 5 2 2 5 5 2" xfId="29119"/>
    <cellStyle name="Normal 5 2 2 5 5 2 2" xfId="29120"/>
    <cellStyle name="Normal 5 2 2 5 5 2 2 2" xfId="29121"/>
    <cellStyle name="Normal 5 2 2 5 5 2 3" xfId="29122"/>
    <cellStyle name="Normal 5 2 2 5 5 3" xfId="29123"/>
    <cellStyle name="Normal 5 2 2 5 5 3 2" xfId="29124"/>
    <cellStyle name="Normal 5 2 2 5 5 4" xfId="29125"/>
    <cellStyle name="Normal 5 2 2 5 6" xfId="29126"/>
    <cellStyle name="Normal 5 2 2 5 6 2" xfId="29127"/>
    <cellStyle name="Normal 5 2 2 5 6 2 2" xfId="29128"/>
    <cellStyle name="Normal 5 2 2 5 6 3" xfId="29129"/>
    <cellStyle name="Normal 5 2 2 5 7" xfId="29130"/>
    <cellStyle name="Normal 5 2 2 5 7 2" xfId="29131"/>
    <cellStyle name="Normal 5 2 2 5 8" xfId="29132"/>
    <cellStyle name="Normal 5 2 2 6" xfId="29133"/>
    <cellStyle name="Normal 5 2 2 6 2" xfId="29134"/>
    <cellStyle name="Normal 5 2 2 6 2 2" xfId="29135"/>
    <cellStyle name="Normal 5 2 2 6 2 2 2" xfId="29136"/>
    <cellStyle name="Normal 5 2 2 6 2 2 2 2" xfId="29137"/>
    <cellStyle name="Normal 5 2 2 6 2 2 2 2 2" xfId="29138"/>
    <cellStyle name="Normal 5 2 2 6 2 2 2 2 2 2" xfId="29139"/>
    <cellStyle name="Normal 5 2 2 6 2 2 2 2 3" xfId="29140"/>
    <cellStyle name="Normal 5 2 2 6 2 2 2 3" xfId="29141"/>
    <cellStyle name="Normal 5 2 2 6 2 2 2 3 2" xfId="29142"/>
    <cellStyle name="Normal 5 2 2 6 2 2 2 4" xfId="29143"/>
    <cellStyle name="Normal 5 2 2 6 2 2 3" xfId="29144"/>
    <cellStyle name="Normal 5 2 2 6 2 2 3 2" xfId="29145"/>
    <cellStyle name="Normal 5 2 2 6 2 2 3 2 2" xfId="29146"/>
    <cellStyle name="Normal 5 2 2 6 2 2 3 3" xfId="29147"/>
    <cellStyle name="Normal 5 2 2 6 2 2 4" xfId="29148"/>
    <cellStyle name="Normal 5 2 2 6 2 2 4 2" xfId="29149"/>
    <cellStyle name="Normal 5 2 2 6 2 2 5" xfId="29150"/>
    <cellStyle name="Normal 5 2 2 6 2 3" xfId="29151"/>
    <cellStyle name="Normal 5 2 2 6 2 3 2" xfId="29152"/>
    <cellStyle name="Normal 5 2 2 6 2 3 2 2" xfId="29153"/>
    <cellStyle name="Normal 5 2 2 6 2 3 2 2 2" xfId="29154"/>
    <cellStyle name="Normal 5 2 2 6 2 3 2 3" xfId="29155"/>
    <cellStyle name="Normal 5 2 2 6 2 3 3" xfId="29156"/>
    <cellStyle name="Normal 5 2 2 6 2 3 3 2" xfId="29157"/>
    <cellStyle name="Normal 5 2 2 6 2 3 4" xfId="29158"/>
    <cellStyle name="Normal 5 2 2 6 2 4" xfId="29159"/>
    <cellStyle name="Normal 5 2 2 6 2 4 2" xfId="29160"/>
    <cellStyle name="Normal 5 2 2 6 2 4 2 2" xfId="29161"/>
    <cellStyle name="Normal 5 2 2 6 2 4 3" xfId="29162"/>
    <cellStyle name="Normal 5 2 2 6 2 5" xfId="29163"/>
    <cellStyle name="Normal 5 2 2 6 2 5 2" xfId="29164"/>
    <cellStyle name="Normal 5 2 2 6 2 6" xfId="29165"/>
    <cellStyle name="Normal 5 2 2 6 3" xfId="29166"/>
    <cellStyle name="Normal 5 2 2 6 3 2" xfId="29167"/>
    <cellStyle name="Normal 5 2 2 6 3 2 2" xfId="29168"/>
    <cellStyle name="Normal 5 2 2 6 3 2 2 2" xfId="29169"/>
    <cellStyle name="Normal 5 2 2 6 3 2 2 2 2" xfId="29170"/>
    <cellStyle name="Normal 5 2 2 6 3 2 2 3" xfId="29171"/>
    <cellStyle name="Normal 5 2 2 6 3 2 3" xfId="29172"/>
    <cellStyle name="Normal 5 2 2 6 3 2 3 2" xfId="29173"/>
    <cellStyle name="Normal 5 2 2 6 3 2 4" xfId="29174"/>
    <cellStyle name="Normal 5 2 2 6 3 3" xfId="29175"/>
    <cellStyle name="Normal 5 2 2 6 3 3 2" xfId="29176"/>
    <cellStyle name="Normal 5 2 2 6 3 3 2 2" xfId="29177"/>
    <cellStyle name="Normal 5 2 2 6 3 3 3" xfId="29178"/>
    <cellStyle name="Normal 5 2 2 6 3 4" xfId="29179"/>
    <cellStyle name="Normal 5 2 2 6 3 4 2" xfId="29180"/>
    <cellStyle name="Normal 5 2 2 6 3 5" xfId="29181"/>
    <cellStyle name="Normal 5 2 2 6 4" xfId="29182"/>
    <cellStyle name="Normal 5 2 2 6 4 2" xfId="29183"/>
    <cellStyle name="Normal 5 2 2 6 4 2 2" xfId="29184"/>
    <cellStyle name="Normal 5 2 2 6 4 2 2 2" xfId="29185"/>
    <cellStyle name="Normal 5 2 2 6 4 2 3" xfId="29186"/>
    <cellStyle name="Normal 5 2 2 6 4 3" xfId="29187"/>
    <cellStyle name="Normal 5 2 2 6 4 3 2" xfId="29188"/>
    <cellStyle name="Normal 5 2 2 6 4 4" xfId="29189"/>
    <cellStyle name="Normal 5 2 2 6 5" xfId="29190"/>
    <cellStyle name="Normal 5 2 2 6 5 2" xfId="29191"/>
    <cellStyle name="Normal 5 2 2 6 5 2 2" xfId="29192"/>
    <cellStyle name="Normal 5 2 2 6 5 3" xfId="29193"/>
    <cellStyle name="Normal 5 2 2 6 6" xfId="29194"/>
    <cellStyle name="Normal 5 2 2 6 6 2" xfId="29195"/>
    <cellStyle name="Normal 5 2 2 6 7" xfId="29196"/>
    <cellStyle name="Normal 5 2 2 7" xfId="29197"/>
    <cellStyle name="Normal 5 2 2 7 2" xfId="29198"/>
    <cellStyle name="Normal 5 2 2 7 2 2" xfId="29199"/>
    <cellStyle name="Normal 5 2 2 7 2 2 2" xfId="29200"/>
    <cellStyle name="Normal 5 2 2 7 2 2 2 2" xfId="29201"/>
    <cellStyle name="Normal 5 2 2 7 2 2 2 2 2" xfId="29202"/>
    <cellStyle name="Normal 5 2 2 7 2 2 2 3" xfId="29203"/>
    <cellStyle name="Normal 5 2 2 7 2 2 3" xfId="29204"/>
    <cellStyle name="Normal 5 2 2 7 2 2 3 2" xfId="29205"/>
    <cellStyle name="Normal 5 2 2 7 2 2 4" xfId="29206"/>
    <cellStyle name="Normal 5 2 2 7 2 3" xfId="29207"/>
    <cellStyle name="Normal 5 2 2 7 2 3 2" xfId="29208"/>
    <cellStyle name="Normal 5 2 2 7 2 3 2 2" xfId="29209"/>
    <cellStyle name="Normal 5 2 2 7 2 3 3" xfId="29210"/>
    <cellStyle name="Normal 5 2 2 7 2 4" xfId="29211"/>
    <cellStyle name="Normal 5 2 2 7 2 4 2" xfId="29212"/>
    <cellStyle name="Normal 5 2 2 7 2 5" xfId="29213"/>
    <cellStyle name="Normal 5 2 2 7 3" xfId="29214"/>
    <cellStyle name="Normal 5 2 2 7 3 2" xfId="29215"/>
    <cellStyle name="Normal 5 2 2 7 3 2 2" xfId="29216"/>
    <cellStyle name="Normal 5 2 2 7 3 2 2 2" xfId="29217"/>
    <cellStyle name="Normal 5 2 2 7 3 2 3" xfId="29218"/>
    <cellStyle name="Normal 5 2 2 7 3 3" xfId="29219"/>
    <cellStyle name="Normal 5 2 2 7 3 3 2" xfId="29220"/>
    <cellStyle name="Normal 5 2 2 7 3 4" xfId="29221"/>
    <cellStyle name="Normal 5 2 2 7 4" xfId="29222"/>
    <cellStyle name="Normal 5 2 2 7 4 2" xfId="29223"/>
    <cellStyle name="Normal 5 2 2 7 4 2 2" xfId="29224"/>
    <cellStyle name="Normal 5 2 2 7 4 3" xfId="29225"/>
    <cellStyle name="Normal 5 2 2 7 5" xfId="29226"/>
    <cellStyle name="Normal 5 2 2 7 5 2" xfId="29227"/>
    <cellStyle name="Normal 5 2 2 7 6" xfId="29228"/>
    <cellStyle name="Normal 5 2 2 8" xfId="29229"/>
    <cellStyle name="Normal 5 2 2 8 2" xfId="29230"/>
    <cellStyle name="Normal 5 2 2 8 2 2" xfId="29231"/>
    <cellStyle name="Normal 5 2 2 8 2 2 2" xfId="29232"/>
    <cellStyle name="Normal 5 2 2 8 2 2 2 2" xfId="29233"/>
    <cellStyle name="Normal 5 2 2 8 2 2 3" xfId="29234"/>
    <cellStyle name="Normal 5 2 2 8 2 3" xfId="29235"/>
    <cellStyle name="Normal 5 2 2 8 2 3 2" xfId="29236"/>
    <cellStyle name="Normal 5 2 2 8 2 4" xfId="29237"/>
    <cellStyle name="Normal 5 2 2 8 3" xfId="29238"/>
    <cellStyle name="Normal 5 2 2 8 3 2" xfId="29239"/>
    <cellStyle name="Normal 5 2 2 8 3 2 2" xfId="29240"/>
    <cellStyle name="Normal 5 2 2 8 3 3" xfId="29241"/>
    <cellStyle name="Normal 5 2 2 8 4" xfId="29242"/>
    <cellStyle name="Normal 5 2 2 8 4 2" xfId="29243"/>
    <cellStyle name="Normal 5 2 2 8 5" xfId="29244"/>
    <cellStyle name="Normal 5 2 2 9" xfId="29245"/>
    <cellStyle name="Normal 5 2 2 9 2" xfId="29246"/>
    <cellStyle name="Normal 5 2 2 9 2 2" xfId="29247"/>
    <cellStyle name="Normal 5 2 2 9 2 2 2" xfId="29248"/>
    <cellStyle name="Normal 5 2 2 9 2 3" xfId="29249"/>
    <cellStyle name="Normal 5 2 2 9 3" xfId="29250"/>
    <cellStyle name="Normal 5 2 2 9 3 2" xfId="29251"/>
    <cellStyle name="Normal 5 2 2 9 4" xfId="29252"/>
    <cellStyle name="Normal 5 2 3" xfId="29253"/>
    <cellStyle name="Normal 5 2 3 10" xfId="29254"/>
    <cellStyle name="Normal 5 2 3 10 2" xfId="29255"/>
    <cellStyle name="Normal 5 2 3 11" xfId="29256"/>
    <cellStyle name="Normal 5 2 3 2" xfId="29257"/>
    <cellStyle name="Normal 5 2 3 2 10" xfId="29258"/>
    <cellStyle name="Normal 5 2 3 2 2" xfId="29259"/>
    <cellStyle name="Normal 5 2 3 2 2 2" xfId="29260"/>
    <cellStyle name="Normal 5 2 3 2 2 2 2" xfId="29261"/>
    <cellStyle name="Normal 5 2 3 2 2 2 2 2" xfId="29262"/>
    <cellStyle name="Normal 5 2 3 2 2 2 2 2 2" xfId="29263"/>
    <cellStyle name="Normal 5 2 3 2 2 2 2 2 2 2" xfId="29264"/>
    <cellStyle name="Normal 5 2 3 2 2 2 2 2 2 2 2" xfId="29265"/>
    <cellStyle name="Normal 5 2 3 2 2 2 2 2 2 2 2 2" xfId="29266"/>
    <cellStyle name="Normal 5 2 3 2 2 2 2 2 2 2 2 2 2" xfId="29267"/>
    <cellStyle name="Normal 5 2 3 2 2 2 2 2 2 2 2 3" xfId="29268"/>
    <cellStyle name="Normal 5 2 3 2 2 2 2 2 2 2 3" xfId="29269"/>
    <cellStyle name="Normal 5 2 3 2 2 2 2 2 2 2 3 2" xfId="29270"/>
    <cellStyle name="Normal 5 2 3 2 2 2 2 2 2 2 4" xfId="29271"/>
    <cellStyle name="Normal 5 2 3 2 2 2 2 2 2 3" xfId="29272"/>
    <cellStyle name="Normal 5 2 3 2 2 2 2 2 2 3 2" xfId="29273"/>
    <cellStyle name="Normal 5 2 3 2 2 2 2 2 2 3 2 2" xfId="29274"/>
    <cellStyle name="Normal 5 2 3 2 2 2 2 2 2 3 3" xfId="29275"/>
    <cellStyle name="Normal 5 2 3 2 2 2 2 2 2 4" xfId="29276"/>
    <cellStyle name="Normal 5 2 3 2 2 2 2 2 2 4 2" xfId="29277"/>
    <cellStyle name="Normal 5 2 3 2 2 2 2 2 2 5" xfId="29278"/>
    <cellStyle name="Normal 5 2 3 2 2 2 2 2 3" xfId="29279"/>
    <cellStyle name="Normal 5 2 3 2 2 2 2 2 3 2" xfId="29280"/>
    <cellStyle name="Normal 5 2 3 2 2 2 2 2 3 2 2" xfId="29281"/>
    <cellStyle name="Normal 5 2 3 2 2 2 2 2 3 2 2 2" xfId="29282"/>
    <cellStyle name="Normal 5 2 3 2 2 2 2 2 3 2 3" xfId="29283"/>
    <cellStyle name="Normal 5 2 3 2 2 2 2 2 3 3" xfId="29284"/>
    <cellStyle name="Normal 5 2 3 2 2 2 2 2 3 3 2" xfId="29285"/>
    <cellStyle name="Normal 5 2 3 2 2 2 2 2 3 4" xfId="29286"/>
    <cellStyle name="Normal 5 2 3 2 2 2 2 2 4" xfId="29287"/>
    <cellStyle name="Normal 5 2 3 2 2 2 2 2 4 2" xfId="29288"/>
    <cellStyle name="Normal 5 2 3 2 2 2 2 2 4 2 2" xfId="29289"/>
    <cellStyle name="Normal 5 2 3 2 2 2 2 2 4 3" xfId="29290"/>
    <cellStyle name="Normal 5 2 3 2 2 2 2 2 5" xfId="29291"/>
    <cellStyle name="Normal 5 2 3 2 2 2 2 2 5 2" xfId="29292"/>
    <cellStyle name="Normal 5 2 3 2 2 2 2 2 6" xfId="29293"/>
    <cellStyle name="Normal 5 2 3 2 2 2 2 3" xfId="29294"/>
    <cellStyle name="Normal 5 2 3 2 2 2 2 3 2" xfId="29295"/>
    <cellStyle name="Normal 5 2 3 2 2 2 2 3 2 2" xfId="29296"/>
    <cellStyle name="Normal 5 2 3 2 2 2 2 3 2 2 2" xfId="29297"/>
    <cellStyle name="Normal 5 2 3 2 2 2 2 3 2 2 2 2" xfId="29298"/>
    <cellStyle name="Normal 5 2 3 2 2 2 2 3 2 2 3" xfId="29299"/>
    <cellStyle name="Normal 5 2 3 2 2 2 2 3 2 3" xfId="29300"/>
    <cellStyle name="Normal 5 2 3 2 2 2 2 3 2 3 2" xfId="29301"/>
    <cellStyle name="Normal 5 2 3 2 2 2 2 3 2 4" xfId="29302"/>
    <cellStyle name="Normal 5 2 3 2 2 2 2 3 3" xfId="29303"/>
    <cellStyle name="Normal 5 2 3 2 2 2 2 3 3 2" xfId="29304"/>
    <cellStyle name="Normal 5 2 3 2 2 2 2 3 3 2 2" xfId="29305"/>
    <cellStyle name="Normal 5 2 3 2 2 2 2 3 3 3" xfId="29306"/>
    <cellStyle name="Normal 5 2 3 2 2 2 2 3 4" xfId="29307"/>
    <cellStyle name="Normal 5 2 3 2 2 2 2 3 4 2" xfId="29308"/>
    <cellStyle name="Normal 5 2 3 2 2 2 2 3 5" xfId="29309"/>
    <cellStyle name="Normal 5 2 3 2 2 2 2 4" xfId="29310"/>
    <cellStyle name="Normal 5 2 3 2 2 2 2 4 2" xfId="29311"/>
    <cellStyle name="Normal 5 2 3 2 2 2 2 4 2 2" xfId="29312"/>
    <cellStyle name="Normal 5 2 3 2 2 2 2 4 2 2 2" xfId="29313"/>
    <cellStyle name="Normal 5 2 3 2 2 2 2 4 2 3" xfId="29314"/>
    <cellStyle name="Normal 5 2 3 2 2 2 2 4 3" xfId="29315"/>
    <cellStyle name="Normal 5 2 3 2 2 2 2 4 3 2" xfId="29316"/>
    <cellStyle name="Normal 5 2 3 2 2 2 2 4 4" xfId="29317"/>
    <cellStyle name="Normal 5 2 3 2 2 2 2 5" xfId="29318"/>
    <cellStyle name="Normal 5 2 3 2 2 2 2 5 2" xfId="29319"/>
    <cellStyle name="Normal 5 2 3 2 2 2 2 5 2 2" xfId="29320"/>
    <cellStyle name="Normal 5 2 3 2 2 2 2 5 3" xfId="29321"/>
    <cellStyle name="Normal 5 2 3 2 2 2 2 6" xfId="29322"/>
    <cellStyle name="Normal 5 2 3 2 2 2 2 6 2" xfId="29323"/>
    <cellStyle name="Normal 5 2 3 2 2 2 2 7" xfId="29324"/>
    <cellStyle name="Normal 5 2 3 2 2 2 3" xfId="29325"/>
    <cellStyle name="Normal 5 2 3 2 2 2 3 2" xfId="29326"/>
    <cellStyle name="Normal 5 2 3 2 2 2 3 2 2" xfId="29327"/>
    <cellStyle name="Normal 5 2 3 2 2 2 3 2 2 2" xfId="29328"/>
    <cellStyle name="Normal 5 2 3 2 2 2 3 2 2 2 2" xfId="29329"/>
    <cellStyle name="Normal 5 2 3 2 2 2 3 2 2 2 2 2" xfId="29330"/>
    <cellStyle name="Normal 5 2 3 2 2 2 3 2 2 2 3" xfId="29331"/>
    <cellStyle name="Normal 5 2 3 2 2 2 3 2 2 3" xfId="29332"/>
    <cellStyle name="Normal 5 2 3 2 2 2 3 2 2 3 2" xfId="29333"/>
    <cellStyle name="Normal 5 2 3 2 2 2 3 2 2 4" xfId="29334"/>
    <cellStyle name="Normal 5 2 3 2 2 2 3 2 3" xfId="29335"/>
    <cellStyle name="Normal 5 2 3 2 2 2 3 2 3 2" xfId="29336"/>
    <cellStyle name="Normal 5 2 3 2 2 2 3 2 3 2 2" xfId="29337"/>
    <cellStyle name="Normal 5 2 3 2 2 2 3 2 3 3" xfId="29338"/>
    <cellStyle name="Normal 5 2 3 2 2 2 3 2 4" xfId="29339"/>
    <cellStyle name="Normal 5 2 3 2 2 2 3 2 4 2" xfId="29340"/>
    <cellStyle name="Normal 5 2 3 2 2 2 3 2 5" xfId="29341"/>
    <cellStyle name="Normal 5 2 3 2 2 2 3 3" xfId="29342"/>
    <cellStyle name="Normal 5 2 3 2 2 2 3 3 2" xfId="29343"/>
    <cellStyle name="Normal 5 2 3 2 2 2 3 3 2 2" xfId="29344"/>
    <cellStyle name="Normal 5 2 3 2 2 2 3 3 2 2 2" xfId="29345"/>
    <cellStyle name="Normal 5 2 3 2 2 2 3 3 2 3" xfId="29346"/>
    <cellStyle name="Normal 5 2 3 2 2 2 3 3 3" xfId="29347"/>
    <cellStyle name="Normal 5 2 3 2 2 2 3 3 3 2" xfId="29348"/>
    <cellStyle name="Normal 5 2 3 2 2 2 3 3 4" xfId="29349"/>
    <cellStyle name="Normal 5 2 3 2 2 2 3 4" xfId="29350"/>
    <cellStyle name="Normal 5 2 3 2 2 2 3 4 2" xfId="29351"/>
    <cellStyle name="Normal 5 2 3 2 2 2 3 4 2 2" xfId="29352"/>
    <cellStyle name="Normal 5 2 3 2 2 2 3 4 3" xfId="29353"/>
    <cellStyle name="Normal 5 2 3 2 2 2 3 5" xfId="29354"/>
    <cellStyle name="Normal 5 2 3 2 2 2 3 5 2" xfId="29355"/>
    <cellStyle name="Normal 5 2 3 2 2 2 3 6" xfId="29356"/>
    <cellStyle name="Normal 5 2 3 2 2 2 4" xfId="29357"/>
    <cellStyle name="Normal 5 2 3 2 2 2 4 2" xfId="29358"/>
    <cellStyle name="Normal 5 2 3 2 2 2 4 2 2" xfId="29359"/>
    <cellStyle name="Normal 5 2 3 2 2 2 4 2 2 2" xfId="29360"/>
    <cellStyle name="Normal 5 2 3 2 2 2 4 2 2 2 2" xfId="29361"/>
    <cellStyle name="Normal 5 2 3 2 2 2 4 2 2 3" xfId="29362"/>
    <cellStyle name="Normal 5 2 3 2 2 2 4 2 3" xfId="29363"/>
    <cellStyle name="Normal 5 2 3 2 2 2 4 2 3 2" xfId="29364"/>
    <cellStyle name="Normal 5 2 3 2 2 2 4 2 4" xfId="29365"/>
    <cellStyle name="Normal 5 2 3 2 2 2 4 3" xfId="29366"/>
    <cellStyle name="Normal 5 2 3 2 2 2 4 3 2" xfId="29367"/>
    <cellStyle name="Normal 5 2 3 2 2 2 4 3 2 2" xfId="29368"/>
    <cellStyle name="Normal 5 2 3 2 2 2 4 3 3" xfId="29369"/>
    <cellStyle name="Normal 5 2 3 2 2 2 4 4" xfId="29370"/>
    <cellStyle name="Normal 5 2 3 2 2 2 4 4 2" xfId="29371"/>
    <cellStyle name="Normal 5 2 3 2 2 2 4 5" xfId="29372"/>
    <cellStyle name="Normal 5 2 3 2 2 2 5" xfId="29373"/>
    <cellStyle name="Normal 5 2 3 2 2 2 5 2" xfId="29374"/>
    <cellStyle name="Normal 5 2 3 2 2 2 5 2 2" xfId="29375"/>
    <cellStyle name="Normal 5 2 3 2 2 2 5 2 2 2" xfId="29376"/>
    <cellStyle name="Normal 5 2 3 2 2 2 5 2 3" xfId="29377"/>
    <cellStyle name="Normal 5 2 3 2 2 2 5 3" xfId="29378"/>
    <cellStyle name="Normal 5 2 3 2 2 2 5 3 2" xfId="29379"/>
    <cellStyle name="Normal 5 2 3 2 2 2 5 4" xfId="29380"/>
    <cellStyle name="Normal 5 2 3 2 2 2 6" xfId="29381"/>
    <cellStyle name="Normal 5 2 3 2 2 2 6 2" xfId="29382"/>
    <cellStyle name="Normal 5 2 3 2 2 2 6 2 2" xfId="29383"/>
    <cellStyle name="Normal 5 2 3 2 2 2 6 3" xfId="29384"/>
    <cellStyle name="Normal 5 2 3 2 2 2 7" xfId="29385"/>
    <cellStyle name="Normal 5 2 3 2 2 2 7 2" xfId="29386"/>
    <cellStyle name="Normal 5 2 3 2 2 2 8" xfId="29387"/>
    <cellStyle name="Normal 5 2 3 2 2 3" xfId="29388"/>
    <cellStyle name="Normal 5 2 3 2 2 3 2" xfId="29389"/>
    <cellStyle name="Normal 5 2 3 2 2 3 2 2" xfId="29390"/>
    <cellStyle name="Normal 5 2 3 2 2 3 2 2 2" xfId="29391"/>
    <cellStyle name="Normal 5 2 3 2 2 3 2 2 2 2" xfId="29392"/>
    <cellStyle name="Normal 5 2 3 2 2 3 2 2 2 2 2" xfId="29393"/>
    <cellStyle name="Normal 5 2 3 2 2 3 2 2 2 2 2 2" xfId="29394"/>
    <cellStyle name="Normal 5 2 3 2 2 3 2 2 2 2 3" xfId="29395"/>
    <cellStyle name="Normal 5 2 3 2 2 3 2 2 2 3" xfId="29396"/>
    <cellStyle name="Normal 5 2 3 2 2 3 2 2 2 3 2" xfId="29397"/>
    <cellStyle name="Normal 5 2 3 2 2 3 2 2 2 4" xfId="29398"/>
    <cellStyle name="Normal 5 2 3 2 2 3 2 2 3" xfId="29399"/>
    <cellStyle name="Normal 5 2 3 2 2 3 2 2 3 2" xfId="29400"/>
    <cellStyle name="Normal 5 2 3 2 2 3 2 2 3 2 2" xfId="29401"/>
    <cellStyle name="Normal 5 2 3 2 2 3 2 2 3 3" xfId="29402"/>
    <cellStyle name="Normal 5 2 3 2 2 3 2 2 4" xfId="29403"/>
    <cellStyle name="Normal 5 2 3 2 2 3 2 2 4 2" xfId="29404"/>
    <cellStyle name="Normal 5 2 3 2 2 3 2 2 5" xfId="29405"/>
    <cellStyle name="Normal 5 2 3 2 2 3 2 3" xfId="29406"/>
    <cellStyle name="Normal 5 2 3 2 2 3 2 3 2" xfId="29407"/>
    <cellStyle name="Normal 5 2 3 2 2 3 2 3 2 2" xfId="29408"/>
    <cellStyle name="Normal 5 2 3 2 2 3 2 3 2 2 2" xfId="29409"/>
    <cellStyle name="Normal 5 2 3 2 2 3 2 3 2 3" xfId="29410"/>
    <cellStyle name="Normal 5 2 3 2 2 3 2 3 3" xfId="29411"/>
    <cellStyle name="Normal 5 2 3 2 2 3 2 3 3 2" xfId="29412"/>
    <cellStyle name="Normal 5 2 3 2 2 3 2 3 4" xfId="29413"/>
    <cellStyle name="Normal 5 2 3 2 2 3 2 4" xfId="29414"/>
    <cellStyle name="Normal 5 2 3 2 2 3 2 4 2" xfId="29415"/>
    <cellStyle name="Normal 5 2 3 2 2 3 2 4 2 2" xfId="29416"/>
    <cellStyle name="Normal 5 2 3 2 2 3 2 4 3" xfId="29417"/>
    <cellStyle name="Normal 5 2 3 2 2 3 2 5" xfId="29418"/>
    <cellStyle name="Normal 5 2 3 2 2 3 2 5 2" xfId="29419"/>
    <cellStyle name="Normal 5 2 3 2 2 3 2 6" xfId="29420"/>
    <cellStyle name="Normal 5 2 3 2 2 3 3" xfId="29421"/>
    <cellStyle name="Normal 5 2 3 2 2 3 3 2" xfId="29422"/>
    <cellStyle name="Normal 5 2 3 2 2 3 3 2 2" xfId="29423"/>
    <cellStyle name="Normal 5 2 3 2 2 3 3 2 2 2" xfId="29424"/>
    <cellStyle name="Normal 5 2 3 2 2 3 3 2 2 2 2" xfId="29425"/>
    <cellStyle name="Normal 5 2 3 2 2 3 3 2 2 3" xfId="29426"/>
    <cellStyle name="Normal 5 2 3 2 2 3 3 2 3" xfId="29427"/>
    <cellStyle name="Normal 5 2 3 2 2 3 3 2 3 2" xfId="29428"/>
    <cellStyle name="Normal 5 2 3 2 2 3 3 2 4" xfId="29429"/>
    <cellStyle name="Normal 5 2 3 2 2 3 3 3" xfId="29430"/>
    <cellStyle name="Normal 5 2 3 2 2 3 3 3 2" xfId="29431"/>
    <cellStyle name="Normal 5 2 3 2 2 3 3 3 2 2" xfId="29432"/>
    <cellStyle name="Normal 5 2 3 2 2 3 3 3 3" xfId="29433"/>
    <cellStyle name="Normal 5 2 3 2 2 3 3 4" xfId="29434"/>
    <cellStyle name="Normal 5 2 3 2 2 3 3 4 2" xfId="29435"/>
    <cellStyle name="Normal 5 2 3 2 2 3 3 5" xfId="29436"/>
    <cellStyle name="Normal 5 2 3 2 2 3 4" xfId="29437"/>
    <cellStyle name="Normal 5 2 3 2 2 3 4 2" xfId="29438"/>
    <cellStyle name="Normal 5 2 3 2 2 3 4 2 2" xfId="29439"/>
    <cellStyle name="Normal 5 2 3 2 2 3 4 2 2 2" xfId="29440"/>
    <cellStyle name="Normal 5 2 3 2 2 3 4 2 3" xfId="29441"/>
    <cellStyle name="Normal 5 2 3 2 2 3 4 3" xfId="29442"/>
    <cellStyle name="Normal 5 2 3 2 2 3 4 3 2" xfId="29443"/>
    <cellStyle name="Normal 5 2 3 2 2 3 4 4" xfId="29444"/>
    <cellStyle name="Normal 5 2 3 2 2 3 5" xfId="29445"/>
    <cellStyle name="Normal 5 2 3 2 2 3 5 2" xfId="29446"/>
    <cellStyle name="Normal 5 2 3 2 2 3 5 2 2" xfId="29447"/>
    <cellStyle name="Normal 5 2 3 2 2 3 5 3" xfId="29448"/>
    <cellStyle name="Normal 5 2 3 2 2 3 6" xfId="29449"/>
    <cellStyle name="Normal 5 2 3 2 2 3 6 2" xfId="29450"/>
    <cellStyle name="Normal 5 2 3 2 2 3 7" xfId="29451"/>
    <cellStyle name="Normal 5 2 3 2 2 4" xfId="29452"/>
    <cellStyle name="Normal 5 2 3 2 2 4 2" xfId="29453"/>
    <cellStyle name="Normal 5 2 3 2 2 4 2 2" xfId="29454"/>
    <cellStyle name="Normal 5 2 3 2 2 4 2 2 2" xfId="29455"/>
    <cellStyle name="Normal 5 2 3 2 2 4 2 2 2 2" xfId="29456"/>
    <cellStyle name="Normal 5 2 3 2 2 4 2 2 2 2 2" xfId="29457"/>
    <cellStyle name="Normal 5 2 3 2 2 4 2 2 2 3" xfId="29458"/>
    <cellStyle name="Normal 5 2 3 2 2 4 2 2 3" xfId="29459"/>
    <cellStyle name="Normal 5 2 3 2 2 4 2 2 3 2" xfId="29460"/>
    <cellStyle name="Normal 5 2 3 2 2 4 2 2 4" xfId="29461"/>
    <cellStyle name="Normal 5 2 3 2 2 4 2 3" xfId="29462"/>
    <cellStyle name="Normal 5 2 3 2 2 4 2 3 2" xfId="29463"/>
    <cellStyle name="Normal 5 2 3 2 2 4 2 3 2 2" xfId="29464"/>
    <cellStyle name="Normal 5 2 3 2 2 4 2 3 3" xfId="29465"/>
    <cellStyle name="Normal 5 2 3 2 2 4 2 4" xfId="29466"/>
    <cellStyle name="Normal 5 2 3 2 2 4 2 4 2" xfId="29467"/>
    <cellStyle name="Normal 5 2 3 2 2 4 2 5" xfId="29468"/>
    <cellStyle name="Normal 5 2 3 2 2 4 3" xfId="29469"/>
    <cellStyle name="Normal 5 2 3 2 2 4 3 2" xfId="29470"/>
    <cellStyle name="Normal 5 2 3 2 2 4 3 2 2" xfId="29471"/>
    <cellStyle name="Normal 5 2 3 2 2 4 3 2 2 2" xfId="29472"/>
    <cellStyle name="Normal 5 2 3 2 2 4 3 2 3" xfId="29473"/>
    <cellStyle name="Normal 5 2 3 2 2 4 3 3" xfId="29474"/>
    <cellStyle name="Normal 5 2 3 2 2 4 3 3 2" xfId="29475"/>
    <cellStyle name="Normal 5 2 3 2 2 4 3 4" xfId="29476"/>
    <cellStyle name="Normal 5 2 3 2 2 4 4" xfId="29477"/>
    <cellStyle name="Normal 5 2 3 2 2 4 4 2" xfId="29478"/>
    <cellStyle name="Normal 5 2 3 2 2 4 4 2 2" xfId="29479"/>
    <cellStyle name="Normal 5 2 3 2 2 4 4 3" xfId="29480"/>
    <cellStyle name="Normal 5 2 3 2 2 4 5" xfId="29481"/>
    <cellStyle name="Normal 5 2 3 2 2 4 5 2" xfId="29482"/>
    <cellStyle name="Normal 5 2 3 2 2 4 6" xfId="29483"/>
    <cellStyle name="Normal 5 2 3 2 2 5" xfId="29484"/>
    <cellStyle name="Normal 5 2 3 2 2 5 2" xfId="29485"/>
    <cellStyle name="Normal 5 2 3 2 2 5 2 2" xfId="29486"/>
    <cellStyle name="Normal 5 2 3 2 2 5 2 2 2" xfId="29487"/>
    <cellStyle name="Normal 5 2 3 2 2 5 2 2 2 2" xfId="29488"/>
    <cellStyle name="Normal 5 2 3 2 2 5 2 2 3" xfId="29489"/>
    <cellStyle name="Normal 5 2 3 2 2 5 2 3" xfId="29490"/>
    <cellStyle name="Normal 5 2 3 2 2 5 2 3 2" xfId="29491"/>
    <cellStyle name="Normal 5 2 3 2 2 5 2 4" xfId="29492"/>
    <cellStyle name="Normal 5 2 3 2 2 5 3" xfId="29493"/>
    <cellStyle name="Normal 5 2 3 2 2 5 3 2" xfId="29494"/>
    <cellStyle name="Normal 5 2 3 2 2 5 3 2 2" xfId="29495"/>
    <cellStyle name="Normal 5 2 3 2 2 5 3 3" xfId="29496"/>
    <cellStyle name="Normal 5 2 3 2 2 5 4" xfId="29497"/>
    <cellStyle name="Normal 5 2 3 2 2 5 4 2" xfId="29498"/>
    <cellStyle name="Normal 5 2 3 2 2 5 5" xfId="29499"/>
    <cellStyle name="Normal 5 2 3 2 2 6" xfId="29500"/>
    <cellStyle name="Normal 5 2 3 2 2 6 2" xfId="29501"/>
    <cellStyle name="Normal 5 2 3 2 2 6 2 2" xfId="29502"/>
    <cellStyle name="Normal 5 2 3 2 2 6 2 2 2" xfId="29503"/>
    <cellStyle name="Normal 5 2 3 2 2 6 2 3" xfId="29504"/>
    <cellStyle name="Normal 5 2 3 2 2 6 3" xfId="29505"/>
    <cellStyle name="Normal 5 2 3 2 2 6 3 2" xfId="29506"/>
    <cellStyle name="Normal 5 2 3 2 2 6 4" xfId="29507"/>
    <cellStyle name="Normal 5 2 3 2 2 7" xfId="29508"/>
    <cellStyle name="Normal 5 2 3 2 2 7 2" xfId="29509"/>
    <cellStyle name="Normal 5 2 3 2 2 7 2 2" xfId="29510"/>
    <cellStyle name="Normal 5 2 3 2 2 7 3" xfId="29511"/>
    <cellStyle name="Normal 5 2 3 2 2 8" xfId="29512"/>
    <cellStyle name="Normal 5 2 3 2 2 8 2" xfId="29513"/>
    <cellStyle name="Normal 5 2 3 2 2 9" xfId="29514"/>
    <cellStyle name="Normal 5 2 3 2 3" xfId="29515"/>
    <cellStyle name="Normal 5 2 3 2 3 2" xfId="29516"/>
    <cellStyle name="Normal 5 2 3 2 3 2 2" xfId="29517"/>
    <cellStyle name="Normal 5 2 3 2 3 2 2 2" xfId="29518"/>
    <cellStyle name="Normal 5 2 3 2 3 2 2 2 2" xfId="29519"/>
    <cellStyle name="Normal 5 2 3 2 3 2 2 2 2 2" xfId="29520"/>
    <cellStyle name="Normal 5 2 3 2 3 2 2 2 2 2 2" xfId="29521"/>
    <cellStyle name="Normal 5 2 3 2 3 2 2 2 2 2 2 2" xfId="29522"/>
    <cellStyle name="Normal 5 2 3 2 3 2 2 2 2 2 3" xfId="29523"/>
    <cellStyle name="Normal 5 2 3 2 3 2 2 2 2 3" xfId="29524"/>
    <cellStyle name="Normal 5 2 3 2 3 2 2 2 2 3 2" xfId="29525"/>
    <cellStyle name="Normal 5 2 3 2 3 2 2 2 2 4" xfId="29526"/>
    <cellStyle name="Normal 5 2 3 2 3 2 2 2 3" xfId="29527"/>
    <cellStyle name="Normal 5 2 3 2 3 2 2 2 3 2" xfId="29528"/>
    <cellStyle name="Normal 5 2 3 2 3 2 2 2 3 2 2" xfId="29529"/>
    <cellStyle name="Normal 5 2 3 2 3 2 2 2 3 3" xfId="29530"/>
    <cellStyle name="Normal 5 2 3 2 3 2 2 2 4" xfId="29531"/>
    <cellStyle name="Normal 5 2 3 2 3 2 2 2 4 2" xfId="29532"/>
    <cellStyle name="Normal 5 2 3 2 3 2 2 2 5" xfId="29533"/>
    <cellStyle name="Normal 5 2 3 2 3 2 2 3" xfId="29534"/>
    <cellStyle name="Normal 5 2 3 2 3 2 2 3 2" xfId="29535"/>
    <cellStyle name="Normal 5 2 3 2 3 2 2 3 2 2" xfId="29536"/>
    <cellStyle name="Normal 5 2 3 2 3 2 2 3 2 2 2" xfId="29537"/>
    <cellStyle name="Normal 5 2 3 2 3 2 2 3 2 3" xfId="29538"/>
    <cellStyle name="Normal 5 2 3 2 3 2 2 3 3" xfId="29539"/>
    <cellStyle name="Normal 5 2 3 2 3 2 2 3 3 2" xfId="29540"/>
    <cellStyle name="Normal 5 2 3 2 3 2 2 3 4" xfId="29541"/>
    <cellStyle name="Normal 5 2 3 2 3 2 2 4" xfId="29542"/>
    <cellStyle name="Normal 5 2 3 2 3 2 2 4 2" xfId="29543"/>
    <cellStyle name="Normal 5 2 3 2 3 2 2 4 2 2" xfId="29544"/>
    <cellStyle name="Normal 5 2 3 2 3 2 2 4 3" xfId="29545"/>
    <cellStyle name="Normal 5 2 3 2 3 2 2 5" xfId="29546"/>
    <cellStyle name="Normal 5 2 3 2 3 2 2 5 2" xfId="29547"/>
    <cellStyle name="Normal 5 2 3 2 3 2 2 6" xfId="29548"/>
    <cellStyle name="Normal 5 2 3 2 3 2 3" xfId="29549"/>
    <cellStyle name="Normal 5 2 3 2 3 2 3 2" xfId="29550"/>
    <cellStyle name="Normal 5 2 3 2 3 2 3 2 2" xfId="29551"/>
    <cellStyle name="Normal 5 2 3 2 3 2 3 2 2 2" xfId="29552"/>
    <cellStyle name="Normal 5 2 3 2 3 2 3 2 2 2 2" xfId="29553"/>
    <cellStyle name="Normal 5 2 3 2 3 2 3 2 2 3" xfId="29554"/>
    <cellStyle name="Normal 5 2 3 2 3 2 3 2 3" xfId="29555"/>
    <cellStyle name="Normal 5 2 3 2 3 2 3 2 3 2" xfId="29556"/>
    <cellStyle name="Normal 5 2 3 2 3 2 3 2 4" xfId="29557"/>
    <cellStyle name="Normal 5 2 3 2 3 2 3 3" xfId="29558"/>
    <cellStyle name="Normal 5 2 3 2 3 2 3 3 2" xfId="29559"/>
    <cellStyle name="Normal 5 2 3 2 3 2 3 3 2 2" xfId="29560"/>
    <cellStyle name="Normal 5 2 3 2 3 2 3 3 3" xfId="29561"/>
    <cellStyle name="Normal 5 2 3 2 3 2 3 4" xfId="29562"/>
    <cellStyle name="Normal 5 2 3 2 3 2 3 4 2" xfId="29563"/>
    <cellStyle name="Normal 5 2 3 2 3 2 3 5" xfId="29564"/>
    <cellStyle name="Normal 5 2 3 2 3 2 4" xfId="29565"/>
    <cellStyle name="Normal 5 2 3 2 3 2 4 2" xfId="29566"/>
    <cellStyle name="Normal 5 2 3 2 3 2 4 2 2" xfId="29567"/>
    <cellStyle name="Normal 5 2 3 2 3 2 4 2 2 2" xfId="29568"/>
    <cellStyle name="Normal 5 2 3 2 3 2 4 2 3" xfId="29569"/>
    <cellStyle name="Normal 5 2 3 2 3 2 4 3" xfId="29570"/>
    <cellStyle name="Normal 5 2 3 2 3 2 4 3 2" xfId="29571"/>
    <cellStyle name="Normal 5 2 3 2 3 2 4 4" xfId="29572"/>
    <cellStyle name="Normal 5 2 3 2 3 2 5" xfId="29573"/>
    <cellStyle name="Normal 5 2 3 2 3 2 5 2" xfId="29574"/>
    <cellStyle name="Normal 5 2 3 2 3 2 5 2 2" xfId="29575"/>
    <cellStyle name="Normal 5 2 3 2 3 2 5 3" xfId="29576"/>
    <cellStyle name="Normal 5 2 3 2 3 2 6" xfId="29577"/>
    <cellStyle name="Normal 5 2 3 2 3 2 6 2" xfId="29578"/>
    <cellStyle name="Normal 5 2 3 2 3 2 7" xfId="29579"/>
    <cellStyle name="Normal 5 2 3 2 3 3" xfId="29580"/>
    <cellStyle name="Normal 5 2 3 2 3 3 2" xfId="29581"/>
    <cellStyle name="Normal 5 2 3 2 3 3 2 2" xfId="29582"/>
    <cellStyle name="Normal 5 2 3 2 3 3 2 2 2" xfId="29583"/>
    <cellStyle name="Normal 5 2 3 2 3 3 2 2 2 2" xfId="29584"/>
    <cellStyle name="Normal 5 2 3 2 3 3 2 2 2 2 2" xfId="29585"/>
    <cellStyle name="Normal 5 2 3 2 3 3 2 2 2 3" xfId="29586"/>
    <cellStyle name="Normal 5 2 3 2 3 3 2 2 3" xfId="29587"/>
    <cellStyle name="Normal 5 2 3 2 3 3 2 2 3 2" xfId="29588"/>
    <cellStyle name="Normal 5 2 3 2 3 3 2 2 4" xfId="29589"/>
    <cellStyle name="Normal 5 2 3 2 3 3 2 3" xfId="29590"/>
    <cellStyle name="Normal 5 2 3 2 3 3 2 3 2" xfId="29591"/>
    <cellStyle name="Normal 5 2 3 2 3 3 2 3 2 2" xfId="29592"/>
    <cellStyle name="Normal 5 2 3 2 3 3 2 3 3" xfId="29593"/>
    <cellStyle name="Normal 5 2 3 2 3 3 2 4" xfId="29594"/>
    <cellStyle name="Normal 5 2 3 2 3 3 2 4 2" xfId="29595"/>
    <cellStyle name="Normal 5 2 3 2 3 3 2 5" xfId="29596"/>
    <cellStyle name="Normal 5 2 3 2 3 3 3" xfId="29597"/>
    <cellStyle name="Normal 5 2 3 2 3 3 3 2" xfId="29598"/>
    <cellStyle name="Normal 5 2 3 2 3 3 3 2 2" xfId="29599"/>
    <cellStyle name="Normal 5 2 3 2 3 3 3 2 2 2" xfId="29600"/>
    <cellStyle name="Normal 5 2 3 2 3 3 3 2 3" xfId="29601"/>
    <cellStyle name="Normal 5 2 3 2 3 3 3 3" xfId="29602"/>
    <cellStyle name="Normal 5 2 3 2 3 3 3 3 2" xfId="29603"/>
    <cellStyle name="Normal 5 2 3 2 3 3 3 4" xfId="29604"/>
    <cellStyle name="Normal 5 2 3 2 3 3 4" xfId="29605"/>
    <cellStyle name="Normal 5 2 3 2 3 3 4 2" xfId="29606"/>
    <cellStyle name="Normal 5 2 3 2 3 3 4 2 2" xfId="29607"/>
    <cellStyle name="Normal 5 2 3 2 3 3 4 3" xfId="29608"/>
    <cellStyle name="Normal 5 2 3 2 3 3 5" xfId="29609"/>
    <cellStyle name="Normal 5 2 3 2 3 3 5 2" xfId="29610"/>
    <cellStyle name="Normal 5 2 3 2 3 3 6" xfId="29611"/>
    <cellStyle name="Normal 5 2 3 2 3 4" xfId="29612"/>
    <cellStyle name="Normal 5 2 3 2 3 4 2" xfId="29613"/>
    <cellStyle name="Normal 5 2 3 2 3 4 2 2" xfId="29614"/>
    <cellStyle name="Normal 5 2 3 2 3 4 2 2 2" xfId="29615"/>
    <cellStyle name="Normal 5 2 3 2 3 4 2 2 2 2" xfId="29616"/>
    <cellStyle name="Normal 5 2 3 2 3 4 2 2 3" xfId="29617"/>
    <cellStyle name="Normal 5 2 3 2 3 4 2 3" xfId="29618"/>
    <cellStyle name="Normal 5 2 3 2 3 4 2 3 2" xfId="29619"/>
    <cellStyle name="Normal 5 2 3 2 3 4 2 4" xfId="29620"/>
    <cellStyle name="Normal 5 2 3 2 3 4 3" xfId="29621"/>
    <cellStyle name="Normal 5 2 3 2 3 4 3 2" xfId="29622"/>
    <cellStyle name="Normal 5 2 3 2 3 4 3 2 2" xfId="29623"/>
    <cellStyle name="Normal 5 2 3 2 3 4 3 3" xfId="29624"/>
    <cellStyle name="Normal 5 2 3 2 3 4 4" xfId="29625"/>
    <cellStyle name="Normal 5 2 3 2 3 4 4 2" xfId="29626"/>
    <cellStyle name="Normal 5 2 3 2 3 4 5" xfId="29627"/>
    <cellStyle name="Normal 5 2 3 2 3 5" xfId="29628"/>
    <cellStyle name="Normal 5 2 3 2 3 5 2" xfId="29629"/>
    <cellStyle name="Normal 5 2 3 2 3 5 2 2" xfId="29630"/>
    <cellStyle name="Normal 5 2 3 2 3 5 2 2 2" xfId="29631"/>
    <cellStyle name="Normal 5 2 3 2 3 5 2 3" xfId="29632"/>
    <cellStyle name="Normal 5 2 3 2 3 5 3" xfId="29633"/>
    <cellStyle name="Normal 5 2 3 2 3 5 3 2" xfId="29634"/>
    <cellStyle name="Normal 5 2 3 2 3 5 4" xfId="29635"/>
    <cellStyle name="Normal 5 2 3 2 3 6" xfId="29636"/>
    <cellStyle name="Normal 5 2 3 2 3 6 2" xfId="29637"/>
    <cellStyle name="Normal 5 2 3 2 3 6 2 2" xfId="29638"/>
    <cellStyle name="Normal 5 2 3 2 3 6 3" xfId="29639"/>
    <cellStyle name="Normal 5 2 3 2 3 7" xfId="29640"/>
    <cellStyle name="Normal 5 2 3 2 3 7 2" xfId="29641"/>
    <cellStyle name="Normal 5 2 3 2 3 8" xfId="29642"/>
    <cellStyle name="Normal 5 2 3 2 4" xfId="29643"/>
    <cellStyle name="Normal 5 2 3 2 4 2" xfId="29644"/>
    <cellStyle name="Normal 5 2 3 2 4 2 2" xfId="29645"/>
    <cellStyle name="Normal 5 2 3 2 4 2 2 2" xfId="29646"/>
    <cellStyle name="Normal 5 2 3 2 4 2 2 2 2" xfId="29647"/>
    <cellStyle name="Normal 5 2 3 2 4 2 2 2 2 2" xfId="29648"/>
    <cellStyle name="Normal 5 2 3 2 4 2 2 2 2 2 2" xfId="29649"/>
    <cellStyle name="Normal 5 2 3 2 4 2 2 2 2 3" xfId="29650"/>
    <cellStyle name="Normal 5 2 3 2 4 2 2 2 3" xfId="29651"/>
    <cellStyle name="Normal 5 2 3 2 4 2 2 2 3 2" xfId="29652"/>
    <cellStyle name="Normal 5 2 3 2 4 2 2 2 4" xfId="29653"/>
    <cellStyle name="Normal 5 2 3 2 4 2 2 3" xfId="29654"/>
    <cellStyle name="Normal 5 2 3 2 4 2 2 3 2" xfId="29655"/>
    <cellStyle name="Normal 5 2 3 2 4 2 2 3 2 2" xfId="29656"/>
    <cellStyle name="Normal 5 2 3 2 4 2 2 3 3" xfId="29657"/>
    <cellStyle name="Normal 5 2 3 2 4 2 2 4" xfId="29658"/>
    <cellStyle name="Normal 5 2 3 2 4 2 2 4 2" xfId="29659"/>
    <cellStyle name="Normal 5 2 3 2 4 2 2 5" xfId="29660"/>
    <cellStyle name="Normal 5 2 3 2 4 2 3" xfId="29661"/>
    <cellStyle name="Normal 5 2 3 2 4 2 3 2" xfId="29662"/>
    <cellStyle name="Normal 5 2 3 2 4 2 3 2 2" xfId="29663"/>
    <cellStyle name="Normal 5 2 3 2 4 2 3 2 2 2" xfId="29664"/>
    <cellStyle name="Normal 5 2 3 2 4 2 3 2 3" xfId="29665"/>
    <cellStyle name="Normal 5 2 3 2 4 2 3 3" xfId="29666"/>
    <cellStyle name="Normal 5 2 3 2 4 2 3 3 2" xfId="29667"/>
    <cellStyle name="Normal 5 2 3 2 4 2 3 4" xfId="29668"/>
    <cellStyle name="Normal 5 2 3 2 4 2 4" xfId="29669"/>
    <cellStyle name="Normal 5 2 3 2 4 2 4 2" xfId="29670"/>
    <cellStyle name="Normal 5 2 3 2 4 2 4 2 2" xfId="29671"/>
    <cellStyle name="Normal 5 2 3 2 4 2 4 3" xfId="29672"/>
    <cellStyle name="Normal 5 2 3 2 4 2 5" xfId="29673"/>
    <cellStyle name="Normal 5 2 3 2 4 2 5 2" xfId="29674"/>
    <cellStyle name="Normal 5 2 3 2 4 2 6" xfId="29675"/>
    <cellStyle name="Normal 5 2 3 2 4 3" xfId="29676"/>
    <cellStyle name="Normal 5 2 3 2 4 3 2" xfId="29677"/>
    <cellStyle name="Normal 5 2 3 2 4 3 2 2" xfId="29678"/>
    <cellStyle name="Normal 5 2 3 2 4 3 2 2 2" xfId="29679"/>
    <cellStyle name="Normal 5 2 3 2 4 3 2 2 2 2" xfId="29680"/>
    <cellStyle name="Normal 5 2 3 2 4 3 2 2 3" xfId="29681"/>
    <cellStyle name="Normal 5 2 3 2 4 3 2 3" xfId="29682"/>
    <cellStyle name="Normal 5 2 3 2 4 3 2 3 2" xfId="29683"/>
    <cellStyle name="Normal 5 2 3 2 4 3 2 4" xfId="29684"/>
    <cellStyle name="Normal 5 2 3 2 4 3 3" xfId="29685"/>
    <cellStyle name="Normal 5 2 3 2 4 3 3 2" xfId="29686"/>
    <cellStyle name="Normal 5 2 3 2 4 3 3 2 2" xfId="29687"/>
    <cellStyle name="Normal 5 2 3 2 4 3 3 3" xfId="29688"/>
    <cellStyle name="Normal 5 2 3 2 4 3 4" xfId="29689"/>
    <cellStyle name="Normal 5 2 3 2 4 3 4 2" xfId="29690"/>
    <cellStyle name="Normal 5 2 3 2 4 3 5" xfId="29691"/>
    <cellStyle name="Normal 5 2 3 2 4 4" xfId="29692"/>
    <cellStyle name="Normal 5 2 3 2 4 4 2" xfId="29693"/>
    <cellStyle name="Normal 5 2 3 2 4 4 2 2" xfId="29694"/>
    <cellStyle name="Normal 5 2 3 2 4 4 2 2 2" xfId="29695"/>
    <cellStyle name="Normal 5 2 3 2 4 4 2 3" xfId="29696"/>
    <cellStyle name="Normal 5 2 3 2 4 4 3" xfId="29697"/>
    <cellStyle name="Normal 5 2 3 2 4 4 3 2" xfId="29698"/>
    <cellStyle name="Normal 5 2 3 2 4 4 4" xfId="29699"/>
    <cellStyle name="Normal 5 2 3 2 4 5" xfId="29700"/>
    <cellStyle name="Normal 5 2 3 2 4 5 2" xfId="29701"/>
    <cellStyle name="Normal 5 2 3 2 4 5 2 2" xfId="29702"/>
    <cellStyle name="Normal 5 2 3 2 4 5 3" xfId="29703"/>
    <cellStyle name="Normal 5 2 3 2 4 6" xfId="29704"/>
    <cellStyle name="Normal 5 2 3 2 4 6 2" xfId="29705"/>
    <cellStyle name="Normal 5 2 3 2 4 7" xfId="29706"/>
    <cellStyle name="Normal 5 2 3 2 5" xfId="29707"/>
    <cellStyle name="Normal 5 2 3 2 5 2" xfId="29708"/>
    <cellStyle name="Normal 5 2 3 2 5 2 2" xfId="29709"/>
    <cellStyle name="Normal 5 2 3 2 5 2 2 2" xfId="29710"/>
    <cellStyle name="Normal 5 2 3 2 5 2 2 2 2" xfId="29711"/>
    <cellStyle name="Normal 5 2 3 2 5 2 2 2 2 2" xfId="29712"/>
    <cellStyle name="Normal 5 2 3 2 5 2 2 2 3" xfId="29713"/>
    <cellStyle name="Normal 5 2 3 2 5 2 2 3" xfId="29714"/>
    <cellStyle name="Normal 5 2 3 2 5 2 2 3 2" xfId="29715"/>
    <cellStyle name="Normal 5 2 3 2 5 2 2 4" xfId="29716"/>
    <cellStyle name="Normal 5 2 3 2 5 2 3" xfId="29717"/>
    <cellStyle name="Normal 5 2 3 2 5 2 3 2" xfId="29718"/>
    <cellStyle name="Normal 5 2 3 2 5 2 3 2 2" xfId="29719"/>
    <cellStyle name="Normal 5 2 3 2 5 2 3 3" xfId="29720"/>
    <cellStyle name="Normal 5 2 3 2 5 2 4" xfId="29721"/>
    <cellStyle name="Normal 5 2 3 2 5 2 4 2" xfId="29722"/>
    <cellStyle name="Normal 5 2 3 2 5 2 5" xfId="29723"/>
    <cellStyle name="Normal 5 2 3 2 5 3" xfId="29724"/>
    <cellStyle name="Normal 5 2 3 2 5 3 2" xfId="29725"/>
    <cellStyle name="Normal 5 2 3 2 5 3 2 2" xfId="29726"/>
    <cellStyle name="Normal 5 2 3 2 5 3 2 2 2" xfId="29727"/>
    <cellStyle name="Normal 5 2 3 2 5 3 2 3" xfId="29728"/>
    <cellStyle name="Normal 5 2 3 2 5 3 3" xfId="29729"/>
    <cellStyle name="Normal 5 2 3 2 5 3 3 2" xfId="29730"/>
    <cellStyle name="Normal 5 2 3 2 5 3 4" xfId="29731"/>
    <cellStyle name="Normal 5 2 3 2 5 4" xfId="29732"/>
    <cellStyle name="Normal 5 2 3 2 5 4 2" xfId="29733"/>
    <cellStyle name="Normal 5 2 3 2 5 4 2 2" xfId="29734"/>
    <cellStyle name="Normal 5 2 3 2 5 4 3" xfId="29735"/>
    <cellStyle name="Normal 5 2 3 2 5 5" xfId="29736"/>
    <cellStyle name="Normal 5 2 3 2 5 5 2" xfId="29737"/>
    <cellStyle name="Normal 5 2 3 2 5 6" xfId="29738"/>
    <cellStyle name="Normal 5 2 3 2 6" xfId="29739"/>
    <cellStyle name="Normal 5 2 3 2 6 2" xfId="29740"/>
    <cellStyle name="Normal 5 2 3 2 6 2 2" xfId="29741"/>
    <cellStyle name="Normal 5 2 3 2 6 2 2 2" xfId="29742"/>
    <cellStyle name="Normal 5 2 3 2 6 2 2 2 2" xfId="29743"/>
    <cellStyle name="Normal 5 2 3 2 6 2 2 3" xfId="29744"/>
    <cellStyle name="Normal 5 2 3 2 6 2 3" xfId="29745"/>
    <cellStyle name="Normal 5 2 3 2 6 2 3 2" xfId="29746"/>
    <cellStyle name="Normal 5 2 3 2 6 2 4" xfId="29747"/>
    <cellStyle name="Normal 5 2 3 2 6 3" xfId="29748"/>
    <cellStyle name="Normal 5 2 3 2 6 3 2" xfId="29749"/>
    <cellStyle name="Normal 5 2 3 2 6 3 2 2" xfId="29750"/>
    <cellStyle name="Normal 5 2 3 2 6 3 3" xfId="29751"/>
    <cellStyle name="Normal 5 2 3 2 6 4" xfId="29752"/>
    <cellStyle name="Normal 5 2 3 2 6 4 2" xfId="29753"/>
    <cellStyle name="Normal 5 2 3 2 6 5" xfId="29754"/>
    <cellStyle name="Normal 5 2 3 2 7" xfId="29755"/>
    <cellStyle name="Normal 5 2 3 2 7 2" xfId="29756"/>
    <cellStyle name="Normal 5 2 3 2 7 2 2" xfId="29757"/>
    <cellStyle name="Normal 5 2 3 2 7 2 2 2" xfId="29758"/>
    <cellStyle name="Normal 5 2 3 2 7 2 3" xfId="29759"/>
    <cellStyle name="Normal 5 2 3 2 7 3" xfId="29760"/>
    <cellStyle name="Normal 5 2 3 2 7 3 2" xfId="29761"/>
    <cellStyle name="Normal 5 2 3 2 7 4" xfId="29762"/>
    <cellStyle name="Normal 5 2 3 2 8" xfId="29763"/>
    <cellStyle name="Normal 5 2 3 2 8 2" xfId="29764"/>
    <cellStyle name="Normal 5 2 3 2 8 2 2" xfId="29765"/>
    <cellStyle name="Normal 5 2 3 2 8 3" xfId="29766"/>
    <cellStyle name="Normal 5 2 3 2 9" xfId="29767"/>
    <cellStyle name="Normal 5 2 3 2 9 2" xfId="29768"/>
    <cellStyle name="Normal 5 2 3 3" xfId="29769"/>
    <cellStyle name="Normal 5 2 3 3 2" xfId="29770"/>
    <cellStyle name="Normal 5 2 3 3 2 2" xfId="29771"/>
    <cellStyle name="Normal 5 2 3 3 2 2 2" xfId="29772"/>
    <cellStyle name="Normal 5 2 3 3 2 2 2 2" xfId="29773"/>
    <cellStyle name="Normal 5 2 3 3 2 2 2 2 2" xfId="29774"/>
    <cellStyle name="Normal 5 2 3 3 2 2 2 2 2 2" xfId="29775"/>
    <cellStyle name="Normal 5 2 3 3 2 2 2 2 2 2 2" xfId="29776"/>
    <cellStyle name="Normal 5 2 3 3 2 2 2 2 2 2 2 2" xfId="29777"/>
    <cellStyle name="Normal 5 2 3 3 2 2 2 2 2 2 3" xfId="29778"/>
    <cellStyle name="Normal 5 2 3 3 2 2 2 2 2 3" xfId="29779"/>
    <cellStyle name="Normal 5 2 3 3 2 2 2 2 2 3 2" xfId="29780"/>
    <cellStyle name="Normal 5 2 3 3 2 2 2 2 2 4" xfId="29781"/>
    <cellStyle name="Normal 5 2 3 3 2 2 2 2 3" xfId="29782"/>
    <cellStyle name="Normal 5 2 3 3 2 2 2 2 3 2" xfId="29783"/>
    <cellStyle name="Normal 5 2 3 3 2 2 2 2 3 2 2" xfId="29784"/>
    <cellStyle name="Normal 5 2 3 3 2 2 2 2 3 3" xfId="29785"/>
    <cellStyle name="Normal 5 2 3 3 2 2 2 2 4" xfId="29786"/>
    <cellStyle name="Normal 5 2 3 3 2 2 2 2 4 2" xfId="29787"/>
    <cellStyle name="Normal 5 2 3 3 2 2 2 2 5" xfId="29788"/>
    <cellStyle name="Normal 5 2 3 3 2 2 2 3" xfId="29789"/>
    <cellStyle name="Normal 5 2 3 3 2 2 2 3 2" xfId="29790"/>
    <cellStyle name="Normal 5 2 3 3 2 2 2 3 2 2" xfId="29791"/>
    <cellStyle name="Normal 5 2 3 3 2 2 2 3 2 2 2" xfId="29792"/>
    <cellStyle name="Normal 5 2 3 3 2 2 2 3 2 3" xfId="29793"/>
    <cellStyle name="Normal 5 2 3 3 2 2 2 3 3" xfId="29794"/>
    <cellStyle name="Normal 5 2 3 3 2 2 2 3 3 2" xfId="29795"/>
    <cellStyle name="Normal 5 2 3 3 2 2 2 3 4" xfId="29796"/>
    <cellStyle name="Normal 5 2 3 3 2 2 2 4" xfId="29797"/>
    <cellStyle name="Normal 5 2 3 3 2 2 2 4 2" xfId="29798"/>
    <cellStyle name="Normal 5 2 3 3 2 2 2 4 2 2" xfId="29799"/>
    <cellStyle name="Normal 5 2 3 3 2 2 2 4 3" xfId="29800"/>
    <cellStyle name="Normal 5 2 3 3 2 2 2 5" xfId="29801"/>
    <cellStyle name="Normal 5 2 3 3 2 2 2 5 2" xfId="29802"/>
    <cellStyle name="Normal 5 2 3 3 2 2 2 6" xfId="29803"/>
    <cellStyle name="Normal 5 2 3 3 2 2 3" xfId="29804"/>
    <cellStyle name="Normal 5 2 3 3 2 2 3 2" xfId="29805"/>
    <cellStyle name="Normal 5 2 3 3 2 2 3 2 2" xfId="29806"/>
    <cellStyle name="Normal 5 2 3 3 2 2 3 2 2 2" xfId="29807"/>
    <cellStyle name="Normal 5 2 3 3 2 2 3 2 2 2 2" xfId="29808"/>
    <cellStyle name="Normal 5 2 3 3 2 2 3 2 2 3" xfId="29809"/>
    <cellStyle name="Normal 5 2 3 3 2 2 3 2 3" xfId="29810"/>
    <cellStyle name="Normal 5 2 3 3 2 2 3 2 3 2" xfId="29811"/>
    <cellStyle name="Normal 5 2 3 3 2 2 3 2 4" xfId="29812"/>
    <cellStyle name="Normal 5 2 3 3 2 2 3 3" xfId="29813"/>
    <cellStyle name="Normal 5 2 3 3 2 2 3 3 2" xfId="29814"/>
    <cellStyle name="Normal 5 2 3 3 2 2 3 3 2 2" xfId="29815"/>
    <cellStyle name="Normal 5 2 3 3 2 2 3 3 3" xfId="29816"/>
    <cellStyle name="Normal 5 2 3 3 2 2 3 4" xfId="29817"/>
    <cellStyle name="Normal 5 2 3 3 2 2 3 4 2" xfId="29818"/>
    <cellStyle name="Normal 5 2 3 3 2 2 3 5" xfId="29819"/>
    <cellStyle name="Normal 5 2 3 3 2 2 4" xfId="29820"/>
    <cellStyle name="Normal 5 2 3 3 2 2 4 2" xfId="29821"/>
    <cellStyle name="Normal 5 2 3 3 2 2 4 2 2" xfId="29822"/>
    <cellStyle name="Normal 5 2 3 3 2 2 4 2 2 2" xfId="29823"/>
    <cellStyle name="Normal 5 2 3 3 2 2 4 2 3" xfId="29824"/>
    <cellStyle name="Normal 5 2 3 3 2 2 4 3" xfId="29825"/>
    <cellStyle name="Normal 5 2 3 3 2 2 4 3 2" xfId="29826"/>
    <cellStyle name="Normal 5 2 3 3 2 2 4 4" xfId="29827"/>
    <cellStyle name="Normal 5 2 3 3 2 2 5" xfId="29828"/>
    <cellStyle name="Normal 5 2 3 3 2 2 5 2" xfId="29829"/>
    <cellStyle name="Normal 5 2 3 3 2 2 5 2 2" xfId="29830"/>
    <cellStyle name="Normal 5 2 3 3 2 2 5 3" xfId="29831"/>
    <cellStyle name="Normal 5 2 3 3 2 2 6" xfId="29832"/>
    <cellStyle name="Normal 5 2 3 3 2 2 6 2" xfId="29833"/>
    <cellStyle name="Normal 5 2 3 3 2 2 7" xfId="29834"/>
    <cellStyle name="Normal 5 2 3 3 2 3" xfId="29835"/>
    <cellStyle name="Normal 5 2 3 3 2 3 2" xfId="29836"/>
    <cellStyle name="Normal 5 2 3 3 2 3 2 2" xfId="29837"/>
    <cellStyle name="Normal 5 2 3 3 2 3 2 2 2" xfId="29838"/>
    <cellStyle name="Normal 5 2 3 3 2 3 2 2 2 2" xfId="29839"/>
    <cellStyle name="Normal 5 2 3 3 2 3 2 2 2 2 2" xfId="29840"/>
    <cellStyle name="Normal 5 2 3 3 2 3 2 2 2 3" xfId="29841"/>
    <cellStyle name="Normal 5 2 3 3 2 3 2 2 3" xfId="29842"/>
    <cellStyle name="Normal 5 2 3 3 2 3 2 2 3 2" xfId="29843"/>
    <cellStyle name="Normal 5 2 3 3 2 3 2 2 4" xfId="29844"/>
    <cellStyle name="Normal 5 2 3 3 2 3 2 3" xfId="29845"/>
    <cellStyle name="Normal 5 2 3 3 2 3 2 3 2" xfId="29846"/>
    <cellStyle name="Normal 5 2 3 3 2 3 2 3 2 2" xfId="29847"/>
    <cellStyle name="Normal 5 2 3 3 2 3 2 3 3" xfId="29848"/>
    <cellStyle name="Normal 5 2 3 3 2 3 2 4" xfId="29849"/>
    <cellStyle name="Normal 5 2 3 3 2 3 2 4 2" xfId="29850"/>
    <cellStyle name="Normal 5 2 3 3 2 3 2 5" xfId="29851"/>
    <cellStyle name="Normal 5 2 3 3 2 3 3" xfId="29852"/>
    <cellStyle name="Normal 5 2 3 3 2 3 3 2" xfId="29853"/>
    <cellStyle name="Normal 5 2 3 3 2 3 3 2 2" xfId="29854"/>
    <cellStyle name="Normal 5 2 3 3 2 3 3 2 2 2" xfId="29855"/>
    <cellStyle name="Normal 5 2 3 3 2 3 3 2 3" xfId="29856"/>
    <cellStyle name="Normal 5 2 3 3 2 3 3 3" xfId="29857"/>
    <cellStyle name="Normal 5 2 3 3 2 3 3 3 2" xfId="29858"/>
    <cellStyle name="Normal 5 2 3 3 2 3 3 4" xfId="29859"/>
    <cellStyle name="Normal 5 2 3 3 2 3 4" xfId="29860"/>
    <cellStyle name="Normal 5 2 3 3 2 3 4 2" xfId="29861"/>
    <cellStyle name="Normal 5 2 3 3 2 3 4 2 2" xfId="29862"/>
    <cellStyle name="Normal 5 2 3 3 2 3 4 3" xfId="29863"/>
    <cellStyle name="Normal 5 2 3 3 2 3 5" xfId="29864"/>
    <cellStyle name="Normal 5 2 3 3 2 3 5 2" xfId="29865"/>
    <cellStyle name="Normal 5 2 3 3 2 3 6" xfId="29866"/>
    <cellStyle name="Normal 5 2 3 3 2 4" xfId="29867"/>
    <cellStyle name="Normal 5 2 3 3 2 4 2" xfId="29868"/>
    <cellStyle name="Normal 5 2 3 3 2 4 2 2" xfId="29869"/>
    <cellStyle name="Normal 5 2 3 3 2 4 2 2 2" xfId="29870"/>
    <cellStyle name="Normal 5 2 3 3 2 4 2 2 2 2" xfId="29871"/>
    <cellStyle name="Normal 5 2 3 3 2 4 2 2 3" xfId="29872"/>
    <cellStyle name="Normal 5 2 3 3 2 4 2 3" xfId="29873"/>
    <cellStyle name="Normal 5 2 3 3 2 4 2 3 2" xfId="29874"/>
    <cellStyle name="Normal 5 2 3 3 2 4 2 4" xfId="29875"/>
    <cellStyle name="Normal 5 2 3 3 2 4 3" xfId="29876"/>
    <cellStyle name="Normal 5 2 3 3 2 4 3 2" xfId="29877"/>
    <cellStyle name="Normal 5 2 3 3 2 4 3 2 2" xfId="29878"/>
    <cellStyle name="Normal 5 2 3 3 2 4 3 3" xfId="29879"/>
    <cellStyle name="Normal 5 2 3 3 2 4 4" xfId="29880"/>
    <cellStyle name="Normal 5 2 3 3 2 4 4 2" xfId="29881"/>
    <cellStyle name="Normal 5 2 3 3 2 4 5" xfId="29882"/>
    <cellStyle name="Normal 5 2 3 3 2 5" xfId="29883"/>
    <cellStyle name="Normal 5 2 3 3 2 5 2" xfId="29884"/>
    <cellStyle name="Normal 5 2 3 3 2 5 2 2" xfId="29885"/>
    <cellStyle name="Normal 5 2 3 3 2 5 2 2 2" xfId="29886"/>
    <cellStyle name="Normal 5 2 3 3 2 5 2 3" xfId="29887"/>
    <cellStyle name="Normal 5 2 3 3 2 5 3" xfId="29888"/>
    <cellStyle name="Normal 5 2 3 3 2 5 3 2" xfId="29889"/>
    <cellStyle name="Normal 5 2 3 3 2 5 4" xfId="29890"/>
    <cellStyle name="Normal 5 2 3 3 2 6" xfId="29891"/>
    <cellStyle name="Normal 5 2 3 3 2 6 2" xfId="29892"/>
    <cellStyle name="Normal 5 2 3 3 2 6 2 2" xfId="29893"/>
    <cellStyle name="Normal 5 2 3 3 2 6 3" xfId="29894"/>
    <cellStyle name="Normal 5 2 3 3 2 7" xfId="29895"/>
    <cellStyle name="Normal 5 2 3 3 2 7 2" xfId="29896"/>
    <cellStyle name="Normal 5 2 3 3 2 8" xfId="29897"/>
    <cellStyle name="Normal 5 2 3 3 3" xfId="29898"/>
    <cellStyle name="Normal 5 2 3 3 3 2" xfId="29899"/>
    <cellStyle name="Normal 5 2 3 3 3 2 2" xfId="29900"/>
    <cellStyle name="Normal 5 2 3 3 3 2 2 2" xfId="29901"/>
    <cellStyle name="Normal 5 2 3 3 3 2 2 2 2" xfId="29902"/>
    <cellStyle name="Normal 5 2 3 3 3 2 2 2 2 2" xfId="29903"/>
    <cellStyle name="Normal 5 2 3 3 3 2 2 2 2 2 2" xfId="29904"/>
    <cellStyle name="Normal 5 2 3 3 3 2 2 2 2 3" xfId="29905"/>
    <cellStyle name="Normal 5 2 3 3 3 2 2 2 3" xfId="29906"/>
    <cellStyle name="Normal 5 2 3 3 3 2 2 2 3 2" xfId="29907"/>
    <cellStyle name="Normal 5 2 3 3 3 2 2 2 4" xfId="29908"/>
    <cellStyle name="Normal 5 2 3 3 3 2 2 3" xfId="29909"/>
    <cellStyle name="Normal 5 2 3 3 3 2 2 3 2" xfId="29910"/>
    <cellStyle name="Normal 5 2 3 3 3 2 2 3 2 2" xfId="29911"/>
    <cellStyle name="Normal 5 2 3 3 3 2 2 3 3" xfId="29912"/>
    <cellStyle name="Normal 5 2 3 3 3 2 2 4" xfId="29913"/>
    <cellStyle name="Normal 5 2 3 3 3 2 2 4 2" xfId="29914"/>
    <cellStyle name="Normal 5 2 3 3 3 2 2 5" xfId="29915"/>
    <cellStyle name="Normal 5 2 3 3 3 2 3" xfId="29916"/>
    <cellStyle name="Normal 5 2 3 3 3 2 3 2" xfId="29917"/>
    <cellStyle name="Normal 5 2 3 3 3 2 3 2 2" xfId="29918"/>
    <cellStyle name="Normal 5 2 3 3 3 2 3 2 2 2" xfId="29919"/>
    <cellStyle name="Normal 5 2 3 3 3 2 3 2 3" xfId="29920"/>
    <cellStyle name="Normal 5 2 3 3 3 2 3 3" xfId="29921"/>
    <cellStyle name="Normal 5 2 3 3 3 2 3 3 2" xfId="29922"/>
    <cellStyle name="Normal 5 2 3 3 3 2 3 4" xfId="29923"/>
    <cellStyle name="Normal 5 2 3 3 3 2 4" xfId="29924"/>
    <cellStyle name="Normal 5 2 3 3 3 2 4 2" xfId="29925"/>
    <cellStyle name="Normal 5 2 3 3 3 2 4 2 2" xfId="29926"/>
    <cellStyle name="Normal 5 2 3 3 3 2 4 3" xfId="29927"/>
    <cellStyle name="Normal 5 2 3 3 3 2 5" xfId="29928"/>
    <cellStyle name="Normal 5 2 3 3 3 2 5 2" xfId="29929"/>
    <cellStyle name="Normal 5 2 3 3 3 2 6" xfId="29930"/>
    <cellStyle name="Normal 5 2 3 3 3 3" xfId="29931"/>
    <cellStyle name="Normal 5 2 3 3 3 3 2" xfId="29932"/>
    <cellStyle name="Normal 5 2 3 3 3 3 2 2" xfId="29933"/>
    <cellStyle name="Normal 5 2 3 3 3 3 2 2 2" xfId="29934"/>
    <cellStyle name="Normal 5 2 3 3 3 3 2 2 2 2" xfId="29935"/>
    <cellStyle name="Normal 5 2 3 3 3 3 2 2 3" xfId="29936"/>
    <cellStyle name="Normal 5 2 3 3 3 3 2 3" xfId="29937"/>
    <cellStyle name="Normal 5 2 3 3 3 3 2 3 2" xfId="29938"/>
    <cellStyle name="Normal 5 2 3 3 3 3 2 4" xfId="29939"/>
    <cellStyle name="Normal 5 2 3 3 3 3 3" xfId="29940"/>
    <cellStyle name="Normal 5 2 3 3 3 3 3 2" xfId="29941"/>
    <cellStyle name="Normal 5 2 3 3 3 3 3 2 2" xfId="29942"/>
    <cellStyle name="Normal 5 2 3 3 3 3 3 3" xfId="29943"/>
    <cellStyle name="Normal 5 2 3 3 3 3 4" xfId="29944"/>
    <cellStyle name="Normal 5 2 3 3 3 3 4 2" xfId="29945"/>
    <cellStyle name="Normal 5 2 3 3 3 3 5" xfId="29946"/>
    <cellStyle name="Normal 5 2 3 3 3 4" xfId="29947"/>
    <cellStyle name="Normal 5 2 3 3 3 4 2" xfId="29948"/>
    <cellStyle name="Normal 5 2 3 3 3 4 2 2" xfId="29949"/>
    <cellStyle name="Normal 5 2 3 3 3 4 2 2 2" xfId="29950"/>
    <cellStyle name="Normal 5 2 3 3 3 4 2 3" xfId="29951"/>
    <cellStyle name="Normal 5 2 3 3 3 4 3" xfId="29952"/>
    <cellStyle name="Normal 5 2 3 3 3 4 3 2" xfId="29953"/>
    <cellStyle name="Normal 5 2 3 3 3 4 4" xfId="29954"/>
    <cellStyle name="Normal 5 2 3 3 3 5" xfId="29955"/>
    <cellStyle name="Normal 5 2 3 3 3 5 2" xfId="29956"/>
    <cellStyle name="Normal 5 2 3 3 3 5 2 2" xfId="29957"/>
    <cellStyle name="Normal 5 2 3 3 3 5 3" xfId="29958"/>
    <cellStyle name="Normal 5 2 3 3 3 6" xfId="29959"/>
    <cellStyle name="Normal 5 2 3 3 3 6 2" xfId="29960"/>
    <cellStyle name="Normal 5 2 3 3 3 7" xfId="29961"/>
    <cellStyle name="Normal 5 2 3 3 4" xfId="29962"/>
    <cellStyle name="Normal 5 2 3 3 4 2" xfId="29963"/>
    <cellStyle name="Normal 5 2 3 3 4 2 2" xfId="29964"/>
    <cellStyle name="Normal 5 2 3 3 4 2 2 2" xfId="29965"/>
    <cellStyle name="Normal 5 2 3 3 4 2 2 2 2" xfId="29966"/>
    <cellStyle name="Normal 5 2 3 3 4 2 2 2 2 2" xfId="29967"/>
    <cellStyle name="Normal 5 2 3 3 4 2 2 2 3" xfId="29968"/>
    <cellStyle name="Normal 5 2 3 3 4 2 2 3" xfId="29969"/>
    <cellStyle name="Normal 5 2 3 3 4 2 2 3 2" xfId="29970"/>
    <cellStyle name="Normal 5 2 3 3 4 2 2 4" xfId="29971"/>
    <cellStyle name="Normal 5 2 3 3 4 2 3" xfId="29972"/>
    <cellStyle name="Normal 5 2 3 3 4 2 3 2" xfId="29973"/>
    <cellStyle name="Normal 5 2 3 3 4 2 3 2 2" xfId="29974"/>
    <cellStyle name="Normal 5 2 3 3 4 2 3 3" xfId="29975"/>
    <cellStyle name="Normal 5 2 3 3 4 2 4" xfId="29976"/>
    <cellStyle name="Normal 5 2 3 3 4 2 4 2" xfId="29977"/>
    <cellStyle name="Normal 5 2 3 3 4 2 5" xfId="29978"/>
    <cellStyle name="Normal 5 2 3 3 4 3" xfId="29979"/>
    <cellStyle name="Normal 5 2 3 3 4 3 2" xfId="29980"/>
    <cellStyle name="Normal 5 2 3 3 4 3 2 2" xfId="29981"/>
    <cellStyle name="Normal 5 2 3 3 4 3 2 2 2" xfId="29982"/>
    <cellStyle name="Normal 5 2 3 3 4 3 2 3" xfId="29983"/>
    <cellStyle name="Normal 5 2 3 3 4 3 3" xfId="29984"/>
    <cellStyle name="Normal 5 2 3 3 4 3 3 2" xfId="29985"/>
    <cellStyle name="Normal 5 2 3 3 4 3 4" xfId="29986"/>
    <cellStyle name="Normal 5 2 3 3 4 4" xfId="29987"/>
    <cellStyle name="Normal 5 2 3 3 4 4 2" xfId="29988"/>
    <cellStyle name="Normal 5 2 3 3 4 4 2 2" xfId="29989"/>
    <cellStyle name="Normal 5 2 3 3 4 4 3" xfId="29990"/>
    <cellStyle name="Normal 5 2 3 3 4 5" xfId="29991"/>
    <cellStyle name="Normal 5 2 3 3 4 5 2" xfId="29992"/>
    <cellStyle name="Normal 5 2 3 3 4 6" xfId="29993"/>
    <cellStyle name="Normal 5 2 3 3 5" xfId="29994"/>
    <cellStyle name="Normal 5 2 3 3 5 2" xfId="29995"/>
    <cellStyle name="Normal 5 2 3 3 5 2 2" xfId="29996"/>
    <cellStyle name="Normal 5 2 3 3 5 2 2 2" xfId="29997"/>
    <cellStyle name="Normal 5 2 3 3 5 2 2 2 2" xfId="29998"/>
    <cellStyle name="Normal 5 2 3 3 5 2 2 3" xfId="29999"/>
    <cellStyle name="Normal 5 2 3 3 5 2 3" xfId="30000"/>
    <cellStyle name="Normal 5 2 3 3 5 2 3 2" xfId="30001"/>
    <cellStyle name="Normal 5 2 3 3 5 2 4" xfId="30002"/>
    <cellStyle name="Normal 5 2 3 3 5 3" xfId="30003"/>
    <cellStyle name="Normal 5 2 3 3 5 3 2" xfId="30004"/>
    <cellStyle name="Normal 5 2 3 3 5 3 2 2" xfId="30005"/>
    <cellStyle name="Normal 5 2 3 3 5 3 3" xfId="30006"/>
    <cellStyle name="Normal 5 2 3 3 5 4" xfId="30007"/>
    <cellStyle name="Normal 5 2 3 3 5 4 2" xfId="30008"/>
    <cellStyle name="Normal 5 2 3 3 5 5" xfId="30009"/>
    <cellStyle name="Normal 5 2 3 3 6" xfId="30010"/>
    <cellStyle name="Normal 5 2 3 3 6 2" xfId="30011"/>
    <cellStyle name="Normal 5 2 3 3 6 2 2" xfId="30012"/>
    <cellStyle name="Normal 5 2 3 3 6 2 2 2" xfId="30013"/>
    <cellStyle name="Normal 5 2 3 3 6 2 3" xfId="30014"/>
    <cellStyle name="Normal 5 2 3 3 6 3" xfId="30015"/>
    <cellStyle name="Normal 5 2 3 3 6 3 2" xfId="30016"/>
    <cellStyle name="Normal 5 2 3 3 6 4" xfId="30017"/>
    <cellStyle name="Normal 5 2 3 3 7" xfId="30018"/>
    <cellStyle name="Normal 5 2 3 3 7 2" xfId="30019"/>
    <cellStyle name="Normal 5 2 3 3 7 2 2" xfId="30020"/>
    <cellStyle name="Normal 5 2 3 3 7 3" xfId="30021"/>
    <cellStyle name="Normal 5 2 3 3 8" xfId="30022"/>
    <cellStyle name="Normal 5 2 3 3 8 2" xfId="30023"/>
    <cellStyle name="Normal 5 2 3 3 9" xfId="30024"/>
    <cellStyle name="Normal 5 2 3 4" xfId="30025"/>
    <cellStyle name="Normal 5 2 3 4 2" xfId="30026"/>
    <cellStyle name="Normal 5 2 3 4 2 2" xfId="30027"/>
    <cellStyle name="Normal 5 2 3 4 2 2 2" xfId="30028"/>
    <cellStyle name="Normal 5 2 3 4 2 2 2 2" xfId="30029"/>
    <cellStyle name="Normal 5 2 3 4 2 2 2 2 2" xfId="30030"/>
    <cellStyle name="Normal 5 2 3 4 2 2 2 2 2 2" xfId="30031"/>
    <cellStyle name="Normal 5 2 3 4 2 2 2 2 2 2 2" xfId="30032"/>
    <cellStyle name="Normal 5 2 3 4 2 2 2 2 2 3" xfId="30033"/>
    <cellStyle name="Normal 5 2 3 4 2 2 2 2 3" xfId="30034"/>
    <cellStyle name="Normal 5 2 3 4 2 2 2 2 3 2" xfId="30035"/>
    <cellStyle name="Normal 5 2 3 4 2 2 2 2 4" xfId="30036"/>
    <cellStyle name="Normal 5 2 3 4 2 2 2 3" xfId="30037"/>
    <cellStyle name="Normal 5 2 3 4 2 2 2 3 2" xfId="30038"/>
    <cellStyle name="Normal 5 2 3 4 2 2 2 3 2 2" xfId="30039"/>
    <cellStyle name="Normal 5 2 3 4 2 2 2 3 3" xfId="30040"/>
    <cellStyle name="Normal 5 2 3 4 2 2 2 4" xfId="30041"/>
    <cellStyle name="Normal 5 2 3 4 2 2 2 4 2" xfId="30042"/>
    <cellStyle name="Normal 5 2 3 4 2 2 2 5" xfId="30043"/>
    <cellStyle name="Normal 5 2 3 4 2 2 3" xfId="30044"/>
    <cellStyle name="Normal 5 2 3 4 2 2 3 2" xfId="30045"/>
    <cellStyle name="Normal 5 2 3 4 2 2 3 2 2" xfId="30046"/>
    <cellStyle name="Normal 5 2 3 4 2 2 3 2 2 2" xfId="30047"/>
    <cellStyle name="Normal 5 2 3 4 2 2 3 2 3" xfId="30048"/>
    <cellStyle name="Normal 5 2 3 4 2 2 3 3" xfId="30049"/>
    <cellStyle name="Normal 5 2 3 4 2 2 3 3 2" xfId="30050"/>
    <cellStyle name="Normal 5 2 3 4 2 2 3 4" xfId="30051"/>
    <cellStyle name="Normal 5 2 3 4 2 2 4" xfId="30052"/>
    <cellStyle name="Normal 5 2 3 4 2 2 4 2" xfId="30053"/>
    <cellStyle name="Normal 5 2 3 4 2 2 4 2 2" xfId="30054"/>
    <cellStyle name="Normal 5 2 3 4 2 2 4 3" xfId="30055"/>
    <cellStyle name="Normal 5 2 3 4 2 2 5" xfId="30056"/>
    <cellStyle name="Normal 5 2 3 4 2 2 5 2" xfId="30057"/>
    <cellStyle name="Normal 5 2 3 4 2 2 6" xfId="30058"/>
    <cellStyle name="Normal 5 2 3 4 2 3" xfId="30059"/>
    <cellStyle name="Normal 5 2 3 4 2 3 2" xfId="30060"/>
    <cellStyle name="Normal 5 2 3 4 2 3 2 2" xfId="30061"/>
    <cellStyle name="Normal 5 2 3 4 2 3 2 2 2" xfId="30062"/>
    <cellStyle name="Normal 5 2 3 4 2 3 2 2 2 2" xfId="30063"/>
    <cellStyle name="Normal 5 2 3 4 2 3 2 2 3" xfId="30064"/>
    <cellStyle name="Normal 5 2 3 4 2 3 2 3" xfId="30065"/>
    <cellStyle name="Normal 5 2 3 4 2 3 2 3 2" xfId="30066"/>
    <cellStyle name="Normal 5 2 3 4 2 3 2 4" xfId="30067"/>
    <cellStyle name="Normal 5 2 3 4 2 3 3" xfId="30068"/>
    <cellStyle name="Normal 5 2 3 4 2 3 3 2" xfId="30069"/>
    <cellStyle name="Normal 5 2 3 4 2 3 3 2 2" xfId="30070"/>
    <cellStyle name="Normal 5 2 3 4 2 3 3 3" xfId="30071"/>
    <cellStyle name="Normal 5 2 3 4 2 3 4" xfId="30072"/>
    <cellStyle name="Normal 5 2 3 4 2 3 4 2" xfId="30073"/>
    <cellStyle name="Normal 5 2 3 4 2 3 5" xfId="30074"/>
    <cellStyle name="Normal 5 2 3 4 2 4" xfId="30075"/>
    <cellStyle name="Normal 5 2 3 4 2 4 2" xfId="30076"/>
    <cellStyle name="Normal 5 2 3 4 2 4 2 2" xfId="30077"/>
    <cellStyle name="Normal 5 2 3 4 2 4 2 2 2" xfId="30078"/>
    <cellStyle name="Normal 5 2 3 4 2 4 2 3" xfId="30079"/>
    <cellStyle name="Normal 5 2 3 4 2 4 3" xfId="30080"/>
    <cellStyle name="Normal 5 2 3 4 2 4 3 2" xfId="30081"/>
    <cellStyle name="Normal 5 2 3 4 2 4 4" xfId="30082"/>
    <cellStyle name="Normal 5 2 3 4 2 5" xfId="30083"/>
    <cellStyle name="Normal 5 2 3 4 2 5 2" xfId="30084"/>
    <cellStyle name="Normal 5 2 3 4 2 5 2 2" xfId="30085"/>
    <cellStyle name="Normal 5 2 3 4 2 5 3" xfId="30086"/>
    <cellStyle name="Normal 5 2 3 4 2 6" xfId="30087"/>
    <cellStyle name="Normal 5 2 3 4 2 6 2" xfId="30088"/>
    <cellStyle name="Normal 5 2 3 4 2 7" xfId="30089"/>
    <cellStyle name="Normal 5 2 3 4 3" xfId="30090"/>
    <cellStyle name="Normal 5 2 3 4 3 2" xfId="30091"/>
    <cellStyle name="Normal 5 2 3 4 3 2 2" xfId="30092"/>
    <cellStyle name="Normal 5 2 3 4 3 2 2 2" xfId="30093"/>
    <cellStyle name="Normal 5 2 3 4 3 2 2 2 2" xfId="30094"/>
    <cellStyle name="Normal 5 2 3 4 3 2 2 2 2 2" xfId="30095"/>
    <cellStyle name="Normal 5 2 3 4 3 2 2 2 3" xfId="30096"/>
    <cellStyle name="Normal 5 2 3 4 3 2 2 3" xfId="30097"/>
    <cellStyle name="Normal 5 2 3 4 3 2 2 3 2" xfId="30098"/>
    <cellStyle name="Normal 5 2 3 4 3 2 2 4" xfId="30099"/>
    <cellStyle name="Normal 5 2 3 4 3 2 3" xfId="30100"/>
    <cellStyle name="Normal 5 2 3 4 3 2 3 2" xfId="30101"/>
    <cellStyle name="Normal 5 2 3 4 3 2 3 2 2" xfId="30102"/>
    <cellStyle name="Normal 5 2 3 4 3 2 3 3" xfId="30103"/>
    <cellStyle name="Normal 5 2 3 4 3 2 4" xfId="30104"/>
    <cellStyle name="Normal 5 2 3 4 3 2 4 2" xfId="30105"/>
    <cellStyle name="Normal 5 2 3 4 3 2 5" xfId="30106"/>
    <cellStyle name="Normal 5 2 3 4 3 3" xfId="30107"/>
    <cellStyle name="Normal 5 2 3 4 3 3 2" xfId="30108"/>
    <cellStyle name="Normal 5 2 3 4 3 3 2 2" xfId="30109"/>
    <cellStyle name="Normal 5 2 3 4 3 3 2 2 2" xfId="30110"/>
    <cellStyle name="Normal 5 2 3 4 3 3 2 3" xfId="30111"/>
    <cellStyle name="Normal 5 2 3 4 3 3 3" xfId="30112"/>
    <cellStyle name="Normal 5 2 3 4 3 3 3 2" xfId="30113"/>
    <cellStyle name="Normal 5 2 3 4 3 3 4" xfId="30114"/>
    <cellStyle name="Normal 5 2 3 4 3 4" xfId="30115"/>
    <cellStyle name="Normal 5 2 3 4 3 4 2" xfId="30116"/>
    <cellStyle name="Normal 5 2 3 4 3 4 2 2" xfId="30117"/>
    <cellStyle name="Normal 5 2 3 4 3 4 3" xfId="30118"/>
    <cellStyle name="Normal 5 2 3 4 3 5" xfId="30119"/>
    <cellStyle name="Normal 5 2 3 4 3 5 2" xfId="30120"/>
    <cellStyle name="Normal 5 2 3 4 3 6" xfId="30121"/>
    <cellStyle name="Normal 5 2 3 4 4" xfId="30122"/>
    <cellStyle name="Normal 5 2 3 4 4 2" xfId="30123"/>
    <cellStyle name="Normal 5 2 3 4 4 2 2" xfId="30124"/>
    <cellStyle name="Normal 5 2 3 4 4 2 2 2" xfId="30125"/>
    <cellStyle name="Normal 5 2 3 4 4 2 2 2 2" xfId="30126"/>
    <cellStyle name="Normal 5 2 3 4 4 2 2 3" xfId="30127"/>
    <cellStyle name="Normal 5 2 3 4 4 2 3" xfId="30128"/>
    <cellStyle name="Normal 5 2 3 4 4 2 3 2" xfId="30129"/>
    <cellStyle name="Normal 5 2 3 4 4 2 4" xfId="30130"/>
    <cellStyle name="Normal 5 2 3 4 4 3" xfId="30131"/>
    <cellStyle name="Normal 5 2 3 4 4 3 2" xfId="30132"/>
    <cellStyle name="Normal 5 2 3 4 4 3 2 2" xfId="30133"/>
    <cellStyle name="Normal 5 2 3 4 4 3 3" xfId="30134"/>
    <cellStyle name="Normal 5 2 3 4 4 4" xfId="30135"/>
    <cellStyle name="Normal 5 2 3 4 4 4 2" xfId="30136"/>
    <cellStyle name="Normal 5 2 3 4 4 5" xfId="30137"/>
    <cellStyle name="Normal 5 2 3 4 5" xfId="30138"/>
    <cellStyle name="Normal 5 2 3 4 5 2" xfId="30139"/>
    <cellStyle name="Normal 5 2 3 4 5 2 2" xfId="30140"/>
    <cellStyle name="Normal 5 2 3 4 5 2 2 2" xfId="30141"/>
    <cellStyle name="Normal 5 2 3 4 5 2 3" xfId="30142"/>
    <cellStyle name="Normal 5 2 3 4 5 3" xfId="30143"/>
    <cellStyle name="Normal 5 2 3 4 5 3 2" xfId="30144"/>
    <cellStyle name="Normal 5 2 3 4 5 4" xfId="30145"/>
    <cellStyle name="Normal 5 2 3 4 6" xfId="30146"/>
    <cellStyle name="Normal 5 2 3 4 6 2" xfId="30147"/>
    <cellStyle name="Normal 5 2 3 4 6 2 2" xfId="30148"/>
    <cellStyle name="Normal 5 2 3 4 6 3" xfId="30149"/>
    <cellStyle name="Normal 5 2 3 4 7" xfId="30150"/>
    <cellStyle name="Normal 5 2 3 4 7 2" xfId="30151"/>
    <cellStyle name="Normal 5 2 3 4 8" xfId="30152"/>
    <cellStyle name="Normal 5 2 3 5" xfId="30153"/>
    <cellStyle name="Normal 5 2 3 5 2" xfId="30154"/>
    <cellStyle name="Normal 5 2 3 5 2 2" xfId="30155"/>
    <cellStyle name="Normal 5 2 3 5 2 2 2" xfId="30156"/>
    <cellStyle name="Normal 5 2 3 5 2 2 2 2" xfId="30157"/>
    <cellStyle name="Normal 5 2 3 5 2 2 2 2 2" xfId="30158"/>
    <cellStyle name="Normal 5 2 3 5 2 2 2 2 2 2" xfId="30159"/>
    <cellStyle name="Normal 5 2 3 5 2 2 2 2 3" xfId="30160"/>
    <cellStyle name="Normal 5 2 3 5 2 2 2 3" xfId="30161"/>
    <cellStyle name="Normal 5 2 3 5 2 2 2 3 2" xfId="30162"/>
    <cellStyle name="Normal 5 2 3 5 2 2 2 4" xfId="30163"/>
    <cellStyle name="Normal 5 2 3 5 2 2 3" xfId="30164"/>
    <cellStyle name="Normal 5 2 3 5 2 2 3 2" xfId="30165"/>
    <cellStyle name="Normal 5 2 3 5 2 2 3 2 2" xfId="30166"/>
    <cellStyle name="Normal 5 2 3 5 2 2 3 3" xfId="30167"/>
    <cellStyle name="Normal 5 2 3 5 2 2 4" xfId="30168"/>
    <cellStyle name="Normal 5 2 3 5 2 2 4 2" xfId="30169"/>
    <cellStyle name="Normal 5 2 3 5 2 2 5" xfId="30170"/>
    <cellStyle name="Normal 5 2 3 5 2 3" xfId="30171"/>
    <cellStyle name="Normal 5 2 3 5 2 3 2" xfId="30172"/>
    <cellStyle name="Normal 5 2 3 5 2 3 2 2" xfId="30173"/>
    <cellStyle name="Normal 5 2 3 5 2 3 2 2 2" xfId="30174"/>
    <cellStyle name="Normal 5 2 3 5 2 3 2 3" xfId="30175"/>
    <cellStyle name="Normal 5 2 3 5 2 3 3" xfId="30176"/>
    <cellStyle name="Normal 5 2 3 5 2 3 3 2" xfId="30177"/>
    <cellStyle name="Normal 5 2 3 5 2 3 4" xfId="30178"/>
    <cellStyle name="Normal 5 2 3 5 2 4" xfId="30179"/>
    <cellStyle name="Normal 5 2 3 5 2 4 2" xfId="30180"/>
    <cellStyle name="Normal 5 2 3 5 2 4 2 2" xfId="30181"/>
    <cellStyle name="Normal 5 2 3 5 2 4 3" xfId="30182"/>
    <cellStyle name="Normal 5 2 3 5 2 5" xfId="30183"/>
    <cellStyle name="Normal 5 2 3 5 2 5 2" xfId="30184"/>
    <cellStyle name="Normal 5 2 3 5 2 6" xfId="30185"/>
    <cellStyle name="Normal 5 2 3 5 3" xfId="30186"/>
    <cellStyle name="Normal 5 2 3 5 3 2" xfId="30187"/>
    <cellStyle name="Normal 5 2 3 5 3 2 2" xfId="30188"/>
    <cellStyle name="Normal 5 2 3 5 3 2 2 2" xfId="30189"/>
    <cellStyle name="Normal 5 2 3 5 3 2 2 2 2" xfId="30190"/>
    <cellStyle name="Normal 5 2 3 5 3 2 2 3" xfId="30191"/>
    <cellStyle name="Normal 5 2 3 5 3 2 3" xfId="30192"/>
    <cellStyle name="Normal 5 2 3 5 3 2 3 2" xfId="30193"/>
    <cellStyle name="Normal 5 2 3 5 3 2 4" xfId="30194"/>
    <cellStyle name="Normal 5 2 3 5 3 3" xfId="30195"/>
    <cellStyle name="Normal 5 2 3 5 3 3 2" xfId="30196"/>
    <cellStyle name="Normal 5 2 3 5 3 3 2 2" xfId="30197"/>
    <cellStyle name="Normal 5 2 3 5 3 3 3" xfId="30198"/>
    <cellStyle name="Normal 5 2 3 5 3 4" xfId="30199"/>
    <cellStyle name="Normal 5 2 3 5 3 4 2" xfId="30200"/>
    <cellStyle name="Normal 5 2 3 5 3 5" xfId="30201"/>
    <cellStyle name="Normal 5 2 3 5 4" xfId="30202"/>
    <cellStyle name="Normal 5 2 3 5 4 2" xfId="30203"/>
    <cellStyle name="Normal 5 2 3 5 4 2 2" xfId="30204"/>
    <cellStyle name="Normal 5 2 3 5 4 2 2 2" xfId="30205"/>
    <cellStyle name="Normal 5 2 3 5 4 2 3" xfId="30206"/>
    <cellStyle name="Normal 5 2 3 5 4 3" xfId="30207"/>
    <cellStyle name="Normal 5 2 3 5 4 3 2" xfId="30208"/>
    <cellStyle name="Normal 5 2 3 5 4 4" xfId="30209"/>
    <cellStyle name="Normal 5 2 3 5 5" xfId="30210"/>
    <cellStyle name="Normal 5 2 3 5 5 2" xfId="30211"/>
    <cellStyle name="Normal 5 2 3 5 5 2 2" xfId="30212"/>
    <cellStyle name="Normal 5 2 3 5 5 3" xfId="30213"/>
    <cellStyle name="Normal 5 2 3 5 6" xfId="30214"/>
    <cellStyle name="Normal 5 2 3 5 6 2" xfId="30215"/>
    <cellStyle name="Normal 5 2 3 5 7" xfId="30216"/>
    <cellStyle name="Normal 5 2 3 6" xfId="30217"/>
    <cellStyle name="Normal 5 2 3 6 2" xfId="30218"/>
    <cellStyle name="Normal 5 2 3 6 2 2" xfId="30219"/>
    <cellStyle name="Normal 5 2 3 6 2 2 2" xfId="30220"/>
    <cellStyle name="Normal 5 2 3 6 2 2 2 2" xfId="30221"/>
    <cellStyle name="Normal 5 2 3 6 2 2 2 2 2" xfId="30222"/>
    <cellStyle name="Normal 5 2 3 6 2 2 2 3" xfId="30223"/>
    <cellStyle name="Normal 5 2 3 6 2 2 3" xfId="30224"/>
    <cellStyle name="Normal 5 2 3 6 2 2 3 2" xfId="30225"/>
    <cellStyle name="Normal 5 2 3 6 2 2 4" xfId="30226"/>
    <cellStyle name="Normal 5 2 3 6 2 3" xfId="30227"/>
    <cellStyle name="Normal 5 2 3 6 2 3 2" xfId="30228"/>
    <cellStyle name="Normal 5 2 3 6 2 3 2 2" xfId="30229"/>
    <cellStyle name="Normal 5 2 3 6 2 3 3" xfId="30230"/>
    <cellStyle name="Normal 5 2 3 6 2 4" xfId="30231"/>
    <cellStyle name="Normal 5 2 3 6 2 4 2" xfId="30232"/>
    <cellStyle name="Normal 5 2 3 6 2 5" xfId="30233"/>
    <cellStyle name="Normal 5 2 3 6 3" xfId="30234"/>
    <cellStyle name="Normal 5 2 3 6 3 2" xfId="30235"/>
    <cellStyle name="Normal 5 2 3 6 3 2 2" xfId="30236"/>
    <cellStyle name="Normal 5 2 3 6 3 2 2 2" xfId="30237"/>
    <cellStyle name="Normal 5 2 3 6 3 2 3" xfId="30238"/>
    <cellStyle name="Normal 5 2 3 6 3 3" xfId="30239"/>
    <cellStyle name="Normal 5 2 3 6 3 3 2" xfId="30240"/>
    <cellStyle name="Normal 5 2 3 6 3 4" xfId="30241"/>
    <cellStyle name="Normal 5 2 3 6 4" xfId="30242"/>
    <cellStyle name="Normal 5 2 3 6 4 2" xfId="30243"/>
    <cellStyle name="Normal 5 2 3 6 4 2 2" xfId="30244"/>
    <cellStyle name="Normal 5 2 3 6 4 3" xfId="30245"/>
    <cellStyle name="Normal 5 2 3 6 5" xfId="30246"/>
    <cellStyle name="Normal 5 2 3 6 5 2" xfId="30247"/>
    <cellStyle name="Normal 5 2 3 6 6" xfId="30248"/>
    <cellStyle name="Normal 5 2 3 7" xfId="30249"/>
    <cellStyle name="Normal 5 2 3 7 2" xfId="30250"/>
    <cellStyle name="Normal 5 2 3 7 2 2" xfId="30251"/>
    <cellStyle name="Normal 5 2 3 7 2 2 2" xfId="30252"/>
    <cellStyle name="Normal 5 2 3 7 2 2 2 2" xfId="30253"/>
    <cellStyle name="Normal 5 2 3 7 2 2 3" xfId="30254"/>
    <cellStyle name="Normal 5 2 3 7 2 3" xfId="30255"/>
    <cellStyle name="Normal 5 2 3 7 2 3 2" xfId="30256"/>
    <cellStyle name="Normal 5 2 3 7 2 4" xfId="30257"/>
    <cellStyle name="Normal 5 2 3 7 3" xfId="30258"/>
    <cellStyle name="Normal 5 2 3 7 3 2" xfId="30259"/>
    <cellStyle name="Normal 5 2 3 7 3 2 2" xfId="30260"/>
    <cellStyle name="Normal 5 2 3 7 3 3" xfId="30261"/>
    <cellStyle name="Normal 5 2 3 7 4" xfId="30262"/>
    <cellStyle name="Normal 5 2 3 7 4 2" xfId="30263"/>
    <cellStyle name="Normal 5 2 3 7 5" xfId="30264"/>
    <cellStyle name="Normal 5 2 3 8" xfId="30265"/>
    <cellStyle name="Normal 5 2 3 8 2" xfId="30266"/>
    <cellStyle name="Normal 5 2 3 8 2 2" xfId="30267"/>
    <cellStyle name="Normal 5 2 3 8 2 2 2" xfId="30268"/>
    <cellStyle name="Normal 5 2 3 8 2 3" xfId="30269"/>
    <cellStyle name="Normal 5 2 3 8 3" xfId="30270"/>
    <cellStyle name="Normal 5 2 3 8 3 2" xfId="30271"/>
    <cellStyle name="Normal 5 2 3 8 4" xfId="30272"/>
    <cellStyle name="Normal 5 2 3 9" xfId="30273"/>
    <cellStyle name="Normal 5 2 3 9 2" xfId="30274"/>
    <cellStyle name="Normal 5 2 3 9 2 2" xfId="30275"/>
    <cellStyle name="Normal 5 2 3 9 3" xfId="30276"/>
    <cellStyle name="Normal 5 2 4" xfId="30277"/>
    <cellStyle name="Normal 5 2 4 10" xfId="30278"/>
    <cellStyle name="Normal 5 2 4 2" xfId="30279"/>
    <cellStyle name="Normal 5 2 4 2 2" xfId="30280"/>
    <cellStyle name="Normal 5 2 4 2 2 2" xfId="30281"/>
    <cellStyle name="Normal 5 2 4 2 2 2 2" xfId="30282"/>
    <cellStyle name="Normal 5 2 4 2 2 2 2 2" xfId="30283"/>
    <cellStyle name="Normal 5 2 4 2 2 2 2 2 2" xfId="30284"/>
    <cellStyle name="Normal 5 2 4 2 2 2 2 2 2 2" xfId="30285"/>
    <cellStyle name="Normal 5 2 4 2 2 2 2 2 2 2 2" xfId="30286"/>
    <cellStyle name="Normal 5 2 4 2 2 2 2 2 2 2 2 2" xfId="30287"/>
    <cellStyle name="Normal 5 2 4 2 2 2 2 2 2 2 3" xfId="30288"/>
    <cellStyle name="Normal 5 2 4 2 2 2 2 2 2 3" xfId="30289"/>
    <cellStyle name="Normal 5 2 4 2 2 2 2 2 2 3 2" xfId="30290"/>
    <cellStyle name="Normal 5 2 4 2 2 2 2 2 2 4" xfId="30291"/>
    <cellStyle name="Normal 5 2 4 2 2 2 2 2 3" xfId="30292"/>
    <cellStyle name="Normal 5 2 4 2 2 2 2 2 3 2" xfId="30293"/>
    <cellStyle name="Normal 5 2 4 2 2 2 2 2 3 2 2" xfId="30294"/>
    <cellStyle name="Normal 5 2 4 2 2 2 2 2 3 3" xfId="30295"/>
    <cellStyle name="Normal 5 2 4 2 2 2 2 2 4" xfId="30296"/>
    <cellStyle name="Normal 5 2 4 2 2 2 2 2 4 2" xfId="30297"/>
    <cellStyle name="Normal 5 2 4 2 2 2 2 2 5" xfId="30298"/>
    <cellStyle name="Normal 5 2 4 2 2 2 2 3" xfId="30299"/>
    <cellStyle name="Normal 5 2 4 2 2 2 2 3 2" xfId="30300"/>
    <cellStyle name="Normal 5 2 4 2 2 2 2 3 2 2" xfId="30301"/>
    <cellStyle name="Normal 5 2 4 2 2 2 2 3 2 2 2" xfId="30302"/>
    <cellStyle name="Normal 5 2 4 2 2 2 2 3 2 3" xfId="30303"/>
    <cellStyle name="Normal 5 2 4 2 2 2 2 3 3" xfId="30304"/>
    <cellStyle name="Normal 5 2 4 2 2 2 2 3 3 2" xfId="30305"/>
    <cellStyle name="Normal 5 2 4 2 2 2 2 3 4" xfId="30306"/>
    <cellStyle name="Normal 5 2 4 2 2 2 2 4" xfId="30307"/>
    <cellStyle name="Normal 5 2 4 2 2 2 2 4 2" xfId="30308"/>
    <cellStyle name="Normal 5 2 4 2 2 2 2 4 2 2" xfId="30309"/>
    <cellStyle name="Normal 5 2 4 2 2 2 2 4 3" xfId="30310"/>
    <cellStyle name="Normal 5 2 4 2 2 2 2 5" xfId="30311"/>
    <cellStyle name="Normal 5 2 4 2 2 2 2 5 2" xfId="30312"/>
    <cellStyle name="Normal 5 2 4 2 2 2 2 6" xfId="30313"/>
    <cellStyle name="Normal 5 2 4 2 2 2 3" xfId="30314"/>
    <cellStyle name="Normal 5 2 4 2 2 2 3 2" xfId="30315"/>
    <cellStyle name="Normal 5 2 4 2 2 2 3 2 2" xfId="30316"/>
    <cellStyle name="Normal 5 2 4 2 2 2 3 2 2 2" xfId="30317"/>
    <cellStyle name="Normal 5 2 4 2 2 2 3 2 2 2 2" xfId="30318"/>
    <cellStyle name="Normal 5 2 4 2 2 2 3 2 2 3" xfId="30319"/>
    <cellStyle name="Normal 5 2 4 2 2 2 3 2 3" xfId="30320"/>
    <cellStyle name="Normal 5 2 4 2 2 2 3 2 3 2" xfId="30321"/>
    <cellStyle name="Normal 5 2 4 2 2 2 3 2 4" xfId="30322"/>
    <cellStyle name="Normal 5 2 4 2 2 2 3 3" xfId="30323"/>
    <cellStyle name="Normal 5 2 4 2 2 2 3 3 2" xfId="30324"/>
    <cellStyle name="Normal 5 2 4 2 2 2 3 3 2 2" xfId="30325"/>
    <cellStyle name="Normal 5 2 4 2 2 2 3 3 3" xfId="30326"/>
    <cellStyle name="Normal 5 2 4 2 2 2 3 4" xfId="30327"/>
    <cellStyle name="Normal 5 2 4 2 2 2 3 4 2" xfId="30328"/>
    <cellStyle name="Normal 5 2 4 2 2 2 3 5" xfId="30329"/>
    <cellStyle name="Normal 5 2 4 2 2 2 4" xfId="30330"/>
    <cellStyle name="Normal 5 2 4 2 2 2 4 2" xfId="30331"/>
    <cellStyle name="Normal 5 2 4 2 2 2 4 2 2" xfId="30332"/>
    <cellStyle name="Normal 5 2 4 2 2 2 4 2 2 2" xfId="30333"/>
    <cellStyle name="Normal 5 2 4 2 2 2 4 2 3" xfId="30334"/>
    <cellStyle name="Normal 5 2 4 2 2 2 4 3" xfId="30335"/>
    <cellStyle name="Normal 5 2 4 2 2 2 4 3 2" xfId="30336"/>
    <cellStyle name="Normal 5 2 4 2 2 2 4 4" xfId="30337"/>
    <cellStyle name="Normal 5 2 4 2 2 2 5" xfId="30338"/>
    <cellStyle name="Normal 5 2 4 2 2 2 5 2" xfId="30339"/>
    <cellStyle name="Normal 5 2 4 2 2 2 5 2 2" xfId="30340"/>
    <cellStyle name="Normal 5 2 4 2 2 2 5 3" xfId="30341"/>
    <cellStyle name="Normal 5 2 4 2 2 2 6" xfId="30342"/>
    <cellStyle name="Normal 5 2 4 2 2 2 6 2" xfId="30343"/>
    <cellStyle name="Normal 5 2 4 2 2 2 7" xfId="30344"/>
    <cellStyle name="Normal 5 2 4 2 2 3" xfId="30345"/>
    <cellStyle name="Normal 5 2 4 2 2 3 2" xfId="30346"/>
    <cellStyle name="Normal 5 2 4 2 2 3 2 2" xfId="30347"/>
    <cellStyle name="Normal 5 2 4 2 2 3 2 2 2" xfId="30348"/>
    <cellStyle name="Normal 5 2 4 2 2 3 2 2 2 2" xfId="30349"/>
    <cellStyle name="Normal 5 2 4 2 2 3 2 2 2 2 2" xfId="30350"/>
    <cellStyle name="Normal 5 2 4 2 2 3 2 2 2 3" xfId="30351"/>
    <cellStyle name="Normal 5 2 4 2 2 3 2 2 3" xfId="30352"/>
    <cellStyle name="Normal 5 2 4 2 2 3 2 2 3 2" xfId="30353"/>
    <cellStyle name="Normal 5 2 4 2 2 3 2 2 4" xfId="30354"/>
    <cellStyle name="Normal 5 2 4 2 2 3 2 3" xfId="30355"/>
    <cellStyle name="Normal 5 2 4 2 2 3 2 3 2" xfId="30356"/>
    <cellStyle name="Normal 5 2 4 2 2 3 2 3 2 2" xfId="30357"/>
    <cellStyle name="Normal 5 2 4 2 2 3 2 3 3" xfId="30358"/>
    <cellStyle name="Normal 5 2 4 2 2 3 2 4" xfId="30359"/>
    <cellStyle name="Normal 5 2 4 2 2 3 2 4 2" xfId="30360"/>
    <cellStyle name="Normal 5 2 4 2 2 3 2 5" xfId="30361"/>
    <cellStyle name="Normal 5 2 4 2 2 3 3" xfId="30362"/>
    <cellStyle name="Normal 5 2 4 2 2 3 3 2" xfId="30363"/>
    <cellStyle name="Normal 5 2 4 2 2 3 3 2 2" xfId="30364"/>
    <cellStyle name="Normal 5 2 4 2 2 3 3 2 2 2" xfId="30365"/>
    <cellStyle name="Normal 5 2 4 2 2 3 3 2 3" xfId="30366"/>
    <cellStyle name="Normal 5 2 4 2 2 3 3 3" xfId="30367"/>
    <cellStyle name="Normal 5 2 4 2 2 3 3 3 2" xfId="30368"/>
    <cellStyle name="Normal 5 2 4 2 2 3 3 4" xfId="30369"/>
    <cellStyle name="Normal 5 2 4 2 2 3 4" xfId="30370"/>
    <cellStyle name="Normal 5 2 4 2 2 3 4 2" xfId="30371"/>
    <cellStyle name="Normal 5 2 4 2 2 3 4 2 2" xfId="30372"/>
    <cellStyle name="Normal 5 2 4 2 2 3 4 3" xfId="30373"/>
    <cellStyle name="Normal 5 2 4 2 2 3 5" xfId="30374"/>
    <cellStyle name="Normal 5 2 4 2 2 3 5 2" xfId="30375"/>
    <cellStyle name="Normal 5 2 4 2 2 3 6" xfId="30376"/>
    <cellStyle name="Normal 5 2 4 2 2 4" xfId="30377"/>
    <cellStyle name="Normal 5 2 4 2 2 4 2" xfId="30378"/>
    <cellStyle name="Normal 5 2 4 2 2 4 2 2" xfId="30379"/>
    <cellStyle name="Normal 5 2 4 2 2 4 2 2 2" xfId="30380"/>
    <cellStyle name="Normal 5 2 4 2 2 4 2 2 2 2" xfId="30381"/>
    <cellStyle name="Normal 5 2 4 2 2 4 2 2 3" xfId="30382"/>
    <cellStyle name="Normal 5 2 4 2 2 4 2 3" xfId="30383"/>
    <cellStyle name="Normal 5 2 4 2 2 4 2 3 2" xfId="30384"/>
    <cellStyle name="Normal 5 2 4 2 2 4 2 4" xfId="30385"/>
    <cellStyle name="Normal 5 2 4 2 2 4 3" xfId="30386"/>
    <cellStyle name="Normal 5 2 4 2 2 4 3 2" xfId="30387"/>
    <cellStyle name="Normal 5 2 4 2 2 4 3 2 2" xfId="30388"/>
    <cellStyle name="Normal 5 2 4 2 2 4 3 3" xfId="30389"/>
    <cellStyle name="Normal 5 2 4 2 2 4 4" xfId="30390"/>
    <cellStyle name="Normal 5 2 4 2 2 4 4 2" xfId="30391"/>
    <cellStyle name="Normal 5 2 4 2 2 4 5" xfId="30392"/>
    <cellStyle name="Normal 5 2 4 2 2 5" xfId="30393"/>
    <cellStyle name="Normal 5 2 4 2 2 5 2" xfId="30394"/>
    <cellStyle name="Normal 5 2 4 2 2 5 2 2" xfId="30395"/>
    <cellStyle name="Normal 5 2 4 2 2 5 2 2 2" xfId="30396"/>
    <cellStyle name="Normal 5 2 4 2 2 5 2 3" xfId="30397"/>
    <cellStyle name="Normal 5 2 4 2 2 5 3" xfId="30398"/>
    <cellStyle name="Normal 5 2 4 2 2 5 3 2" xfId="30399"/>
    <cellStyle name="Normal 5 2 4 2 2 5 4" xfId="30400"/>
    <cellStyle name="Normal 5 2 4 2 2 6" xfId="30401"/>
    <cellStyle name="Normal 5 2 4 2 2 6 2" xfId="30402"/>
    <cellStyle name="Normal 5 2 4 2 2 6 2 2" xfId="30403"/>
    <cellStyle name="Normal 5 2 4 2 2 6 3" xfId="30404"/>
    <cellStyle name="Normal 5 2 4 2 2 7" xfId="30405"/>
    <cellStyle name="Normal 5 2 4 2 2 7 2" xfId="30406"/>
    <cellStyle name="Normal 5 2 4 2 2 8" xfId="30407"/>
    <cellStyle name="Normal 5 2 4 2 3" xfId="30408"/>
    <cellStyle name="Normal 5 2 4 2 3 2" xfId="30409"/>
    <cellStyle name="Normal 5 2 4 2 3 2 2" xfId="30410"/>
    <cellStyle name="Normal 5 2 4 2 3 2 2 2" xfId="30411"/>
    <cellStyle name="Normal 5 2 4 2 3 2 2 2 2" xfId="30412"/>
    <cellStyle name="Normal 5 2 4 2 3 2 2 2 2 2" xfId="30413"/>
    <cellStyle name="Normal 5 2 4 2 3 2 2 2 2 2 2" xfId="30414"/>
    <cellStyle name="Normal 5 2 4 2 3 2 2 2 2 3" xfId="30415"/>
    <cellStyle name="Normal 5 2 4 2 3 2 2 2 3" xfId="30416"/>
    <cellStyle name="Normal 5 2 4 2 3 2 2 2 3 2" xfId="30417"/>
    <cellStyle name="Normal 5 2 4 2 3 2 2 2 4" xfId="30418"/>
    <cellStyle name="Normal 5 2 4 2 3 2 2 3" xfId="30419"/>
    <cellStyle name="Normal 5 2 4 2 3 2 2 3 2" xfId="30420"/>
    <cellStyle name="Normal 5 2 4 2 3 2 2 3 2 2" xfId="30421"/>
    <cellStyle name="Normal 5 2 4 2 3 2 2 3 3" xfId="30422"/>
    <cellStyle name="Normal 5 2 4 2 3 2 2 4" xfId="30423"/>
    <cellStyle name="Normal 5 2 4 2 3 2 2 4 2" xfId="30424"/>
    <cellStyle name="Normal 5 2 4 2 3 2 2 5" xfId="30425"/>
    <cellStyle name="Normal 5 2 4 2 3 2 3" xfId="30426"/>
    <cellStyle name="Normal 5 2 4 2 3 2 3 2" xfId="30427"/>
    <cellStyle name="Normal 5 2 4 2 3 2 3 2 2" xfId="30428"/>
    <cellStyle name="Normal 5 2 4 2 3 2 3 2 2 2" xfId="30429"/>
    <cellStyle name="Normal 5 2 4 2 3 2 3 2 3" xfId="30430"/>
    <cellStyle name="Normal 5 2 4 2 3 2 3 3" xfId="30431"/>
    <cellStyle name="Normal 5 2 4 2 3 2 3 3 2" xfId="30432"/>
    <cellStyle name="Normal 5 2 4 2 3 2 3 4" xfId="30433"/>
    <cellStyle name="Normal 5 2 4 2 3 2 4" xfId="30434"/>
    <cellStyle name="Normal 5 2 4 2 3 2 4 2" xfId="30435"/>
    <cellStyle name="Normal 5 2 4 2 3 2 4 2 2" xfId="30436"/>
    <cellStyle name="Normal 5 2 4 2 3 2 4 3" xfId="30437"/>
    <cellStyle name="Normal 5 2 4 2 3 2 5" xfId="30438"/>
    <cellStyle name="Normal 5 2 4 2 3 2 5 2" xfId="30439"/>
    <cellStyle name="Normal 5 2 4 2 3 2 6" xfId="30440"/>
    <cellStyle name="Normal 5 2 4 2 3 3" xfId="30441"/>
    <cellStyle name="Normal 5 2 4 2 3 3 2" xfId="30442"/>
    <cellStyle name="Normal 5 2 4 2 3 3 2 2" xfId="30443"/>
    <cellStyle name="Normal 5 2 4 2 3 3 2 2 2" xfId="30444"/>
    <cellStyle name="Normal 5 2 4 2 3 3 2 2 2 2" xfId="30445"/>
    <cellStyle name="Normal 5 2 4 2 3 3 2 2 3" xfId="30446"/>
    <cellStyle name="Normal 5 2 4 2 3 3 2 3" xfId="30447"/>
    <cellStyle name="Normal 5 2 4 2 3 3 2 3 2" xfId="30448"/>
    <cellStyle name="Normal 5 2 4 2 3 3 2 4" xfId="30449"/>
    <cellStyle name="Normal 5 2 4 2 3 3 3" xfId="30450"/>
    <cellStyle name="Normal 5 2 4 2 3 3 3 2" xfId="30451"/>
    <cellStyle name="Normal 5 2 4 2 3 3 3 2 2" xfId="30452"/>
    <cellStyle name="Normal 5 2 4 2 3 3 3 3" xfId="30453"/>
    <cellStyle name="Normal 5 2 4 2 3 3 4" xfId="30454"/>
    <cellStyle name="Normal 5 2 4 2 3 3 4 2" xfId="30455"/>
    <cellStyle name="Normal 5 2 4 2 3 3 5" xfId="30456"/>
    <cellStyle name="Normal 5 2 4 2 3 4" xfId="30457"/>
    <cellStyle name="Normal 5 2 4 2 3 4 2" xfId="30458"/>
    <cellStyle name="Normal 5 2 4 2 3 4 2 2" xfId="30459"/>
    <cellStyle name="Normal 5 2 4 2 3 4 2 2 2" xfId="30460"/>
    <cellStyle name="Normal 5 2 4 2 3 4 2 3" xfId="30461"/>
    <cellStyle name="Normal 5 2 4 2 3 4 3" xfId="30462"/>
    <cellStyle name="Normal 5 2 4 2 3 4 3 2" xfId="30463"/>
    <cellStyle name="Normal 5 2 4 2 3 4 4" xfId="30464"/>
    <cellStyle name="Normal 5 2 4 2 3 5" xfId="30465"/>
    <cellStyle name="Normal 5 2 4 2 3 5 2" xfId="30466"/>
    <cellStyle name="Normal 5 2 4 2 3 5 2 2" xfId="30467"/>
    <cellStyle name="Normal 5 2 4 2 3 5 3" xfId="30468"/>
    <cellStyle name="Normal 5 2 4 2 3 6" xfId="30469"/>
    <cellStyle name="Normal 5 2 4 2 3 6 2" xfId="30470"/>
    <cellStyle name="Normal 5 2 4 2 3 7" xfId="30471"/>
    <cellStyle name="Normal 5 2 4 2 4" xfId="30472"/>
    <cellStyle name="Normal 5 2 4 2 4 2" xfId="30473"/>
    <cellStyle name="Normal 5 2 4 2 4 2 2" xfId="30474"/>
    <cellStyle name="Normal 5 2 4 2 4 2 2 2" xfId="30475"/>
    <cellStyle name="Normal 5 2 4 2 4 2 2 2 2" xfId="30476"/>
    <cellStyle name="Normal 5 2 4 2 4 2 2 2 2 2" xfId="30477"/>
    <cellStyle name="Normal 5 2 4 2 4 2 2 2 3" xfId="30478"/>
    <cellStyle name="Normal 5 2 4 2 4 2 2 3" xfId="30479"/>
    <cellStyle name="Normal 5 2 4 2 4 2 2 3 2" xfId="30480"/>
    <cellStyle name="Normal 5 2 4 2 4 2 2 4" xfId="30481"/>
    <cellStyle name="Normal 5 2 4 2 4 2 3" xfId="30482"/>
    <cellStyle name="Normal 5 2 4 2 4 2 3 2" xfId="30483"/>
    <cellStyle name="Normal 5 2 4 2 4 2 3 2 2" xfId="30484"/>
    <cellStyle name="Normal 5 2 4 2 4 2 3 3" xfId="30485"/>
    <cellStyle name="Normal 5 2 4 2 4 2 4" xfId="30486"/>
    <cellStyle name="Normal 5 2 4 2 4 2 4 2" xfId="30487"/>
    <cellStyle name="Normal 5 2 4 2 4 2 5" xfId="30488"/>
    <cellStyle name="Normal 5 2 4 2 4 3" xfId="30489"/>
    <cellStyle name="Normal 5 2 4 2 4 3 2" xfId="30490"/>
    <cellStyle name="Normal 5 2 4 2 4 3 2 2" xfId="30491"/>
    <cellStyle name="Normal 5 2 4 2 4 3 2 2 2" xfId="30492"/>
    <cellStyle name="Normal 5 2 4 2 4 3 2 3" xfId="30493"/>
    <cellStyle name="Normal 5 2 4 2 4 3 3" xfId="30494"/>
    <cellStyle name="Normal 5 2 4 2 4 3 3 2" xfId="30495"/>
    <cellStyle name="Normal 5 2 4 2 4 3 4" xfId="30496"/>
    <cellStyle name="Normal 5 2 4 2 4 4" xfId="30497"/>
    <cellStyle name="Normal 5 2 4 2 4 4 2" xfId="30498"/>
    <cellStyle name="Normal 5 2 4 2 4 4 2 2" xfId="30499"/>
    <cellStyle name="Normal 5 2 4 2 4 4 3" xfId="30500"/>
    <cellStyle name="Normal 5 2 4 2 4 5" xfId="30501"/>
    <cellStyle name="Normal 5 2 4 2 4 5 2" xfId="30502"/>
    <cellStyle name="Normal 5 2 4 2 4 6" xfId="30503"/>
    <cellStyle name="Normal 5 2 4 2 5" xfId="30504"/>
    <cellStyle name="Normal 5 2 4 2 5 2" xfId="30505"/>
    <cellStyle name="Normal 5 2 4 2 5 2 2" xfId="30506"/>
    <cellStyle name="Normal 5 2 4 2 5 2 2 2" xfId="30507"/>
    <cellStyle name="Normal 5 2 4 2 5 2 2 2 2" xfId="30508"/>
    <cellStyle name="Normal 5 2 4 2 5 2 2 3" xfId="30509"/>
    <cellStyle name="Normal 5 2 4 2 5 2 3" xfId="30510"/>
    <cellStyle name="Normal 5 2 4 2 5 2 3 2" xfId="30511"/>
    <cellStyle name="Normal 5 2 4 2 5 2 4" xfId="30512"/>
    <cellStyle name="Normal 5 2 4 2 5 3" xfId="30513"/>
    <cellStyle name="Normal 5 2 4 2 5 3 2" xfId="30514"/>
    <cellStyle name="Normal 5 2 4 2 5 3 2 2" xfId="30515"/>
    <cellStyle name="Normal 5 2 4 2 5 3 3" xfId="30516"/>
    <cellStyle name="Normal 5 2 4 2 5 4" xfId="30517"/>
    <cellStyle name="Normal 5 2 4 2 5 4 2" xfId="30518"/>
    <cellStyle name="Normal 5 2 4 2 5 5" xfId="30519"/>
    <cellStyle name="Normal 5 2 4 2 6" xfId="30520"/>
    <cellStyle name="Normal 5 2 4 2 6 2" xfId="30521"/>
    <cellStyle name="Normal 5 2 4 2 6 2 2" xfId="30522"/>
    <cellStyle name="Normal 5 2 4 2 6 2 2 2" xfId="30523"/>
    <cellStyle name="Normal 5 2 4 2 6 2 3" xfId="30524"/>
    <cellStyle name="Normal 5 2 4 2 6 3" xfId="30525"/>
    <cellStyle name="Normal 5 2 4 2 6 3 2" xfId="30526"/>
    <cellStyle name="Normal 5 2 4 2 6 4" xfId="30527"/>
    <cellStyle name="Normal 5 2 4 2 7" xfId="30528"/>
    <cellStyle name="Normal 5 2 4 2 7 2" xfId="30529"/>
    <cellStyle name="Normal 5 2 4 2 7 2 2" xfId="30530"/>
    <cellStyle name="Normal 5 2 4 2 7 3" xfId="30531"/>
    <cellStyle name="Normal 5 2 4 2 8" xfId="30532"/>
    <cellStyle name="Normal 5 2 4 2 8 2" xfId="30533"/>
    <cellStyle name="Normal 5 2 4 2 9" xfId="30534"/>
    <cellStyle name="Normal 5 2 4 3" xfId="30535"/>
    <cellStyle name="Normal 5 2 4 3 2" xfId="30536"/>
    <cellStyle name="Normal 5 2 4 3 2 2" xfId="30537"/>
    <cellStyle name="Normal 5 2 4 3 2 2 2" xfId="30538"/>
    <cellStyle name="Normal 5 2 4 3 2 2 2 2" xfId="30539"/>
    <cellStyle name="Normal 5 2 4 3 2 2 2 2 2" xfId="30540"/>
    <cellStyle name="Normal 5 2 4 3 2 2 2 2 2 2" xfId="30541"/>
    <cellStyle name="Normal 5 2 4 3 2 2 2 2 2 2 2" xfId="30542"/>
    <cellStyle name="Normal 5 2 4 3 2 2 2 2 2 3" xfId="30543"/>
    <cellStyle name="Normal 5 2 4 3 2 2 2 2 3" xfId="30544"/>
    <cellStyle name="Normal 5 2 4 3 2 2 2 2 3 2" xfId="30545"/>
    <cellStyle name="Normal 5 2 4 3 2 2 2 2 4" xfId="30546"/>
    <cellStyle name="Normal 5 2 4 3 2 2 2 3" xfId="30547"/>
    <cellStyle name="Normal 5 2 4 3 2 2 2 3 2" xfId="30548"/>
    <cellStyle name="Normal 5 2 4 3 2 2 2 3 2 2" xfId="30549"/>
    <cellStyle name="Normal 5 2 4 3 2 2 2 3 3" xfId="30550"/>
    <cellStyle name="Normal 5 2 4 3 2 2 2 4" xfId="30551"/>
    <cellStyle name="Normal 5 2 4 3 2 2 2 4 2" xfId="30552"/>
    <cellStyle name="Normal 5 2 4 3 2 2 2 5" xfId="30553"/>
    <cellStyle name="Normal 5 2 4 3 2 2 3" xfId="30554"/>
    <cellStyle name="Normal 5 2 4 3 2 2 3 2" xfId="30555"/>
    <cellStyle name="Normal 5 2 4 3 2 2 3 2 2" xfId="30556"/>
    <cellStyle name="Normal 5 2 4 3 2 2 3 2 2 2" xfId="30557"/>
    <cellStyle name="Normal 5 2 4 3 2 2 3 2 3" xfId="30558"/>
    <cellStyle name="Normal 5 2 4 3 2 2 3 3" xfId="30559"/>
    <cellStyle name="Normal 5 2 4 3 2 2 3 3 2" xfId="30560"/>
    <cellStyle name="Normal 5 2 4 3 2 2 3 4" xfId="30561"/>
    <cellStyle name="Normal 5 2 4 3 2 2 4" xfId="30562"/>
    <cellStyle name="Normal 5 2 4 3 2 2 4 2" xfId="30563"/>
    <cellStyle name="Normal 5 2 4 3 2 2 4 2 2" xfId="30564"/>
    <cellStyle name="Normal 5 2 4 3 2 2 4 3" xfId="30565"/>
    <cellStyle name="Normal 5 2 4 3 2 2 5" xfId="30566"/>
    <cellStyle name="Normal 5 2 4 3 2 2 5 2" xfId="30567"/>
    <cellStyle name="Normal 5 2 4 3 2 2 6" xfId="30568"/>
    <cellStyle name="Normal 5 2 4 3 2 3" xfId="30569"/>
    <cellStyle name="Normal 5 2 4 3 2 3 2" xfId="30570"/>
    <cellStyle name="Normal 5 2 4 3 2 3 2 2" xfId="30571"/>
    <cellStyle name="Normal 5 2 4 3 2 3 2 2 2" xfId="30572"/>
    <cellStyle name="Normal 5 2 4 3 2 3 2 2 2 2" xfId="30573"/>
    <cellStyle name="Normal 5 2 4 3 2 3 2 2 3" xfId="30574"/>
    <cellStyle name="Normal 5 2 4 3 2 3 2 3" xfId="30575"/>
    <cellStyle name="Normal 5 2 4 3 2 3 2 3 2" xfId="30576"/>
    <cellStyle name="Normal 5 2 4 3 2 3 2 4" xfId="30577"/>
    <cellStyle name="Normal 5 2 4 3 2 3 3" xfId="30578"/>
    <cellStyle name="Normal 5 2 4 3 2 3 3 2" xfId="30579"/>
    <cellStyle name="Normal 5 2 4 3 2 3 3 2 2" xfId="30580"/>
    <cellStyle name="Normal 5 2 4 3 2 3 3 3" xfId="30581"/>
    <cellStyle name="Normal 5 2 4 3 2 3 4" xfId="30582"/>
    <cellStyle name="Normal 5 2 4 3 2 3 4 2" xfId="30583"/>
    <cellStyle name="Normal 5 2 4 3 2 3 5" xfId="30584"/>
    <cellStyle name="Normal 5 2 4 3 2 4" xfId="30585"/>
    <cellStyle name="Normal 5 2 4 3 2 4 2" xfId="30586"/>
    <cellStyle name="Normal 5 2 4 3 2 4 2 2" xfId="30587"/>
    <cellStyle name="Normal 5 2 4 3 2 4 2 2 2" xfId="30588"/>
    <cellStyle name="Normal 5 2 4 3 2 4 2 3" xfId="30589"/>
    <cellStyle name="Normal 5 2 4 3 2 4 3" xfId="30590"/>
    <cellStyle name="Normal 5 2 4 3 2 4 3 2" xfId="30591"/>
    <cellStyle name="Normal 5 2 4 3 2 4 4" xfId="30592"/>
    <cellStyle name="Normal 5 2 4 3 2 5" xfId="30593"/>
    <cellStyle name="Normal 5 2 4 3 2 5 2" xfId="30594"/>
    <cellStyle name="Normal 5 2 4 3 2 5 2 2" xfId="30595"/>
    <cellStyle name="Normal 5 2 4 3 2 5 3" xfId="30596"/>
    <cellStyle name="Normal 5 2 4 3 2 6" xfId="30597"/>
    <cellStyle name="Normal 5 2 4 3 2 6 2" xfId="30598"/>
    <cellStyle name="Normal 5 2 4 3 2 7" xfId="30599"/>
    <cellStyle name="Normal 5 2 4 3 3" xfId="30600"/>
    <cellStyle name="Normal 5 2 4 3 3 2" xfId="30601"/>
    <cellStyle name="Normal 5 2 4 3 3 2 2" xfId="30602"/>
    <cellStyle name="Normal 5 2 4 3 3 2 2 2" xfId="30603"/>
    <cellStyle name="Normal 5 2 4 3 3 2 2 2 2" xfId="30604"/>
    <cellStyle name="Normal 5 2 4 3 3 2 2 2 2 2" xfId="30605"/>
    <cellStyle name="Normal 5 2 4 3 3 2 2 2 3" xfId="30606"/>
    <cellStyle name="Normal 5 2 4 3 3 2 2 3" xfId="30607"/>
    <cellStyle name="Normal 5 2 4 3 3 2 2 3 2" xfId="30608"/>
    <cellStyle name="Normal 5 2 4 3 3 2 2 4" xfId="30609"/>
    <cellStyle name="Normal 5 2 4 3 3 2 3" xfId="30610"/>
    <cellStyle name="Normal 5 2 4 3 3 2 3 2" xfId="30611"/>
    <cellStyle name="Normal 5 2 4 3 3 2 3 2 2" xfId="30612"/>
    <cellStyle name="Normal 5 2 4 3 3 2 3 3" xfId="30613"/>
    <cellStyle name="Normal 5 2 4 3 3 2 4" xfId="30614"/>
    <cellStyle name="Normal 5 2 4 3 3 2 4 2" xfId="30615"/>
    <cellStyle name="Normal 5 2 4 3 3 2 5" xfId="30616"/>
    <cellStyle name="Normal 5 2 4 3 3 3" xfId="30617"/>
    <cellStyle name="Normal 5 2 4 3 3 3 2" xfId="30618"/>
    <cellStyle name="Normal 5 2 4 3 3 3 2 2" xfId="30619"/>
    <cellStyle name="Normal 5 2 4 3 3 3 2 2 2" xfId="30620"/>
    <cellStyle name="Normal 5 2 4 3 3 3 2 3" xfId="30621"/>
    <cellStyle name="Normal 5 2 4 3 3 3 3" xfId="30622"/>
    <cellStyle name="Normal 5 2 4 3 3 3 3 2" xfId="30623"/>
    <cellStyle name="Normal 5 2 4 3 3 3 4" xfId="30624"/>
    <cellStyle name="Normal 5 2 4 3 3 4" xfId="30625"/>
    <cellStyle name="Normal 5 2 4 3 3 4 2" xfId="30626"/>
    <cellStyle name="Normal 5 2 4 3 3 4 2 2" xfId="30627"/>
    <cellStyle name="Normal 5 2 4 3 3 4 3" xfId="30628"/>
    <cellStyle name="Normal 5 2 4 3 3 5" xfId="30629"/>
    <cellStyle name="Normal 5 2 4 3 3 5 2" xfId="30630"/>
    <cellStyle name="Normal 5 2 4 3 3 6" xfId="30631"/>
    <cellStyle name="Normal 5 2 4 3 4" xfId="30632"/>
    <cellStyle name="Normal 5 2 4 3 4 2" xfId="30633"/>
    <cellStyle name="Normal 5 2 4 3 4 2 2" xfId="30634"/>
    <cellStyle name="Normal 5 2 4 3 4 2 2 2" xfId="30635"/>
    <cellStyle name="Normal 5 2 4 3 4 2 2 2 2" xfId="30636"/>
    <cellStyle name="Normal 5 2 4 3 4 2 2 3" xfId="30637"/>
    <cellStyle name="Normal 5 2 4 3 4 2 3" xfId="30638"/>
    <cellStyle name="Normal 5 2 4 3 4 2 3 2" xfId="30639"/>
    <cellStyle name="Normal 5 2 4 3 4 2 4" xfId="30640"/>
    <cellStyle name="Normal 5 2 4 3 4 3" xfId="30641"/>
    <cellStyle name="Normal 5 2 4 3 4 3 2" xfId="30642"/>
    <cellStyle name="Normal 5 2 4 3 4 3 2 2" xfId="30643"/>
    <cellStyle name="Normal 5 2 4 3 4 3 3" xfId="30644"/>
    <cellStyle name="Normal 5 2 4 3 4 4" xfId="30645"/>
    <cellStyle name="Normal 5 2 4 3 4 4 2" xfId="30646"/>
    <cellStyle name="Normal 5 2 4 3 4 5" xfId="30647"/>
    <cellStyle name="Normal 5 2 4 3 5" xfId="30648"/>
    <cellStyle name="Normal 5 2 4 3 5 2" xfId="30649"/>
    <cellStyle name="Normal 5 2 4 3 5 2 2" xfId="30650"/>
    <cellStyle name="Normal 5 2 4 3 5 2 2 2" xfId="30651"/>
    <cellStyle name="Normal 5 2 4 3 5 2 3" xfId="30652"/>
    <cellStyle name="Normal 5 2 4 3 5 3" xfId="30653"/>
    <cellStyle name="Normal 5 2 4 3 5 3 2" xfId="30654"/>
    <cellStyle name="Normal 5 2 4 3 5 4" xfId="30655"/>
    <cellStyle name="Normal 5 2 4 3 6" xfId="30656"/>
    <cellStyle name="Normal 5 2 4 3 6 2" xfId="30657"/>
    <cellStyle name="Normal 5 2 4 3 6 2 2" xfId="30658"/>
    <cellStyle name="Normal 5 2 4 3 6 3" xfId="30659"/>
    <cellStyle name="Normal 5 2 4 3 7" xfId="30660"/>
    <cellStyle name="Normal 5 2 4 3 7 2" xfId="30661"/>
    <cellStyle name="Normal 5 2 4 3 8" xfId="30662"/>
    <cellStyle name="Normal 5 2 4 4" xfId="30663"/>
    <cellStyle name="Normal 5 2 4 4 2" xfId="30664"/>
    <cellStyle name="Normal 5 2 4 4 2 2" xfId="30665"/>
    <cellStyle name="Normal 5 2 4 4 2 2 2" xfId="30666"/>
    <cellStyle name="Normal 5 2 4 4 2 2 2 2" xfId="30667"/>
    <cellStyle name="Normal 5 2 4 4 2 2 2 2 2" xfId="30668"/>
    <cellStyle name="Normal 5 2 4 4 2 2 2 2 2 2" xfId="30669"/>
    <cellStyle name="Normal 5 2 4 4 2 2 2 2 3" xfId="30670"/>
    <cellStyle name="Normal 5 2 4 4 2 2 2 3" xfId="30671"/>
    <cellStyle name="Normal 5 2 4 4 2 2 2 3 2" xfId="30672"/>
    <cellStyle name="Normal 5 2 4 4 2 2 2 4" xfId="30673"/>
    <cellStyle name="Normal 5 2 4 4 2 2 3" xfId="30674"/>
    <cellStyle name="Normal 5 2 4 4 2 2 3 2" xfId="30675"/>
    <cellStyle name="Normal 5 2 4 4 2 2 3 2 2" xfId="30676"/>
    <cellStyle name="Normal 5 2 4 4 2 2 3 3" xfId="30677"/>
    <cellStyle name="Normal 5 2 4 4 2 2 4" xfId="30678"/>
    <cellStyle name="Normal 5 2 4 4 2 2 4 2" xfId="30679"/>
    <cellStyle name="Normal 5 2 4 4 2 2 5" xfId="30680"/>
    <cellStyle name="Normal 5 2 4 4 2 3" xfId="30681"/>
    <cellStyle name="Normal 5 2 4 4 2 3 2" xfId="30682"/>
    <cellStyle name="Normal 5 2 4 4 2 3 2 2" xfId="30683"/>
    <cellStyle name="Normal 5 2 4 4 2 3 2 2 2" xfId="30684"/>
    <cellStyle name="Normal 5 2 4 4 2 3 2 3" xfId="30685"/>
    <cellStyle name="Normal 5 2 4 4 2 3 3" xfId="30686"/>
    <cellStyle name="Normal 5 2 4 4 2 3 3 2" xfId="30687"/>
    <cellStyle name="Normal 5 2 4 4 2 3 4" xfId="30688"/>
    <cellStyle name="Normal 5 2 4 4 2 4" xfId="30689"/>
    <cellStyle name="Normal 5 2 4 4 2 4 2" xfId="30690"/>
    <cellStyle name="Normal 5 2 4 4 2 4 2 2" xfId="30691"/>
    <cellStyle name="Normal 5 2 4 4 2 4 3" xfId="30692"/>
    <cellStyle name="Normal 5 2 4 4 2 5" xfId="30693"/>
    <cellStyle name="Normal 5 2 4 4 2 5 2" xfId="30694"/>
    <cellStyle name="Normal 5 2 4 4 2 6" xfId="30695"/>
    <cellStyle name="Normal 5 2 4 4 3" xfId="30696"/>
    <cellStyle name="Normal 5 2 4 4 3 2" xfId="30697"/>
    <cellStyle name="Normal 5 2 4 4 3 2 2" xfId="30698"/>
    <cellStyle name="Normal 5 2 4 4 3 2 2 2" xfId="30699"/>
    <cellStyle name="Normal 5 2 4 4 3 2 2 2 2" xfId="30700"/>
    <cellStyle name="Normal 5 2 4 4 3 2 2 3" xfId="30701"/>
    <cellStyle name="Normal 5 2 4 4 3 2 3" xfId="30702"/>
    <cellStyle name="Normal 5 2 4 4 3 2 3 2" xfId="30703"/>
    <cellStyle name="Normal 5 2 4 4 3 2 4" xfId="30704"/>
    <cellStyle name="Normal 5 2 4 4 3 3" xfId="30705"/>
    <cellStyle name="Normal 5 2 4 4 3 3 2" xfId="30706"/>
    <cellStyle name="Normal 5 2 4 4 3 3 2 2" xfId="30707"/>
    <cellStyle name="Normal 5 2 4 4 3 3 3" xfId="30708"/>
    <cellStyle name="Normal 5 2 4 4 3 4" xfId="30709"/>
    <cellStyle name="Normal 5 2 4 4 3 4 2" xfId="30710"/>
    <cellStyle name="Normal 5 2 4 4 3 5" xfId="30711"/>
    <cellStyle name="Normal 5 2 4 4 4" xfId="30712"/>
    <cellStyle name="Normal 5 2 4 4 4 2" xfId="30713"/>
    <cellStyle name="Normal 5 2 4 4 4 2 2" xfId="30714"/>
    <cellStyle name="Normal 5 2 4 4 4 2 2 2" xfId="30715"/>
    <cellStyle name="Normal 5 2 4 4 4 2 3" xfId="30716"/>
    <cellStyle name="Normal 5 2 4 4 4 3" xfId="30717"/>
    <cellStyle name="Normal 5 2 4 4 4 3 2" xfId="30718"/>
    <cellStyle name="Normal 5 2 4 4 4 4" xfId="30719"/>
    <cellStyle name="Normal 5 2 4 4 5" xfId="30720"/>
    <cellStyle name="Normal 5 2 4 4 5 2" xfId="30721"/>
    <cellStyle name="Normal 5 2 4 4 5 2 2" xfId="30722"/>
    <cellStyle name="Normal 5 2 4 4 5 3" xfId="30723"/>
    <cellStyle name="Normal 5 2 4 4 6" xfId="30724"/>
    <cellStyle name="Normal 5 2 4 4 6 2" xfId="30725"/>
    <cellStyle name="Normal 5 2 4 4 7" xfId="30726"/>
    <cellStyle name="Normal 5 2 4 5" xfId="30727"/>
    <cellStyle name="Normal 5 2 4 5 2" xfId="30728"/>
    <cellStyle name="Normal 5 2 4 5 2 2" xfId="30729"/>
    <cellStyle name="Normal 5 2 4 5 2 2 2" xfId="30730"/>
    <cellStyle name="Normal 5 2 4 5 2 2 2 2" xfId="30731"/>
    <cellStyle name="Normal 5 2 4 5 2 2 2 2 2" xfId="30732"/>
    <cellStyle name="Normal 5 2 4 5 2 2 2 3" xfId="30733"/>
    <cellStyle name="Normal 5 2 4 5 2 2 3" xfId="30734"/>
    <cellStyle name="Normal 5 2 4 5 2 2 3 2" xfId="30735"/>
    <cellStyle name="Normal 5 2 4 5 2 2 4" xfId="30736"/>
    <cellStyle name="Normal 5 2 4 5 2 3" xfId="30737"/>
    <cellStyle name="Normal 5 2 4 5 2 3 2" xfId="30738"/>
    <cellStyle name="Normal 5 2 4 5 2 3 2 2" xfId="30739"/>
    <cellStyle name="Normal 5 2 4 5 2 3 3" xfId="30740"/>
    <cellStyle name="Normal 5 2 4 5 2 4" xfId="30741"/>
    <cellStyle name="Normal 5 2 4 5 2 4 2" xfId="30742"/>
    <cellStyle name="Normal 5 2 4 5 2 5" xfId="30743"/>
    <cellStyle name="Normal 5 2 4 5 3" xfId="30744"/>
    <cellStyle name="Normal 5 2 4 5 3 2" xfId="30745"/>
    <cellStyle name="Normal 5 2 4 5 3 2 2" xfId="30746"/>
    <cellStyle name="Normal 5 2 4 5 3 2 2 2" xfId="30747"/>
    <cellStyle name="Normal 5 2 4 5 3 2 3" xfId="30748"/>
    <cellStyle name="Normal 5 2 4 5 3 3" xfId="30749"/>
    <cellStyle name="Normal 5 2 4 5 3 3 2" xfId="30750"/>
    <cellStyle name="Normal 5 2 4 5 3 4" xfId="30751"/>
    <cellStyle name="Normal 5 2 4 5 4" xfId="30752"/>
    <cellStyle name="Normal 5 2 4 5 4 2" xfId="30753"/>
    <cellStyle name="Normal 5 2 4 5 4 2 2" xfId="30754"/>
    <cellStyle name="Normal 5 2 4 5 4 3" xfId="30755"/>
    <cellStyle name="Normal 5 2 4 5 5" xfId="30756"/>
    <cellStyle name="Normal 5 2 4 5 5 2" xfId="30757"/>
    <cellStyle name="Normal 5 2 4 5 6" xfId="30758"/>
    <cellStyle name="Normal 5 2 4 6" xfId="30759"/>
    <cellStyle name="Normal 5 2 4 6 2" xfId="30760"/>
    <cellStyle name="Normal 5 2 4 6 2 2" xfId="30761"/>
    <cellStyle name="Normal 5 2 4 6 2 2 2" xfId="30762"/>
    <cellStyle name="Normal 5 2 4 6 2 2 2 2" xfId="30763"/>
    <cellStyle name="Normal 5 2 4 6 2 2 3" xfId="30764"/>
    <cellStyle name="Normal 5 2 4 6 2 3" xfId="30765"/>
    <cellStyle name="Normal 5 2 4 6 2 3 2" xfId="30766"/>
    <cellStyle name="Normal 5 2 4 6 2 4" xfId="30767"/>
    <cellStyle name="Normal 5 2 4 6 3" xfId="30768"/>
    <cellStyle name="Normal 5 2 4 6 3 2" xfId="30769"/>
    <cellStyle name="Normal 5 2 4 6 3 2 2" xfId="30770"/>
    <cellStyle name="Normal 5 2 4 6 3 3" xfId="30771"/>
    <cellStyle name="Normal 5 2 4 6 4" xfId="30772"/>
    <cellStyle name="Normal 5 2 4 6 4 2" xfId="30773"/>
    <cellStyle name="Normal 5 2 4 6 5" xfId="30774"/>
    <cellStyle name="Normal 5 2 4 7" xfId="30775"/>
    <cellStyle name="Normal 5 2 4 7 2" xfId="30776"/>
    <cellStyle name="Normal 5 2 4 7 2 2" xfId="30777"/>
    <cellStyle name="Normal 5 2 4 7 2 2 2" xfId="30778"/>
    <cellStyle name="Normal 5 2 4 7 2 3" xfId="30779"/>
    <cellStyle name="Normal 5 2 4 7 3" xfId="30780"/>
    <cellStyle name="Normal 5 2 4 7 3 2" xfId="30781"/>
    <cellStyle name="Normal 5 2 4 7 4" xfId="30782"/>
    <cellStyle name="Normal 5 2 4 8" xfId="30783"/>
    <cellStyle name="Normal 5 2 4 8 2" xfId="30784"/>
    <cellStyle name="Normal 5 2 4 8 2 2" xfId="30785"/>
    <cellStyle name="Normal 5 2 4 8 3" xfId="30786"/>
    <cellStyle name="Normal 5 2 4 9" xfId="30787"/>
    <cellStyle name="Normal 5 2 4 9 2" xfId="30788"/>
    <cellStyle name="Normal 5 2 5" xfId="30789"/>
    <cellStyle name="Normal 5 2 5 2" xfId="30790"/>
    <cellStyle name="Normal 5 2 5 2 2" xfId="30791"/>
    <cellStyle name="Normal 5 2 5 2 2 2" xfId="30792"/>
    <cellStyle name="Normal 5 2 5 2 2 2 2" xfId="30793"/>
    <cellStyle name="Normal 5 2 5 2 2 2 2 2" xfId="30794"/>
    <cellStyle name="Normal 5 2 5 2 2 2 2 2 2" xfId="30795"/>
    <cellStyle name="Normal 5 2 5 2 2 2 2 2 2 2" xfId="30796"/>
    <cellStyle name="Normal 5 2 5 2 2 2 2 2 2 2 2" xfId="30797"/>
    <cellStyle name="Normal 5 2 5 2 2 2 2 2 2 3" xfId="30798"/>
    <cellStyle name="Normal 5 2 5 2 2 2 2 2 3" xfId="30799"/>
    <cellStyle name="Normal 5 2 5 2 2 2 2 2 3 2" xfId="30800"/>
    <cellStyle name="Normal 5 2 5 2 2 2 2 2 4" xfId="30801"/>
    <cellStyle name="Normal 5 2 5 2 2 2 2 3" xfId="30802"/>
    <cellStyle name="Normal 5 2 5 2 2 2 2 3 2" xfId="30803"/>
    <cellStyle name="Normal 5 2 5 2 2 2 2 3 2 2" xfId="30804"/>
    <cellStyle name="Normal 5 2 5 2 2 2 2 3 3" xfId="30805"/>
    <cellStyle name="Normal 5 2 5 2 2 2 2 4" xfId="30806"/>
    <cellStyle name="Normal 5 2 5 2 2 2 2 4 2" xfId="30807"/>
    <cellStyle name="Normal 5 2 5 2 2 2 2 5" xfId="30808"/>
    <cellStyle name="Normal 5 2 5 2 2 2 3" xfId="30809"/>
    <cellStyle name="Normal 5 2 5 2 2 2 3 2" xfId="30810"/>
    <cellStyle name="Normal 5 2 5 2 2 2 3 2 2" xfId="30811"/>
    <cellStyle name="Normal 5 2 5 2 2 2 3 2 2 2" xfId="30812"/>
    <cellStyle name="Normal 5 2 5 2 2 2 3 2 3" xfId="30813"/>
    <cellStyle name="Normal 5 2 5 2 2 2 3 3" xfId="30814"/>
    <cellStyle name="Normal 5 2 5 2 2 2 3 3 2" xfId="30815"/>
    <cellStyle name="Normal 5 2 5 2 2 2 3 4" xfId="30816"/>
    <cellStyle name="Normal 5 2 5 2 2 2 4" xfId="30817"/>
    <cellStyle name="Normal 5 2 5 2 2 2 4 2" xfId="30818"/>
    <cellStyle name="Normal 5 2 5 2 2 2 4 2 2" xfId="30819"/>
    <cellStyle name="Normal 5 2 5 2 2 2 4 3" xfId="30820"/>
    <cellStyle name="Normal 5 2 5 2 2 2 5" xfId="30821"/>
    <cellStyle name="Normal 5 2 5 2 2 2 5 2" xfId="30822"/>
    <cellStyle name="Normal 5 2 5 2 2 2 6" xfId="30823"/>
    <cellStyle name="Normal 5 2 5 2 2 3" xfId="30824"/>
    <cellStyle name="Normal 5 2 5 2 2 3 2" xfId="30825"/>
    <cellStyle name="Normal 5 2 5 2 2 3 2 2" xfId="30826"/>
    <cellStyle name="Normal 5 2 5 2 2 3 2 2 2" xfId="30827"/>
    <cellStyle name="Normal 5 2 5 2 2 3 2 2 2 2" xfId="30828"/>
    <cellStyle name="Normal 5 2 5 2 2 3 2 2 3" xfId="30829"/>
    <cellStyle name="Normal 5 2 5 2 2 3 2 3" xfId="30830"/>
    <cellStyle name="Normal 5 2 5 2 2 3 2 3 2" xfId="30831"/>
    <cellStyle name="Normal 5 2 5 2 2 3 2 4" xfId="30832"/>
    <cellStyle name="Normal 5 2 5 2 2 3 3" xfId="30833"/>
    <cellStyle name="Normal 5 2 5 2 2 3 3 2" xfId="30834"/>
    <cellStyle name="Normal 5 2 5 2 2 3 3 2 2" xfId="30835"/>
    <cellStyle name="Normal 5 2 5 2 2 3 3 3" xfId="30836"/>
    <cellStyle name="Normal 5 2 5 2 2 3 4" xfId="30837"/>
    <cellStyle name="Normal 5 2 5 2 2 3 4 2" xfId="30838"/>
    <cellStyle name="Normal 5 2 5 2 2 3 5" xfId="30839"/>
    <cellStyle name="Normal 5 2 5 2 2 4" xfId="30840"/>
    <cellStyle name="Normal 5 2 5 2 2 4 2" xfId="30841"/>
    <cellStyle name="Normal 5 2 5 2 2 4 2 2" xfId="30842"/>
    <cellStyle name="Normal 5 2 5 2 2 4 2 2 2" xfId="30843"/>
    <cellStyle name="Normal 5 2 5 2 2 4 2 3" xfId="30844"/>
    <cellStyle name="Normal 5 2 5 2 2 4 3" xfId="30845"/>
    <cellStyle name="Normal 5 2 5 2 2 4 3 2" xfId="30846"/>
    <cellStyle name="Normal 5 2 5 2 2 4 4" xfId="30847"/>
    <cellStyle name="Normal 5 2 5 2 2 5" xfId="30848"/>
    <cellStyle name="Normal 5 2 5 2 2 5 2" xfId="30849"/>
    <cellStyle name="Normal 5 2 5 2 2 5 2 2" xfId="30850"/>
    <cellStyle name="Normal 5 2 5 2 2 5 3" xfId="30851"/>
    <cellStyle name="Normal 5 2 5 2 2 6" xfId="30852"/>
    <cellStyle name="Normal 5 2 5 2 2 6 2" xfId="30853"/>
    <cellStyle name="Normal 5 2 5 2 2 7" xfId="30854"/>
    <cellStyle name="Normal 5 2 5 2 3" xfId="30855"/>
    <cellStyle name="Normal 5 2 5 2 3 2" xfId="30856"/>
    <cellStyle name="Normal 5 2 5 2 3 2 2" xfId="30857"/>
    <cellStyle name="Normal 5 2 5 2 3 2 2 2" xfId="30858"/>
    <cellStyle name="Normal 5 2 5 2 3 2 2 2 2" xfId="30859"/>
    <cellStyle name="Normal 5 2 5 2 3 2 2 2 2 2" xfId="30860"/>
    <cellStyle name="Normal 5 2 5 2 3 2 2 2 3" xfId="30861"/>
    <cellStyle name="Normal 5 2 5 2 3 2 2 3" xfId="30862"/>
    <cellStyle name="Normal 5 2 5 2 3 2 2 3 2" xfId="30863"/>
    <cellStyle name="Normal 5 2 5 2 3 2 2 4" xfId="30864"/>
    <cellStyle name="Normal 5 2 5 2 3 2 3" xfId="30865"/>
    <cellStyle name="Normal 5 2 5 2 3 2 3 2" xfId="30866"/>
    <cellStyle name="Normal 5 2 5 2 3 2 3 2 2" xfId="30867"/>
    <cellStyle name="Normal 5 2 5 2 3 2 3 3" xfId="30868"/>
    <cellStyle name="Normal 5 2 5 2 3 2 4" xfId="30869"/>
    <cellStyle name="Normal 5 2 5 2 3 2 4 2" xfId="30870"/>
    <cellStyle name="Normal 5 2 5 2 3 2 5" xfId="30871"/>
    <cellStyle name="Normal 5 2 5 2 3 3" xfId="30872"/>
    <cellStyle name="Normal 5 2 5 2 3 3 2" xfId="30873"/>
    <cellStyle name="Normal 5 2 5 2 3 3 2 2" xfId="30874"/>
    <cellStyle name="Normal 5 2 5 2 3 3 2 2 2" xfId="30875"/>
    <cellStyle name="Normal 5 2 5 2 3 3 2 3" xfId="30876"/>
    <cellStyle name="Normal 5 2 5 2 3 3 3" xfId="30877"/>
    <cellStyle name="Normal 5 2 5 2 3 3 3 2" xfId="30878"/>
    <cellStyle name="Normal 5 2 5 2 3 3 4" xfId="30879"/>
    <cellStyle name="Normal 5 2 5 2 3 4" xfId="30880"/>
    <cellStyle name="Normal 5 2 5 2 3 4 2" xfId="30881"/>
    <cellStyle name="Normal 5 2 5 2 3 4 2 2" xfId="30882"/>
    <cellStyle name="Normal 5 2 5 2 3 4 3" xfId="30883"/>
    <cellStyle name="Normal 5 2 5 2 3 5" xfId="30884"/>
    <cellStyle name="Normal 5 2 5 2 3 5 2" xfId="30885"/>
    <cellStyle name="Normal 5 2 5 2 3 6" xfId="30886"/>
    <cellStyle name="Normal 5 2 5 2 4" xfId="30887"/>
    <cellStyle name="Normal 5 2 5 2 4 2" xfId="30888"/>
    <cellStyle name="Normal 5 2 5 2 4 2 2" xfId="30889"/>
    <cellStyle name="Normal 5 2 5 2 4 2 2 2" xfId="30890"/>
    <cellStyle name="Normal 5 2 5 2 4 2 2 2 2" xfId="30891"/>
    <cellStyle name="Normal 5 2 5 2 4 2 2 3" xfId="30892"/>
    <cellStyle name="Normal 5 2 5 2 4 2 3" xfId="30893"/>
    <cellStyle name="Normal 5 2 5 2 4 2 3 2" xfId="30894"/>
    <cellStyle name="Normal 5 2 5 2 4 2 4" xfId="30895"/>
    <cellStyle name="Normal 5 2 5 2 4 3" xfId="30896"/>
    <cellStyle name="Normal 5 2 5 2 4 3 2" xfId="30897"/>
    <cellStyle name="Normal 5 2 5 2 4 3 2 2" xfId="30898"/>
    <cellStyle name="Normal 5 2 5 2 4 3 3" xfId="30899"/>
    <cellStyle name="Normal 5 2 5 2 4 4" xfId="30900"/>
    <cellStyle name="Normal 5 2 5 2 4 4 2" xfId="30901"/>
    <cellStyle name="Normal 5 2 5 2 4 5" xfId="30902"/>
    <cellStyle name="Normal 5 2 5 2 5" xfId="30903"/>
    <cellStyle name="Normal 5 2 5 2 5 2" xfId="30904"/>
    <cellStyle name="Normal 5 2 5 2 5 2 2" xfId="30905"/>
    <cellStyle name="Normal 5 2 5 2 5 2 2 2" xfId="30906"/>
    <cellStyle name="Normal 5 2 5 2 5 2 3" xfId="30907"/>
    <cellStyle name="Normal 5 2 5 2 5 3" xfId="30908"/>
    <cellStyle name="Normal 5 2 5 2 5 3 2" xfId="30909"/>
    <cellStyle name="Normal 5 2 5 2 5 4" xfId="30910"/>
    <cellStyle name="Normal 5 2 5 2 6" xfId="30911"/>
    <cellStyle name="Normal 5 2 5 2 6 2" xfId="30912"/>
    <cellStyle name="Normal 5 2 5 2 6 2 2" xfId="30913"/>
    <cellStyle name="Normal 5 2 5 2 6 3" xfId="30914"/>
    <cellStyle name="Normal 5 2 5 2 7" xfId="30915"/>
    <cellStyle name="Normal 5 2 5 2 7 2" xfId="30916"/>
    <cellStyle name="Normal 5 2 5 2 8" xfId="30917"/>
    <cellStyle name="Normal 5 2 5 3" xfId="30918"/>
    <cellStyle name="Normal 5 2 5 3 2" xfId="30919"/>
    <cellStyle name="Normal 5 2 5 3 2 2" xfId="30920"/>
    <cellStyle name="Normal 5 2 5 3 2 2 2" xfId="30921"/>
    <cellStyle name="Normal 5 2 5 3 2 2 2 2" xfId="30922"/>
    <cellStyle name="Normal 5 2 5 3 2 2 2 2 2" xfId="30923"/>
    <cellStyle name="Normal 5 2 5 3 2 2 2 2 2 2" xfId="30924"/>
    <cellStyle name="Normal 5 2 5 3 2 2 2 2 3" xfId="30925"/>
    <cellStyle name="Normal 5 2 5 3 2 2 2 3" xfId="30926"/>
    <cellStyle name="Normal 5 2 5 3 2 2 2 3 2" xfId="30927"/>
    <cellStyle name="Normal 5 2 5 3 2 2 2 4" xfId="30928"/>
    <cellStyle name="Normal 5 2 5 3 2 2 3" xfId="30929"/>
    <cellStyle name="Normal 5 2 5 3 2 2 3 2" xfId="30930"/>
    <cellStyle name="Normal 5 2 5 3 2 2 3 2 2" xfId="30931"/>
    <cellStyle name="Normal 5 2 5 3 2 2 3 3" xfId="30932"/>
    <cellStyle name="Normal 5 2 5 3 2 2 4" xfId="30933"/>
    <cellStyle name="Normal 5 2 5 3 2 2 4 2" xfId="30934"/>
    <cellStyle name="Normal 5 2 5 3 2 2 5" xfId="30935"/>
    <cellStyle name="Normal 5 2 5 3 2 3" xfId="30936"/>
    <cellStyle name="Normal 5 2 5 3 2 3 2" xfId="30937"/>
    <cellStyle name="Normal 5 2 5 3 2 3 2 2" xfId="30938"/>
    <cellStyle name="Normal 5 2 5 3 2 3 2 2 2" xfId="30939"/>
    <cellStyle name="Normal 5 2 5 3 2 3 2 3" xfId="30940"/>
    <cellStyle name="Normal 5 2 5 3 2 3 3" xfId="30941"/>
    <cellStyle name="Normal 5 2 5 3 2 3 3 2" xfId="30942"/>
    <cellStyle name="Normal 5 2 5 3 2 3 4" xfId="30943"/>
    <cellStyle name="Normal 5 2 5 3 2 4" xfId="30944"/>
    <cellStyle name="Normal 5 2 5 3 2 4 2" xfId="30945"/>
    <cellStyle name="Normal 5 2 5 3 2 4 2 2" xfId="30946"/>
    <cellStyle name="Normal 5 2 5 3 2 4 3" xfId="30947"/>
    <cellStyle name="Normal 5 2 5 3 2 5" xfId="30948"/>
    <cellStyle name="Normal 5 2 5 3 2 5 2" xfId="30949"/>
    <cellStyle name="Normal 5 2 5 3 2 6" xfId="30950"/>
    <cellStyle name="Normal 5 2 5 3 3" xfId="30951"/>
    <cellStyle name="Normal 5 2 5 3 3 2" xfId="30952"/>
    <cellStyle name="Normal 5 2 5 3 3 2 2" xfId="30953"/>
    <cellStyle name="Normal 5 2 5 3 3 2 2 2" xfId="30954"/>
    <cellStyle name="Normal 5 2 5 3 3 2 2 2 2" xfId="30955"/>
    <cellStyle name="Normal 5 2 5 3 3 2 2 3" xfId="30956"/>
    <cellStyle name="Normal 5 2 5 3 3 2 3" xfId="30957"/>
    <cellStyle name="Normal 5 2 5 3 3 2 3 2" xfId="30958"/>
    <cellStyle name="Normal 5 2 5 3 3 2 4" xfId="30959"/>
    <cellStyle name="Normal 5 2 5 3 3 3" xfId="30960"/>
    <cellStyle name="Normal 5 2 5 3 3 3 2" xfId="30961"/>
    <cellStyle name="Normal 5 2 5 3 3 3 2 2" xfId="30962"/>
    <cellStyle name="Normal 5 2 5 3 3 3 3" xfId="30963"/>
    <cellStyle name="Normal 5 2 5 3 3 4" xfId="30964"/>
    <cellStyle name="Normal 5 2 5 3 3 4 2" xfId="30965"/>
    <cellStyle name="Normal 5 2 5 3 3 5" xfId="30966"/>
    <cellStyle name="Normal 5 2 5 3 4" xfId="30967"/>
    <cellStyle name="Normal 5 2 5 3 4 2" xfId="30968"/>
    <cellStyle name="Normal 5 2 5 3 4 2 2" xfId="30969"/>
    <cellStyle name="Normal 5 2 5 3 4 2 2 2" xfId="30970"/>
    <cellStyle name="Normal 5 2 5 3 4 2 3" xfId="30971"/>
    <cellStyle name="Normal 5 2 5 3 4 3" xfId="30972"/>
    <cellStyle name="Normal 5 2 5 3 4 3 2" xfId="30973"/>
    <cellStyle name="Normal 5 2 5 3 4 4" xfId="30974"/>
    <cellStyle name="Normal 5 2 5 3 5" xfId="30975"/>
    <cellStyle name="Normal 5 2 5 3 5 2" xfId="30976"/>
    <cellStyle name="Normal 5 2 5 3 5 2 2" xfId="30977"/>
    <cellStyle name="Normal 5 2 5 3 5 3" xfId="30978"/>
    <cellStyle name="Normal 5 2 5 3 6" xfId="30979"/>
    <cellStyle name="Normal 5 2 5 3 6 2" xfId="30980"/>
    <cellStyle name="Normal 5 2 5 3 7" xfId="30981"/>
    <cellStyle name="Normal 5 2 5 4" xfId="30982"/>
    <cellStyle name="Normal 5 2 5 4 2" xfId="30983"/>
    <cellStyle name="Normal 5 2 5 4 2 2" xfId="30984"/>
    <cellStyle name="Normal 5 2 5 4 2 2 2" xfId="30985"/>
    <cellStyle name="Normal 5 2 5 4 2 2 2 2" xfId="30986"/>
    <cellStyle name="Normal 5 2 5 4 2 2 2 2 2" xfId="30987"/>
    <cellStyle name="Normal 5 2 5 4 2 2 2 3" xfId="30988"/>
    <cellStyle name="Normal 5 2 5 4 2 2 3" xfId="30989"/>
    <cellStyle name="Normal 5 2 5 4 2 2 3 2" xfId="30990"/>
    <cellStyle name="Normal 5 2 5 4 2 2 4" xfId="30991"/>
    <cellStyle name="Normal 5 2 5 4 2 3" xfId="30992"/>
    <cellStyle name="Normal 5 2 5 4 2 3 2" xfId="30993"/>
    <cellStyle name="Normal 5 2 5 4 2 3 2 2" xfId="30994"/>
    <cellStyle name="Normal 5 2 5 4 2 3 3" xfId="30995"/>
    <cellStyle name="Normal 5 2 5 4 2 4" xfId="30996"/>
    <cellStyle name="Normal 5 2 5 4 2 4 2" xfId="30997"/>
    <cellStyle name="Normal 5 2 5 4 2 5" xfId="30998"/>
    <cellStyle name="Normal 5 2 5 4 3" xfId="30999"/>
    <cellStyle name="Normal 5 2 5 4 3 2" xfId="31000"/>
    <cellStyle name="Normal 5 2 5 4 3 2 2" xfId="31001"/>
    <cellStyle name="Normal 5 2 5 4 3 2 2 2" xfId="31002"/>
    <cellStyle name="Normal 5 2 5 4 3 2 3" xfId="31003"/>
    <cellStyle name="Normal 5 2 5 4 3 3" xfId="31004"/>
    <cellStyle name="Normal 5 2 5 4 3 3 2" xfId="31005"/>
    <cellStyle name="Normal 5 2 5 4 3 4" xfId="31006"/>
    <cellStyle name="Normal 5 2 5 4 4" xfId="31007"/>
    <cellStyle name="Normal 5 2 5 4 4 2" xfId="31008"/>
    <cellStyle name="Normal 5 2 5 4 4 2 2" xfId="31009"/>
    <cellStyle name="Normal 5 2 5 4 4 3" xfId="31010"/>
    <cellStyle name="Normal 5 2 5 4 5" xfId="31011"/>
    <cellStyle name="Normal 5 2 5 4 5 2" xfId="31012"/>
    <cellStyle name="Normal 5 2 5 4 6" xfId="31013"/>
    <cellStyle name="Normal 5 2 5 5" xfId="31014"/>
    <cellStyle name="Normal 5 2 5 5 2" xfId="31015"/>
    <cellStyle name="Normal 5 2 5 5 2 2" xfId="31016"/>
    <cellStyle name="Normal 5 2 5 5 2 2 2" xfId="31017"/>
    <cellStyle name="Normal 5 2 5 5 2 2 2 2" xfId="31018"/>
    <cellStyle name="Normal 5 2 5 5 2 2 3" xfId="31019"/>
    <cellStyle name="Normal 5 2 5 5 2 3" xfId="31020"/>
    <cellStyle name="Normal 5 2 5 5 2 3 2" xfId="31021"/>
    <cellStyle name="Normal 5 2 5 5 2 4" xfId="31022"/>
    <cellStyle name="Normal 5 2 5 5 3" xfId="31023"/>
    <cellStyle name="Normal 5 2 5 5 3 2" xfId="31024"/>
    <cellStyle name="Normal 5 2 5 5 3 2 2" xfId="31025"/>
    <cellStyle name="Normal 5 2 5 5 3 3" xfId="31026"/>
    <cellStyle name="Normal 5 2 5 5 4" xfId="31027"/>
    <cellStyle name="Normal 5 2 5 5 4 2" xfId="31028"/>
    <cellStyle name="Normal 5 2 5 5 5" xfId="31029"/>
    <cellStyle name="Normal 5 2 5 6" xfId="31030"/>
    <cellStyle name="Normal 5 2 5 6 2" xfId="31031"/>
    <cellStyle name="Normal 5 2 5 6 2 2" xfId="31032"/>
    <cellStyle name="Normal 5 2 5 6 2 2 2" xfId="31033"/>
    <cellStyle name="Normal 5 2 5 6 2 3" xfId="31034"/>
    <cellStyle name="Normal 5 2 5 6 3" xfId="31035"/>
    <cellStyle name="Normal 5 2 5 6 3 2" xfId="31036"/>
    <cellStyle name="Normal 5 2 5 6 4" xfId="31037"/>
    <cellStyle name="Normal 5 2 5 7" xfId="31038"/>
    <cellStyle name="Normal 5 2 5 7 2" xfId="31039"/>
    <cellStyle name="Normal 5 2 5 7 2 2" xfId="31040"/>
    <cellStyle name="Normal 5 2 5 7 3" xfId="31041"/>
    <cellStyle name="Normal 5 2 5 8" xfId="31042"/>
    <cellStyle name="Normal 5 2 5 8 2" xfId="31043"/>
    <cellStyle name="Normal 5 2 5 9" xfId="31044"/>
    <cellStyle name="Normal 5 2 6" xfId="31045"/>
    <cellStyle name="Normal 5 2 6 2" xfId="31046"/>
    <cellStyle name="Normal 5 2 6 2 2" xfId="31047"/>
    <cellStyle name="Normal 5 2 6 2 2 2" xfId="31048"/>
    <cellStyle name="Normal 5 2 6 2 2 2 2" xfId="31049"/>
    <cellStyle name="Normal 5 2 6 2 2 2 2 2" xfId="31050"/>
    <cellStyle name="Normal 5 2 6 2 2 2 2 2 2" xfId="31051"/>
    <cellStyle name="Normal 5 2 6 2 2 2 2 2 2 2" xfId="31052"/>
    <cellStyle name="Normal 5 2 6 2 2 2 2 2 3" xfId="31053"/>
    <cellStyle name="Normal 5 2 6 2 2 2 2 3" xfId="31054"/>
    <cellStyle name="Normal 5 2 6 2 2 2 2 3 2" xfId="31055"/>
    <cellStyle name="Normal 5 2 6 2 2 2 2 4" xfId="31056"/>
    <cellStyle name="Normal 5 2 6 2 2 2 3" xfId="31057"/>
    <cellStyle name="Normal 5 2 6 2 2 2 3 2" xfId="31058"/>
    <cellStyle name="Normal 5 2 6 2 2 2 3 2 2" xfId="31059"/>
    <cellStyle name="Normal 5 2 6 2 2 2 3 3" xfId="31060"/>
    <cellStyle name="Normal 5 2 6 2 2 2 4" xfId="31061"/>
    <cellStyle name="Normal 5 2 6 2 2 2 4 2" xfId="31062"/>
    <cellStyle name="Normal 5 2 6 2 2 2 5" xfId="31063"/>
    <cellStyle name="Normal 5 2 6 2 2 3" xfId="31064"/>
    <cellStyle name="Normal 5 2 6 2 2 3 2" xfId="31065"/>
    <cellStyle name="Normal 5 2 6 2 2 3 2 2" xfId="31066"/>
    <cellStyle name="Normal 5 2 6 2 2 3 2 2 2" xfId="31067"/>
    <cellStyle name="Normal 5 2 6 2 2 3 2 3" xfId="31068"/>
    <cellStyle name="Normal 5 2 6 2 2 3 3" xfId="31069"/>
    <cellStyle name="Normal 5 2 6 2 2 3 3 2" xfId="31070"/>
    <cellStyle name="Normal 5 2 6 2 2 3 4" xfId="31071"/>
    <cellStyle name="Normal 5 2 6 2 2 4" xfId="31072"/>
    <cellStyle name="Normal 5 2 6 2 2 4 2" xfId="31073"/>
    <cellStyle name="Normal 5 2 6 2 2 4 2 2" xfId="31074"/>
    <cellStyle name="Normal 5 2 6 2 2 4 3" xfId="31075"/>
    <cellStyle name="Normal 5 2 6 2 2 5" xfId="31076"/>
    <cellStyle name="Normal 5 2 6 2 2 5 2" xfId="31077"/>
    <cellStyle name="Normal 5 2 6 2 2 6" xfId="31078"/>
    <cellStyle name="Normal 5 2 6 2 3" xfId="31079"/>
    <cellStyle name="Normal 5 2 6 2 3 2" xfId="31080"/>
    <cellStyle name="Normal 5 2 6 2 3 2 2" xfId="31081"/>
    <cellStyle name="Normal 5 2 6 2 3 2 2 2" xfId="31082"/>
    <cellStyle name="Normal 5 2 6 2 3 2 2 2 2" xfId="31083"/>
    <cellStyle name="Normal 5 2 6 2 3 2 2 3" xfId="31084"/>
    <cellStyle name="Normal 5 2 6 2 3 2 3" xfId="31085"/>
    <cellStyle name="Normal 5 2 6 2 3 2 3 2" xfId="31086"/>
    <cellStyle name="Normal 5 2 6 2 3 2 4" xfId="31087"/>
    <cellStyle name="Normal 5 2 6 2 3 3" xfId="31088"/>
    <cellStyle name="Normal 5 2 6 2 3 3 2" xfId="31089"/>
    <cellStyle name="Normal 5 2 6 2 3 3 2 2" xfId="31090"/>
    <cellStyle name="Normal 5 2 6 2 3 3 3" xfId="31091"/>
    <cellStyle name="Normal 5 2 6 2 3 4" xfId="31092"/>
    <cellStyle name="Normal 5 2 6 2 3 4 2" xfId="31093"/>
    <cellStyle name="Normal 5 2 6 2 3 5" xfId="31094"/>
    <cellStyle name="Normal 5 2 6 2 4" xfId="31095"/>
    <cellStyle name="Normal 5 2 6 2 4 2" xfId="31096"/>
    <cellStyle name="Normal 5 2 6 2 4 2 2" xfId="31097"/>
    <cellStyle name="Normal 5 2 6 2 4 2 2 2" xfId="31098"/>
    <cellStyle name="Normal 5 2 6 2 4 2 3" xfId="31099"/>
    <cellStyle name="Normal 5 2 6 2 4 3" xfId="31100"/>
    <cellStyle name="Normal 5 2 6 2 4 3 2" xfId="31101"/>
    <cellStyle name="Normal 5 2 6 2 4 4" xfId="31102"/>
    <cellStyle name="Normal 5 2 6 2 5" xfId="31103"/>
    <cellStyle name="Normal 5 2 6 2 5 2" xfId="31104"/>
    <cellStyle name="Normal 5 2 6 2 5 2 2" xfId="31105"/>
    <cellStyle name="Normal 5 2 6 2 5 3" xfId="31106"/>
    <cellStyle name="Normal 5 2 6 2 6" xfId="31107"/>
    <cellStyle name="Normal 5 2 6 2 6 2" xfId="31108"/>
    <cellStyle name="Normal 5 2 6 2 7" xfId="31109"/>
    <cellStyle name="Normal 5 2 6 3" xfId="31110"/>
    <cellStyle name="Normal 5 2 6 3 2" xfId="31111"/>
    <cellStyle name="Normal 5 2 6 3 2 2" xfId="31112"/>
    <cellStyle name="Normal 5 2 6 3 2 2 2" xfId="31113"/>
    <cellStyle name="Normal 5 2 6 3 2 2 2 2" xfId="31114"/>
    <cellStyle name="Normal 5 2 6 3 2 2 2 2 2" xfId="31115"/>
    <cellStyle name="Normal 5 2 6 3 2 2 2 3" xfId="31116"/>
    <cellStyle name="Normal 5 2 6 3 2 2 3" xfId="31117"/>
    <cellStyle name="Normal 5 2 6 3 2 2 3 2" xfId="31118"/>
    <cellStyle name="Normal 5 2 6 3 2 2 4" xfId="31119"/>
    <cellStyle name="Normal 5 2 6 3 2 3" xfId="31120"/>
    <cellStyle name="Normal 5 2 6 3 2 3 2" xfId="31121"/>
    <cellStyle name="Normal 5 2 6 3 2 3 2 2" xfId="31122"/>
    <cellStyle name="Normal 5 2 6 3 2 3 3" xfId="31123"/>
    <cellStyle name="Normal 5 2 6 3 2 4" xfId="31124"/>
    <cellStyle name="Normal 5 2 6 3 2 4 2" xfId="31125"/>
    <cellStyle name="Normal 5 2 6 3 2 5" xfId="31126"/>
    <cellStyle name="Normal 5 2 6 3 3" xfId="31127"/>
    <cellStyle name="Normal 5 2 6 3 3 2" xfId="31128"/>
    <cellStyle name="Normal 5 2 6 3 3 2 2" xfId="31129"/>
    <cellStyle name="Normal 5 2 6 3 3 2 2 2" xfId="31130"/>
    <cellStyle name="Normal 5 2 6 3 3 2 3" xfId="31131"/>
    <cellStyle name="Normal 5 2 6 3 3 3" xfId="31132"/>
    <cellStyle name="Normal 5 2 6 3 3 3 2" xfId="31133"/>
    <cellStyle name="Normal 5 2 6 3 3 4" xfId="31134"/>
    <cellStyle name="Normal 5 2 6 3 4" xfId="31135"/>
    <cellStyle name="Normal 5 2 6 3 4 2" xfId="31136"/>
    <cellStyle name="Normal 5 2 6 3 4 2 2" xfId="31137"/>
    <cellStyle name="Normal 5 2 6 3 4 3" xfId="31138"/>
    <cellStyle name="Normal 5 2 6 3 5" xfId="31139"/>
    <cellStyle name="Normal 5 2 6 3 5 2" xfId="31140"/>
    <cellStyle name="Normal 5 2 6 3 6" xfId="31141"/>
    <cellStyle name="Normal 5 2 6 4" xfId="31142"/>
    <cellStyle name="Normal 5 2 6 4 2" xfId="31143"/>
    <cellStyle name="Normal 5 2 6 4 2 2" xfId="31144"/>
    <cellStyle name="Normal 5 2 6 4 2 2 2" xfId="31145"/>
    <cellStyle name="Normal 5 2 6 4 2 2 2 2" xfId="31146"/>
    <cellStyle name="Normal 5 2 6 4 2 2 3" xfId="31147"/>
    <cellStyle name="Normal 5 2 6 4 2 3" xfId="31148"/>
    <cellStyle name="Normal 5 2 6 4 2 3 2" xfId="31149"/>
    <cellStyle name="Normal 5 2 6 4 2 4" xfId="31150"/>
    <cellStyle name="Normal 5 2 6 4 3" xfId="31151"/>
    <cellStyle name="Normal 5 2 6 4 3 2" xfId="31152"/>
    <cellStyle name="Normal 5 2 6 4 3 2 2" xfId="31153"/>
    <cellStyle name="Normal 5 2 6 4 3 3" xfId="31154"/>
    <cellStyle name="Normal 5 2 6 4 4" xfId="31155"/>
    <cellStyle name="Normal 5 2 6 4 4 2" xfId="31156"/>
    <cellStyle name="Normal 5 2 6 4 5" xfId="31157"/>
    <cellStyle name="Normal 5 2 6 5" xfId="31158"/>
    <cellStyle name="Normal 5 2 6 5 2" xfId="31159"/>
    <cellStyle name="Normal 5 2 6 5 2 2" xfId="31160"/>
    <cellStyle name="Normal 5 2 6 5 2 2 2" xfId="31161"/>
    <cellStyle name="Normal 5 2 6 5 2 3" xfId="31162"/>
    <cellStyle name="Normal 5 2 6 5 3" xfId="31163"/>
    <cellStyle name="Normal 5 2 6 5 3 2" xfId="31164"/>
    <cellStyle name="Normal 5 2 6 5 4" xfId="31165"/>
    <cellStyle name="Normal 5 2 6 6" xfId="31166"/>
    <cellStyle name="Normal 5 2 6 6 2" xfId="31167"/>
    <cellStyle name="Normal 5 2 6 6 2 2" xfId="31168"/>
    <cellStyle name="Normal 5 2 6 6 3" xfId="31169"/>
    <cellStyle name="Normal 5 2 6 7" xfId="31170"/>
    <cellStyle name="Normal 5 2 6 7 2" xfId="31171"/>
    <cellStyle name="Normal 5 2 6 8" xfId="31172"/>
    <cellStyle name="Normal 5 2 7" xfId="31173"/>
    <cellStyle name="Normal 5 2 7 2" xfId="31174"/>
    <cellStyle name="Normal 5 2 7 2 2" xfId="31175"/>
    <cellStyle name="Normal 5 2 7 2 2 2" xfId="31176"/>
    <cellStyle name="Normal 5 2 7 2 2 2 2" xfId="31177"/>
    <cellStyle name="Normal 5 2 7 2 2 2 2 2" xfId="31178"/>
    <cellStyle name="Normal 5 2 7 2 2 2 2 2 2" xfId="31179"/>
    <cellStyle name="Normal 5 2 7 2 2 2 2 3" xfId="31180"/>
    <cellStyle name="Normal 5 2 7 2 2 2 3" xfId="31181"/>
    <cellStyle name="Normal 5 2 7 2 2 2 3 2" xfId="31182"/>
    <cellStyle name="Normal 5 2 7 2 2 2 4" xfId="31183"/>
    <cellStyle name="Normal 5 2 7 2 2 3" xfId="31184"/>
    <cellStyle name="Normal 5 2 7 2 2 3 2" xfId="31185"/>
    <cellStyle name="Normal 5 2 7 2 2 3 2 2" xfId="31186"/>
    <cellStyle name="Normal 5 2 7 2 2 3 3" xfId="31187"/>
    <cellStyle name="Normal 5 2 7 2 2 4" xfId="31188"/>
    <cellStyle name="Normal 5 2 7 2 2 4 2" xfId="31189"/>
    <cellStyle name="Normal 5 2 7 2 2 5" xfId="31190"/>
    <cellStyle name="Normal 5 2 7 2 3" xfId="31191"/>
    <cellStyle name="Normal 5 2 7 2 3 2" xfId="31192"/>
    <cellStyle name="Normal 5 2 7 2 3 2 2" xfId="31193"/>
    <cellStyle name="Normal 5 2 7 2 3 2 2 2" xfId="31194"/>
    <cellStyle name="Normal 5 2 7 2 3 2 3" xfId="31195"/>
    <cellStyle name="Normal 5 2 7 2 3 3" xfId="31196"/>
    <cellStyle name="Normal 5 2 7 2 3 3 2" xfId="31197"/>
    <cellStyle name="Normal 5 2 7 2 3 4" xfId="31198"/>
    <cellStyle name="Normal 5 2 7 2 4" xfId="31199"/>
    <cellStyle name="Normal 5 2 7 2 4 2" xfId="31200"/>
    <cellStyle name="Normal 5 2 7 2 4 2 2" xfId="31201"/>
    <cellStyle name="Normal 5 2 7 2 4 3" xfId="31202"/>
    <cellStyle name="Normal 5 2 7 2 5" xfId="31203"/>
    <cellStyle name="Normal 5 2 7 2 5 2" xfId="31204"/>
    <cellStyle name="Normal 5 2 7 2 6" xfId="31205"/>
    <cellStyle name="Normal 5 2 7 3" xfId="31206"/>
    <cellStyle name="Normal 5 2 7 3 2" xfId="31207"/>
    <cellStyle name="Normal 5 2 7 3 2 2" xfId="31208"/>
    <cellStyle name="Normal 5 2 7 3 2 2 2" xfId="31209"/>
    <cellStyle name="Normal 5 2 7 3 2 2 2 2" xfId="31210"/>
    <cellStyle name="Normal 5 2 7 3 2 2 3" xfId="31211"/>
    <cellStyle name="Normal 5 2 7 3 2 3" xfId="31212"/>
    <cellStyle name="Normal 5 2 7 3 2 3 2" xfId="31213"/>
    <cellStyle name="Normal 5 2 7 3 2 4" xfId="31214"/>
    <cellStyle name="Normal 5 2 7 3 3" xfId="31215"/>
    <cellStyle name="Normal 5 2 7 3 3 2" xfId="31216"/>
    <cellStyle name="Normal 5 2 7 3 3 2 2" xfId="31217"/>
    <cellStyle name="Normal 5 2 7 3 3 3" xfId="31218"/>
    <cellStyle name="Normal 5 2 7 3 4" xfId="31219"/>
    <cellStyle name="Normal 5 2 7 3 4 2" xfId="31220"/>
    <cellStyle name="Normal 5 2 7 3 5" xfId="31221"/>
    <cellStyle name="Normal 5 2 7 4" xfId="31222"/>
    <cellStyle name="Normal 5 2 7 4 2" xfId="31223"/>
    <cellStyle name="Normal 5 2 7 4 2 2" xfId="31224"/>
    <cellStyle name="Normal 5 2 7 4 2 2 2" xfId="31225"/>
    <cellStyle name="Normal 5 2 7 4 2 3" xfId="31226"/>
    <cellStyle name="Normal 5 2 7 4 3" xfId="31227"/>
    <cellStyle name="Normal 5 2 7 4 3 2" xfId="31228"/>
    <cellStyle name="Normal 5 2 7 4 4" xfId="31229"/>
    <cellStyle name="Normal 5 2 7 5" xfId="31230"/>
    <cellStyle name="Normal 5 2 7 5 2" xfId="31231"/>
    <cellStyle name="Normal 5 2 7 5 2 2" xfId="31232"/>
    <cellStyle name="Normal 5 2 7 5 3" xfId="31233"/>
    <cellStyle name="Normal 5 2 7 6" xfId="31234"/>
    <cellStyle name="Normal 5 2 7 6 2" xfId="31235"/>
    <cellStyle name="Normal 5 2 7 7" xfId="31236"/>
    <cellStyle name="Normal 5 2 8" xfId="31237"/>
    <cellStyle name="Normal 5 2 8 2" xfId="31238"/>
    <cellStyle name="Normal 5 2 8 2 2" xfId="31239"/>
    <cellStyle name="Normal 5 2 8 2 2 2" xfId="31240"/>
    <cellStyle name="Normal 5 2 8 2 2 2 2" xfId="31241"/>
    <cellStyle name="Normal 5 2 8 2 2 2 2 2" xfId="31242"/>
    <cellStyle name="Normal 5 2 8 2 2 2 3" xfId="31243"/>
    <cellStyle name="Normal 5 2 8 2 2 3" xfId="31244"/>
    <cellStyle name="Normal 5 2 8 2 2 3 2" xfId="31245"/>
    <cellStyle name="Normal 5 2 8 2 2 4" xfId="31246"/>
    <cellStyle name="Normal 5 2 8 2 3" xfId="31247"/>
    <cellStyle name="Normal 5 2 8 2 3 2" xfId="31248"/>
    <cellStyle name="Normal 5 2 8 2 3 2 2" xfId="31249"/>
    <cellStyle name="Normal 5 2 8 2 3 3" xfId="31250"/>
    <cellStyle name="Normal 5 2 8 2 4" xfId="31251"/>
    <cellStyle name="Normal 5 2 8 2 4 2" xfId="31252"/>
    <cellStyle name="Normal 5 2 8 2 5" xfId="31253"/>
    <cellStyle name="Normal 5 2 8 3" xfId="31254"/>
    <cellStyle name="Normal 5 2 8 3 2" xfId="31255"/>
    <cellStyle name="Normal 5 2 8 3 2 2" xfId="31256"/>
    <cellStyle name="Normal 5 2 8 3 2 2 2" xfId="31257"/>
    <cellStyle name="Normal 5 2 8 3 2 3" xfId="31258"/>
    <cellStyle name="Normal 5 2 8 3 3" xfId="31259"/>
    <cellStyle name="Normal 5 2 8 3 3 2" xfId="31260"/>
    <cellStyle name="Normal 5 2 8 3 4" xfId="31261"/>
    <cellStyle name="Normal 5 2 8 4" xfId="31262"/>
    <cellStyle name="Normal 5 2 8 4 2" xfId="31263"/>
    <cellStyle name="Normal 5 2 8 4 2 2" xfId="31264"/>
    <cellStyle name="Normal 5 2 8 4 3" xfId="31265"/>
    <cellStyle name="Normal 5 2 8 5" xfId="31266"/>
    <cellStyle name="Normal 5 2 8 5 2" xfId="31267"/>
    <cellStyle name="Normal 5 2 8 6" xfId="31268"/>
    <cellStyle name="Normal 5 2 9" xfId="31269"/>
    <cellStyle name="Normal 5 2 9 2" xfId="31270"/>
    <cellStyle name="Normal 5 2 9 2 2" xfId="31271"/>
    <cellStyle name="Normal 5 2 9 2 2 2" xfId="31272"/>
    <cellStyle name="Normal 5 2 9 2 2 2 2" xfId="31273"/>
    <cellStyle name="Normal 5 2 9 2 2 3" xfId="31274"/>
    <cellStyle name="Normal 5 2 9 2 3" xfId="31275"/>
    <cellStyle name="Normal 5 2 9 2 3 2" xfId="31276"/>
    <cellStyle name="Normal 5 2 9 2 4" xfId="31277"/>
    <cellStyle name="Normal 5 2 9 3" xfId="31278"/>
    <cellStyle name="Normal 5 2 9 3 2" xfId="31279"/>
    <cellStyle name="Normal 5 2 9 3 2 2" xfId="31280"/>
    <cellStyle name="Normal 5 2 9 3 3" xfId="31281"/>
    <cellStyle name="Normal 5 2 9 4" xfId="31282"/>
    <cellStyle name="Normal 5 2 9 4 2" xfId="31283"/>
    <cellStyle name="Normal 5 2 9 5" xfId="31284"/>
    <cellStyle name="Normal 5 3" xfId="278"/>
    <cellStyle name="Normal 5 3 10" xfId="31285"/>
    <cellStyle name="Normal 5 3 10 2" xfId="31286"/>
    <cellStyle name="Normal 5 3 10 2 2" xfId="31287"/>
    <cellStyle name="Normal 5 3 10 3" xfId="31288"/>
    <cellStyle name="Normal 5 3 11" xfId="31289"/>
    <cellStyle name="Normal 5 3 11 2" xfId="31290"/>
    <cellStyle name="Normal 5 3 12" xfId="31291"/>
    <cellStyle name="Normal 5 3 13" xfId="31292"/>
    <cellStyle name="Normal 5 3 2" xfId="31293"/>
    <cellStyle name="Normal 5 3 2 10" xfId="31294"/>
    <cellStyle name="Normal 5 3 2 10 2" xfId="31295"/>
    <cellStyle name="Normal 5 3 2 11" xfId="31296"/>
    <cellStyle name="Normal 5 3 2 2" xfId="31297"/>
    <cellStyle name="Normal 5 3 2 2 10" xfId="31298"/>
    <cellStyle name="Normal 5 3 2 2 2" xfId="31299"/>
    <cellStyle name="Normal 5 3 2 2 2 2" xfId="31300"/>
    <cellStyle name="Normal 5 3 2 2 2 2 2" xfId="31301"/>
    <cellStyle name="Normal 5 3 2 2 2 2 2 2" xfId="31302"/>
    <cellStyle name="Normal 5 3 2 2 2 2 2 2 2" xfId="31303"/>
    <cellStyle name="Normal 5 3 2 2 2 2 2 2 2 2" xfId="31304"/>
    <cellStyle name="Normal 5 3 2 2 2 2 2 2 2 2 2" xfId="31305"/>
    <cellStyle name="Normal 5 3 2 2 2 2 2 2 2 2 2 2" xfId="31306"/>
    <cellStyle name="Normal 5 3 2 2 2 2 2 2 2 2 2 2 2" xfId="31307"/>
    <cellStyle name="Normal 5 3 2 2 2 2 2 2 2 2 2 3" xfId="31308"/>
    <cellStyle name="Normal 5 3 2 2 2 2 2 2 2 2 3" xfId="31309"/>
    <cellStyle name="Normal 5 3 2 2 2 2 2 2 2 2 3 2" xfId="31310"/>
    <cellStyle name="Normal 5 3 2 2 2 2 2 2 2 2 4" xfId="31311"/>
    <cellStyle name="Normal 5 3 2 2 2 2 2 2 2 3" xfId="31312"/>
    <cellStyle name="Normal 5 3 2 2 2 2 2 2 2 3 2" xfId="31313"/>
    <cellStyle name="Normal 5 3 2 2 2 2 2 2 2 3 2 2" xfId="31314"/>
    <cellStyle name="Normal 5 3 2 2 2 2 2 2 2 3 3" xfId="31315"/>
    <cellStyle name="Normal 5 3 2 2 2 2 2 2 2 4" xfId="31316"/>
    <cellStyle name="Normal 5 3 2 2 2 2 2 2 2 4 2" xfId="31317"/>
    <cellStyle name="Normal 5 3 2 2 2 2 2 2 2 5" xfId="31318"/>
    <cellStyle name="Normal 5 3 2 2 2 2 2 2 3" xfId="31319"/>
    <cellStyle name="Normal 5 3 2 2 2 2 2 2 3 2" xfId="31320"/>
    <cellStyle name="Normal 5 3 2 2 2 2 2 2 3 2 2" xfId="31321"/>
    <cellStyle name="Normal 5 3 2 2 2 2 2 2 3 2 2 2" xfId="31322"/>
    <cellStyle name="Normal 5 3 2 2 2 2 2 2 3 2 3" xfId="31323"/>
    <cellStyle name="Normal 5 3 2 2 2 2 2 2 3 3" xfId="31324"/>
    <cellStyle name="Normal 5 3 2 2 2 2 2 2 3 3 2" xfId="31325"/>
    <cellStyle name="Normal 5 3 2 2 2 2 2 2 3 4" xfId="31326"/>
    <cellStyle name="Normal 5 3 2 2 2 2 2 2 4" xfId="31327"/>
    <cellStyle name="Normal 5 3 2 2 2 2 2 2 4 2" xfId="31328"/>
    <cellStyle name="Normal 5 3 2 2 2 2 2 2 4 2 2" xfId="31329"/>
    <cellStyle name="Normal 5 3 2 2 2 2 2 2 4 3" xfId="31330"/>
    <cellStyle name="Normal 5 3 2 2 2 2 2 2 5" xfId="31331"/>
    <cellStyle name="Normal 5 3 2 2 2 2 2 2 5 2" xfId="31332"/>
    <cellStyle name="Normal 5 3 2 2 2 2 2 2 6" xfId="31333"/>
    <cellStyle name="Normal 5 3 2 2 2 2 2 3" xfId="31334"/>
    <cellStyle name="Normal 5 3 2 2 2 2 2 3 2" xfId="31335"/>
    <cellStyle name="Normal 5 3 2 2 2 2 2 3 2 2" xfId="31336"/>
    <cellStyle name="Normal 5 3 2 2 2 2 2 3 2 2 2" xfId="31337"/>
    <cellStyle name="Normal 5 3 2 2 2 2 2 3 2 2 2 2" xfId="31338"/>
    <cellStyle name="Normal 5 3 2 2 2 2 2 3 2 2 3" xfId="31339"/>
    <cellStyle name="Normal 5 3 2 2 2 2 2 3 2 3" xfId="31340"/>
    <cellStyle name="Normal 5 3 2 2 2 2 2 3 2 3 2" xfId="31341"/>
    <cellStyle name="Normal 5 3 2 2 2 2 2 3 2 4" xfId="31342"/>
    <cellStyle name="Normal 5 3 2 2 2 2 2 3 3" xfId="31343"/>
    <cellStyle name="Normal 5 3 2 2 2 2 2 3 3 2" xfId="31344"/>
    <cellStyle name="Normal 5 3 2 2 2 2 2 3 3 2 2" xfId="31345"/>
    <cellStyle name="Normal 5 3 2 2 2 2 2 3 3 3" xfId="31346"/>
    <cellStyle name="Normal 5 3 2 2 2 2 2 3 4" xfId="31347"/>
    <cellStyle name="Normal 5 3 2 2 2 2 2 3 4 2" xfId="31348"/>
    <cellStyle name="Normal 5 3 2 2 2 2 2 3 5" xfId="31349"/>
    <cellStyle name="Normal 5 3 2 2 2 2 2 4" xfId="31350"/>
    <cellStyle name="Normal 5 3 2 2 2 2 2 4 2" xfId="31351"/>
    <cellStyle name="Normal 5 3 2 2 2 2 2 4 2 2" xfId="31352"/>
    <cellStyle name="Normal 5 3 2 2 2 2 2 4 2 2 2" xfId="31353"/>
    <cellStyle name="Normal 5 3 2 2 2 2 2 4 2 3" xfId="31354"/>
    <cellStyle name="Normal 5 3 2 2 2 2 2 4 3" xfId="31355"/>
    <cellStyle name="Normal 5 3 2 2 2 2 2 4 3 2" xfId="31356"/>
    <cellStyle name="Normal 5 3 2 2 2 2 2 4 4" xfId="31357"/>
    <cellStyle name="Normal 5 3 2 2 2 2 2 5" xfId="31358"/>
    <cellStyle name="Normal 5 3 2 2 2 2 2 5 2" xfId="31359"/>
    <cellStyle name="Normal 5 3 2 2 2 2 2 5 2 2" xfId="31360"/>
    <cellStyle name="Normal 5 3 2 2 2 2 2 5 3" xfId="31361"/>
    <cellStyle name="Normal 5 3 2 2 2 2 2 6" xfId="31362"/>
    <cellStyle name="Normal 5 3 2 2 2 2 2 6 2" xfId="31363"/>
    <cellStyle name="Normal 5 3 2 2 2 2 2 7" xfId="31364"/>
    <cellStyle name="Normal 5 3 2 2 2 2 3" xfId="31365"/>
    <cellStyle name="Normal 5 3 2 2 2 2 3 2" xfId="31366"/>
    <cellStyle name="Normal 5 3 2 2 2 2 3 2 2" xfId="31367"/>
    <cellStyle name="Normal 5 3 2 2 2 2 3 2 2 2" xfId="31368"/>
    <cellStyle name="Normal 5 3 2 2 2 2 3 2 2 2 2" xfId="31369"/>
    <cellStyle name="Normal 5 3 2 2 2 2 3 2 2 2 2 2" xfId="31370"/>
    <cellStyle name="Normal 5 3 2 2 2 2 3 2 2 2 3" xfId="31371"/>
    <cellStyle name="Normal 5 3 2 2 2 2 3 2 2 3" xfId="31372"/>
    <cellStyle name="Normal 5 3 2 2 2 2 3 2 2 3 2" xfId="31373"/>
    <cellStyle name="Normal 5 3 2 2 2 2 3 2 2 4" xfId="31374"/>
    <cellStyle name="Normal 5 3 2 2 2 2 3 2 3" xfId="31375"/>
    <cellStyle name="Normal 5 3 2 2 2 2 3 2 3 2" xfId="31376"/>
    <cellStyle name="Normal 5 3 2 2 2 2 3 2 3 2 2" xfId="31377"/>
    <cellStyle name="Normal 5 3 2 2 2 2 3 2 3 3" xfId="31378"/>
    <cellStyle name="Normal 5 3 2 2 2 2 3 2 4" xfId="31379"/>
    <cellStyle name="Normal 5 3 2 2 2 2 3 2 4 2" xfId="31380"/>
    <cellStyle name="Normal 5 3 2 2 2 2 3 2 5" xfId="31381"/>
    <cellStyle name="Normal 5 3 2 2 2 2 3 3" xfId="31382"/>
    <cellStyle name="Normal 5 3 2 2 2 2 3 3 2" xfId="31383"/>
    <cellStyle name="Normal 5 3 2 2 2 2 3 3 2 2" xfId="31384"/>
    <cellStyle name="Normal 5 3 2 2 2 2 3 3 2 2 2" xfId="31385"/>
    <cellStyle name="Normal 5 3 2 2 2 2 3 3 2 3" xfId="31386"/>
    <cellStyle name="Normal 5 3 2 2 2 2 3 3 3" xfId="31387"/>
    <cellStyle name="Normal 5 3 2 2 2 2 3 3 3 2" xfId="31388"/>
    <cellStyle name="Normal 5 3 2 2 2 2 3 3 4" xfId="31389"/>
    <cellStyle name="Normal 5 3 2 2 2 2 3 4" xfId="31390"/>
    <cellStyle name="Normal 5 3 2 2 2 2 3 4 2" xfId="31391"/>
    <cellStyle name="Normal 5 3 2 2 2 2 3 4 2 2" xfId="31392"/>
    <cellStyle name="Normal 5 3 2 2 2 2 3 4 3" xfId="31393"/>
    <cellStyle name="Normal 5 3 2 2 2 2 3 5" xfId="31394"/>
    <cellStyle name="Normal 5 3 2 2 2 2 3 5 2" xfId="31395"/>
    <cellStyle name="Normal 5 3 2 2 2 2 3 6" xfId="31396"/>
    <cellStyle name="Normal 5 3 2 2 2 2 4" xfId="31397"/>
    <cellStyle name="Normal 5 3 2 2 2 2 4 2" xfId="31398"/>
    <cellStyle name="Normal 5 3 2 2 2 2 4 2 2" xfId="31399"/>
    <cellStyle name="Normal 5 3 2 2 2 2 4 2 2 2" xfId="31400"/>
    <cellStyle name="Normal 5 3 2 2 2 2 4 2 2 2 2" xfId="31401"/>
    <cellStyle name="Normal 5 3 2 2 2 2 4 2 2 3" xfId="31402"/>
    <cellStyle name="Normal 5 3 2 2 2 2 4 2 3" xfId="31403"/>
    <cellStyle name="Normal 5 3 2 2 2 2 4 2 3 2" xfId="31404"/>
    <cellStyle name="Normal 5 3 2 2 2 2 4 2 4" xfId="31405"/>
    <cellStyle name="Normal 5 3 2 2 2 2 4 3" xfId="31406"/>
    <cellStyle name="Normal 5 3 2 2 2 2 4 3 2" xfId="31407"/>
    <cellStyle name="Normal 5 3 2 2 2 2 4 3 2 2" xfId="31408"/>
    <cellStyle name="Normal 5 3 2 2 2 2 4 3 3" xfId="31409"/>
    <cellStyle name="Normal 5 3 2 2 2 2 4 4" xfId="31410"/>
    <cellStyle name="Normal 5 3 2 2 2 2 4 4 2" xfId="31411"/>
    <cellStyle name="Normal 5 3 2 2 2 2 4 5" xfId="31412"/>
    <cellStyle name="Normal 5 3 2 2 2 2 5" xfId="31413"/>
    <cellStyle name="Normal 5 3 2 2 2 2 5 2" xfId="31414"/>
    <cellStyle name="Normal 5 3 2 2 2 2 5 2 2" xfId="31415"/>
    <cellStyle name="Normal 5 3 2 2 2 2 5 2 2 2" xfId="31416"/>
    <cellStyle name="Normal 5 3 2 2 2 2 5 2 3" xfId="31417"/>
    <cellStyle name="Normal 5 3 2 2 2 2 5 3" xfId="31418"/>
    <cellStyle name="Normal 5 3 2 2 2 2 5 3 2" xfId="31419"/>
    <cellStyle name="Normal 5 3 2 2 2 2 5 4" xfId="31420"/>
    <cellStyle name="Normal 5 3 2 2 2 2 6" xfId="31421"/>
    <cellStyle name="Normal 5 3 2 2 2 2 6 2" xfId="31422"/>
    <cellStyle name="Normal 5 3 2 2 2 2 6 2 2" xfId="31423"/>
    <cellStyle name="Normal 5 3 2 2 2 2 6 3" xfId="31424"/>
    <cellStyle name="Normal 5 3 2 2 2 2 7" xfId="31425"/>
    <cellStyle name="Normal 5 3 2 2 2 2 7 2" xfId="31426"/>
    <cellStyle name="Normal 5 3 2 2 2 2 8" xfId="31427"/>
    <cellStyle name="Normal 5 3 2 2 2 3" xfId="31428"/>
    <cellStyle name="Normal 5 3 2 2 2 3 2" xfId="31429"/>
    <cellStyle name="Normal 5 3 2 2 2 3 2 2" xfId="31430"/>
    <cellStyle name="Normal 5 3 2 2 2 3 2 2 2" xfId="31431"/>
    <cellStyle name="Normal 5 3 2 2 2 3 2 2 2 2" xfId="31432"/>
    <cellStyle name="Normal 5 3 2 2 2 3 2 2 2 2 2" xfId="31433"/>
    <cellStyle name="Normal 5 3 2 2 2 3 2 2 2 2 2 2" xfId="31434"/>
    <cellStyle name="Normal 5 3 2 2 2 3 2 2 2 2 3" xfId="31435"/>
    <cellStyle name="Normal 5 3 2 2 2 3 2 2 2 3" xfId="31436"/>
    <cellStyle name="Normal 5 3 2 2 2 3 2 2 2 3 2" xfId="31437"/>
    <cellStyle name="Normal 5 3 2 2 2 3 2 2 2 4" xfId="31438"/>
    <cellStyle name="Normal 5 3 2 2 2 3 2 2 3" xfId="31439"/>
    <cellStyle name="Normal 5 3 2 2 2 3 2 2 3 2" xfId="31440"/>
    <cellStyle name="Normal 5 3 2 2 2 3 2 2 3 2 2" xfId="31441"/>
    <cellStyle name="Normal 5 3 2 2 2 3 2 2 3 3" xfId="31442"/>
    <cellStyle name="Normal 5 3 2 2 2 3 2 2 4" xfId="31443"/>
    <cellStyle name="Normal 5 3 2 2 2 3 2 2 4 2" xfId="31444"/>
    <cellStyle name="Normal 5 3 2 2 2 3 2 2 5" xfId="31445"/>
    <cellStyle name="Normal 5 3 2 2 2 3 2 3" xfId="31446"/>
    <cellStyle name="Normal 5 3 2 2 2 3 2 3 2" xfId="31447"/>
    <cellStyle name="Normal 5 3 2 2 2 3 2 3 2 2" xfId="31448"/>
    <cellStyle name="Normal 5 3 2 2 2 3 2 3 2 2 2" xfId="31449"/>
    <cellStyle name="Normal 5 3 2 2 2 3 2 3 2 3" xfId="31450"/>
    <cellStyle name="Normal 5 3 2 2 2 3 2 3 3" xfId="31451"/>
    <cellStyle name="Normal 5 3 2 2 2 3 2 3 3 2" xfId="31452"/>
    <cellStyle name="Normal 5 3 2 2 2 3 2 3 4" xfId="31453"/>
    <cellStyle name="Normal 5 3 2 2 2 3 2 4" xfId="31454"/>
    <cellStyle name="Normal 5 3 2 2 2 3 2 4 2" xfId="31455"/>
    <cellStyle name="Normal 5 3 2 2 2 3 2 4 2 2" xfId="31456"/>
    <cellStyle name="Normal 5 3 2 2 2 3 2 4 3" xfId="31457"/>
    <cellStyle name="Normal 5 3 2 2 2 3 2 5" xfId="31458"/>
    <cellStyle name="Normal 5 3 2 2 2 3 2 5 2" xfId="31459"/>
    <cellStyle name="Normal 5 3 2 2 2 3 2 6" xfId="31460"/>
    <cellStyle name="Normal 5 3 2 2 2 3 3" xfId="31461"/>
    <cellStyle name="Normal 5 3 2 2 2 3 3 2" xfId="31462"/>
    <cellStyle name="Normal 5 3 2 2 2 3 3 2 2" xfId="31463"/>
    <cellStyle name="Normal 5 3 2 2 2 3 3 2 2 2" xfId="31464"/>
    <cellStyle name="Normal 5 3 2 2 2 3 3 2 2 2 2" xfId="31465"/>
    <cellStyle name="Normal 5 3 2 2 2 3 3 2 2 3" xfId="31466"/>
    <cellStyle name="Normal 5 3 2 2 2 3 3 2 3" xfId="31467"/>
    <cellStyle name="Normal 5 3 2 2 2 3 3 2 3 2" xfId="31468"/>
    <cellStyle name="Normal 5 3 2 2 2 3 3 2 4" xfId="31469"/>
    <cellStyle name="Normal 5 3 2 2 2 3 3 3" xfId="31470"/>
    <cellStyle name="Normal 5 3 2 2 2 3 3 3 2" xfId="31471"/>
    <cellStyle name="Normal 5 3 2 2 2 3 3 3 2 2" xfId="31472"/>
    <cellStyle name="Normal 5 3 2 2 2 3 3 3 3" xfId="31473"/>
    <cellStyle name="Normal 5 3 2 2 2 3 3 4" xfId="31474"/>
    <cellStyle name="Normal 5 3 2 2 2 3 3 4 2" xfId="31475"/>
    <cellStyle name="Normal 5 3 2 2 2 3 3 5" xfId="31476"/>
    <cellStyle name="Normal 5 3 2 2 2 3 4" xfId="31477"/>
    <cellStyle name="Normal 5 3 2 2 2 3 4 2" xfId="31478"/>
    <cellStyle name="Normal 5 3 2 2 2 3 4 2 2" xfId="31479"/>
    <cellStyle name="Normal 5 3 2 2 2 3 4 2 2 2" xfId="31480"/>
    <cellStyle name="Normal 5 3 2 2 2 3 4 2 3" xfId="31481"/>
    <cellStyle name="Normal 5 3 2 2 2 3 4 3" xfId="31482"/>
    <cellStyle name="Normal 5 3 2 2 2 3 4 3 2" xfId="31483"/>
    <cellStyle name="Normal 5 3 2 2 2 3 4 4" xfId="31484"/>
    <cellStyle name="Normal 5 3 2 2 2 3 5" xfId="31485"/>
    <cellStyle name="Normal 5 3 2 2 2 3 5 2" xfId="31486"/>
    <cellStyle name="Normal 5 3 2 2 2 3 5 2 2" xfId="31487"/>
    <cellStyle name="Normal 5 3 2 2 2 3 5 3" xfId="31488"/>
    <cellStyle name="Normal 5 3 2 2 2 3 6" xfId="31489"/>
    <cellStyle name="Normal 5 3 2 2 2 3 6 2" xfId="31490"/>
    <cellStyle name="Normal 5 3 2 2 2 3 7" xfId="31491"/>
    <cellStyle name="Normal 5 3 2 2 2 4" xfId="31492"/>
    <cellStyle name="Normal 5 3 2 2 2 4 2" xfId="31493"/>
    <cellStyle name="Normal 5 3 2 2 2 4 2 2" xfId="31494"/>
    <cellStyle name="Normal 5 3 2 2 2 4 2 2 2" xfId="31495"/>
    <cellStyle name="Normal 5 3 2 2 2 4 2 2 2 2" xfId="31496"/>
    <cellStyle name="Normal 5 3 2 2 2 4 2 2 2 2 2" xfId="31497"/>
    <cellStyle name="Normal 5 3 2 2 2 4 2 2 2 3" xfId="31498"/>
    <cellStyle name="Normal 5 3 2 2 2 4 2 2 3" xfId="31499"/>
    <cellStyle name="Normal 5 3 2 2 2 4 2 2 3 2" xfId="31500"/>
    <cellStyle name="Normal 5 3 2 2 2 4 2 2 4" xfId="31501"/>
    <cellStyle name="Normal 5 3 2 2 2 4 2 3" xfId="31502"/>
    <cellStyle name="Normal 5 3 2 2 2 4 2 3 2" xfId="31503"/>
    <cellStyle name="Normal 5 3 2 2 2 4 2 3 2 2" xfId="31504"/>
    <cellStyle name="Normal 5 3 2 2 2 4 2 3 3" xfId="31505"/>
    <cellStyle name="Normal 5 3 2 2 2 4 2 4" xfId="31506"/>
    <cellStyle name="Normal 5 3 2 2 2 4 2 4 2" xfId="31507"/>
    <cellStyle name="Normal 5 3 2 2 2 4 2 5" xfId="31508"/>
    <cellStyle name="Normal 5 3 2 2 2 4 3" xfId="31509"/>
    <cellStyle name="Normal 5 3 2 2 2 4 3 2" xfId="31510"/>
    <cellStyle name="Normal 5 3 2 2 2 4 3 2 2" xfId="31511"/>
    <cellStyle name="Normal 5 3 2 2 2 4 3 2 2 2" xfId="31512"/>
    <cellStyle name="Normal 5 3 2 2 2 4 3 2 3" xfId="31513"/>
    <cellStyle name="Normal 5 3 2 2 2 4 3 3" xfId="31514"/>
    <cellStyle name="Normal 5 3 2 2 2 4 3 3 2" xfId="31515"/>
    <cellStyle name="Normal 5 3 2 2 2 4 3 4" xfId="31516"/>
    <cellStyle name="Normal 5 3 2 2 2 4 4" xfId="31517"/>
    <cellStyle name="Normal 5 3 2 2 2 4 4 2" xfId="31518"/>
    <cellStyle name="Normal 5 3 2 2 2 4 4 2 2" xfId="31519"/>
    <cellStyle name="Normal 5 3 2 2 2 4 4 3" xfId="31520"/>
    <cellStyle name="Normal 5 3 2 2 2 4 5" xfId="31521"/>
    <cellStyle name="Normal 5 3 2 2 2 4 5 2" xfId="31522"/>
    <cellStyle name="Normal 5 3 2 2 2 4 6" xfId="31523"/>
    <cellStyle name="Normal 5 3 2 2 2 5" xfId="31524"/>
    <cellStyle name="Normal 5 3 2 2 2 5 2" xfId="31525"/>
    <cellStyle name="Normal 5 3 2 2 2 5 2 2" xfId="31526"/>
    <cellStyle name="Normal 5 3 2 2 2 5 2 2 2" xfId="31527"/>
    <cellStyle name="Normal 5 3 2 2 2 5 2 2 2 2" xfId="31528"/>
    <cellStyle name="Normal 5 3 2 2 2 5 2 2 3" xfId="31529"/>
    <cellStyle name="Normal 5 3 2 2 2 5 2 3" xfId="31530"/>
    <cellStyle name="Normal 5 3 2 2 2 5 2 3 2" xfId="31531"/>
    <cellStyle name="Normal 5 3 2 2 2 5 2 4" xfId="31532"/>
    <cellStyle name="Normal 5 3 2 2 2 5 3" xfId="31533"/>
    <cellStyle name="Normal 5 3 2 2 2 5 3 2" xfId="31534"/>
    <cellStyle name="Normal 5 3 2 2 2 5 3 2 2" xfId="31535"/>
    <cellStyle name="Normal 5 3 2 2 2 5 3 3" xfId="31536"/>
    <cellStyle name="Normal 5 3 2 2 2 5 4" xfId="31537"/>
    <cellStyle name="Normal 5 3 2 2 2 5 4 2" xfId="31538"/>
    <cellStyle name="Normal 5 3 2 2 2 5 5" xfId="31539"/>
    <cellStyle name="Normal 5 3 2 2 2 6" xfId="31540"/>
    <cellStyle name="Normal 5 3 2 2 2 6 2" xfId="31541"/>
    <cellStyle name="Normal 5 3 2 2 2 6 2 2" xfId="31542"/>
    <cellStyle name="Normal 5 3 2 2 2 6 2 2 2" xfId="31543"/>
    <cellStyle name="Normal 5 3 2 2 2 6 2 3" xfId="31544"/>
    <cellStyle name="Normal 5 3 2 2 2 6 3" xfId="31545"/>
    <cellStyle name="Normal 5 3 2 2 2 6 3 2" xfId="31546"/>
    <cellStyle name="Normal 5 3 2 2 2 6 4" xfId="31547"/>
    <cellStyle name="Normal 5 3 2 2 2 7" xfId="31548"/>
    <cellStyle name="Normal 5 3 2 2 2 7 2" xfId="31549"/>
    <cellStyle name="Normal 5 3 2 2 2 7 2 2" xfId="31550"/>
    <cellStyle name="Normal 5 3 2 2 2 7 3" xfId="31551"/>
    <cellStyle name="Normal 5 3 2 2 2 8" xfId="31552"/>
    <cellStyle name="Normal 5 3 2 2 2 8 2" xfId="31553"/>
    <cellStyle name="Normal 5 3 2 2 2 9" xfId="31554"/>
    <cellStyle name="Normal 5 3 2 2 3" xfId="31555"/>
    <cellStyle name="Normal 5 3 2 2 3 2" xfId="31556"/>
    <cellStyle name="Normal 5 3 2 2 3 2 2" xfId="31557"/>
    <cellStyle name="Normal 5 3 2 2 3 2 2 2" xfId="31558"/>
    <cellStyle name="Normal 5 3 2 2 3 2 2 2 2" xfId="31559"/>
    <cellStyle name="Normal 5 3 2 2 3 2 2 2 2 2" xfId="31560"/>
    <cellStyle name="Normal 5 3 2 2 3 2 2 2 2 2 2" xfId="31561"/>
    <cellStyle name="Normal 5 3 2 2 3 2 2 2 2 2 2 2" xfId="31562"/>
    <cellStyle name="Normal 5 3 2 2 3 2 2 2 2 2 3" xfId="31563"/>
    <cellStyle name="Normal 5 3 2 2 3 2 2 2 2 3" xfId="31564"/>
    <cellStyle name="Normal 5 3 2 2 3 2 2 2 2 3 2" xfId="31565"/>
    <cellStyle name="Normal 5 3 2 2 3 2 2 2 2 4" xfId="31566"/>
    <cellStyle name="Normal 5 3 2 2 3 2 2 2 3" xfId="31567"/>
    <cellStyle name="Normal 5 3 2 2 3 2 2 2 3 2" xfId="31568"/>
    <cellStyle name="Normal 5 3 2 2 3 2 2 2 3 2 2" xfId="31569"/>
    <cellStyle name="Normal 5 3 2 2 3 2 2 2 3 3" xfId="31570"/>
    <cellStyle name="Normal 5 3 2 2 3 2 2 2 4" xfId="31571"/>
    <cellStyle name="Normal 5 3 2 2 3 2 2 2 4 2" xfId="31572"/>
    <cellStyle name="Normal 5 3 2 2 3 2 2 2 5" xfId="31573"/>
    <cellStyle name="Normal 5 3 2 2 3 2 2 3" xfId="31574"/>
    <cellStyle name="Normal 5 3 2 2 3 2 2 3 2" xfId="31575"/>
    <cellStyle name="Normal 5 3 2 2 3 2 2 3 2 2" xfId="31576"/>
    <cellStyle name="Normal 5 3 2 2 3 2 2 3 2 2 2" xfId="31577"/>
    <cellStyle name="Normal 5 3 2 2 3 2 2 3 2 3" xfId="31578"/>
    <cellStyle name="Normal 5 3 2 2 3 2 2 3 3" xfId="31579"/>
    <cellStyle name="Normal 5 3 2 2 3 2 2 3 3 2" xfId="31580"/>
    <cellStyle name="Normal 5 3 2 2 3 2 2 3 4" xfId="31581"/>
    <cellStyle name="Normal 5 3 2 2 3 2 2 4" xfId="31582"/>
    <cellStyle name="Normal 5 3 2 2 3 2 2 4 2" xfId="31583"/>
    <cellStyle name="Normal 5 3 2 2 3 2 2 4 2 2" xfId="31584"/>
    <cellStyle name="Normal 5 3 2 2 3 2 2 4 3" xfId="31585"/>
    <cellStyle name="Normal 5 3 2 2 3 2 2 5" xfId="31586"/>
    <cellStyle name="Normal 5 3 2 2 3 2 2 5 2" xfId="31587"/>
    <cellStyle name="Normal 5 3 2 2 3 2 2 6" xfId="31588"/>
    <cellStyle name="Normal 5 3 2 2 3 2 3" xfId="31589"/>
    <cellStyle name="Normal 5 3 2 2 3 2 3 2" xfId="31590"/>
    <cellStyle name="Normal 5 3 2 2 3 2 3 2 2" xfId="31591"/>
    <cellStyle name="Normal 5 3 2 2 3 2 3 2 2 2" xfId="31592"/>
    <cellStyle name="Normal 5 3 2 2 3 2 3 2 2 2 2" xfId="31593"/>
    <cellStyle name="Normal 5 3 2 2 3 2 3 2 2 3" xfId="31594"/>
    <cellStyle name="Normal 5 3 2 2 3 2 3 2 3" xfId="31595"/>
    <cellStyle name="Normal 5 3 2 2 3 2 3 2 3 2" xfId="31596"/>
    <cellStyle name="Normal 5 3 2 2 3 2 3 2 4" xfId="31597"/>
    <cellStyle name="Normal 5 3 2 2 3 2 3 3" xfId="31598"/>
    <cellStyle name="Normal 5 3 2 2 3 2 3 3 2" xfId="31599"/>
    <cellStyle name="Normal 5 3 2 2 3 2 3 3 2 2" xfId="31600"/>
    <cellStyle name="Normal 5 3 2 2 3 2 3 3 3" xfId="31601"/>
    <cellStyle name="Normal 5 3 2 2 3 2 3 4" xfId="31602"/>
    <cellStyle name="Normal 5 3 2 2 3 2 3 4 2" xfId="31603"/>
    <cellStyle name="Normal 5 3 2 2 3 2 3 5" xfId="31604"/>
    <cellStyle name="Normal 5 3 2 2 3 2 4" xfId="31605"/>
    <cellStyle name="Normal 5 3 2 2 3 2 4 2" xfId="31606"/>
    <cellStyle name="Normal 5 3 2 2 3 2 4 2 2" xfId="31607"/>
    <cellStyle name="Normal 5 3 2 2 3 2 4 2 2 2" xfId="31608"/>
    <cellStyle name="Normal 5 3 2 2 3 2 4 2 3" xfId="31609"/>
    <cellStyle name="Normal 5 3 2 2 3 2 4 3" xfId="31610"/>
    <cellStyle name="Normal 5 3 2 2 3 2 4 3 2" xfId="31611"/>
    <cellStyle name="Normal 5 3 2 2 3 2 4 4" xfId="31612"/>
    <cellStyle name="Normal 5 3 2 2 3 2 5" xfId="31613"/>
    <cellStyle name="Normal 5 3 2 2 3 2 5 2" xfId="31614"/>
    <cellStyle name="Normal 5 3 2 2 3 2 5 2 2" xfId="31615"/>
    <cellStyle name="Normal 5 3 2 2 3 2 5 3" xfId="31616"/>
    <cellStyle name="Normal 5 3 2 2 3 2 6" xfId="31617"/>
    <cellStyle name="Normal 5 3 2 2 3 2 6 2" xfId="31618"/>
    <cellStyle name="Normal 5 3 2 2 3 2 7" xfId="31619"/>
    <cellStyle name="Normal 5 3 2 2 3 3" xfId="31620"/>
    <cellStyle name="Normal 5 3 2 2 3 3 2" xfId="31621"/>
    <cellStyle name="Normal 5 3 2 2 3 3 2 2" xfId="31622"/>
    <cellStyle name="Normal 5 3 2 2 3 3 2 2 2" xfId="31623"/>
    <cellStyle name="Normal 5 3 2 2 3 3 2 2 2 2" xfId="31624"/>
    <cellStyle name="Normal 5 3 2 2 3 3 2 2 2 2 2" xfId="31625"/>
    <cellStyle name="Normal 5 3 2 2 3 3 2 2 2 3" xfId="31626"/>
    <cellStyle name="Normal 5 3 2 2 3 3 2 2 3" xfId="31627"/>
    <cellStyle name="Normal 5 3 2 2 3 3 2 2 3 2" xfId="31628"/>
    <cellStyle name="Normal 5 3 2 2 3 3 2 2 4" xfId="31629"/>
    <cellStyle name="Normal 5 3 2 2 3 3 2 3" xfId="31630"/>
    <cellStyle name="Normal 5 3 2 2 3 3 2 3 2" xfId="31631"/>
    <cellStyle name="Normal 5 3 2 2 3 3 2 3 2 2" xfId="31632"/>
    <cellStyle name="Normal 5 3 2 2 3 3 2 3 3" xfId="31633"/>
    <cellStyle name="Normal 5 3 2 2 3 3 2 4" xfId="31634"/>
    <cellStyle name="Normal 5 3 2 2 3 3 2 4 2" xfId="31635"/>
    <cellStyle name="Normal 5 3 2 2 3 3 2 5" xfId="31636"/>
    <cellStyle name="Normal 5 3 2 2 3 3 3" xfId="31637"/>
    <cellStyle name="Normal 5 3 2 2 3 3 3 2" xfId="31638"/>
    <cellStyle name="Normal 5 3 2 2 3 3 3 2 2" xfId="31639"/>
    <cellStyle name="Normal 5 3 2 2 3 3 3 2 2 2" xfId="31640"/>
    <cellStyle name="Normal 5 3 2 2 3 3 3 2 3" xfId="31641"/>
    <cellStyle name="Normal 5 3 2 2 3 3 3 3" xfId="31642"/>
    <cellStyle name="Normal 5 3 2 2 3 3 3 3 2" xfId="31643"/>
    <cellStyle name="Normal 5 3 2 2 3 3 3 4" xfId="31644"/>
    <cellStyle name="Normal 5 3 2 2 3 3 4" xfId="31645"/>
    <cellStyle name="Normal 5 3 2 2 3 3 4 2" xfId="31646"/>
    <cellStyle name="Normal 5 3 2 2 3 3 4 2 2" xfId="31647"/>
    <cellStyle name="Normal 5 3 2 2 3 3 4 3" xfId="31648"/>
    <cellStyle name="Normal 5 3 2 2 3 3 5" xfId="31649"/>
    <cellStyle name="Normal 5 3 2 2 3 3 5 2" xfId="31650"/>
    <cellStyle name="Normal 5 3 2 2 3 3 6" xfId="31651"/>
    <cellStyle name="Normal 5 3 2 2 3 4" xfId="31652"/>
    <cellStyle name="Normal 5 3 2 2 3 4 2" xfId="31653"/>
    <cellStyle name="Normal 5 3 2 2 3 4 2 2" xfId="31654"/>
    <cellStyle name="Normal 5 3 2 2 3 4 2 2 2" xfId="31655"/>
    <cellStyle name="Normal 5 3 2 2 3 4 2 2 2 2" xfId="31656"/>
    <cellStyle name="Normal 5 3 2 2 3 4 2 2 3" xfId="31657"/>
    <cellStyle name="Normal 5 3 2 2 3 4 2 3" xfId="31658"/>
    <cellStyle name="Normal 5 3 2 2 3 4 2 3 2" xfId="31659"/>
    <cellStyle name="Normal 5 3 2 2 3 4 2 4" xfId="31660"/>
    <cellStyle name="Normal 5 3 2 2 3 4 3" xfId="31661"/>
    <cellStyle name="Normal 5 3 2 2 3 4 3 2" xfId="31662"/>
    <cellStyle name="Normal 5 3 2 2 3 4 3 2 2" xfId="31663"/>
    <cellStyle name="Normal 5 3 2 2 3 4 3 3" xfId="31664"/>
    <cellStyle name="Normal 5 3 2 2 3 4 4" xfId="31665"/>
    <cellStyle name="Normal 5 3 2 2 3 4 4 2" xfId="31666"/>
    <cellStyle name="Normal 5 3 2 2 3 4 5" xfId="31667"/>
    <cellStyle name="Normal 5 3 2 2 3 5" xfId="31668"/>
    <cellStyle name="Normal 5 3 2 2 3 5 2" xfId="31669"/>
    <cellStyle name="Normal 5 3 2 2 3 5 2 2" xfId="31670"/>
    <cellStyle name="Normal 5 3 2 2 3 5 2 2 2" xfId="31671"/>
    <cellStyle name="Normal 5 3 2 2 3 5 2 3" xfId="31672"/>
    <cellStyle name="Normal 5 3 2 2 3 5 3" xfId="31673"/>
    <cellStyle name="Normal 5 3 2 2 3 5 3 2" xfId="31674"/>
    <cellStyle name="Normal 5 3 2 2 3 5 4" xfId="31675"/>
    <cellStyle name="Normal 5 3 2 2 3 6" xfId="31676"/>
    <cellStyle name="Normal 5 3 2 2 3 6 2" xfId="31677"/>
    <cellStyle name="Normal 5 3 2 2 3 6 2 2" xfId="31678"/>
    <cellStyle name="Normal 5 3 2 2 3 6 3" xfId="31679"/>
    <cellStyle name="Normal 5 3 2 2 3 7" xfId="31680"/>
    <cellStyle name="Normal 5 3 2 2 3 7 2" xfId="31681"/>
    <cellStyle name="Normal 5 3 2 2 3 8" xfId="31682"/>
    <cellStyle name="Normal 5 3 2 2 4" xfId="31683"/>
    <cellStyle name="Normal 5 3 2 2 4 2" xfId="31684"/>
    <cellStyle name="Normal 5 3 2 2 4 2 2" xfId="31685"/>
    <cellStyle name="Normal 5 3 2 2 4 2 2 2" xfId="31686"/>
    <cellStyle name="Normal 5 3 2 2 4 2 2 2 2" xfId="31687"/>
    <cellStyle name="Normal 5 3 2 2 4 2 2 2 2 2" xfId="31688"/>
    <cellStyle name="Normal 5 3 2 2 4 2 2 2 2 2 2" xfId="31689"/>
    <cellStyle name="Normal 5 3 2 2 4 2 2 2 2 3" xfId="31690"/>
    <cellStyle name="Normal 5 3 2 2 4 2 2 2 3" xfId="31691"/>
    <cellStyle name="Normal 5 3 2 2 4 2 2 2 3 2" xfId="31692"/>
    <cellStyle name="Normal 5 3 2 2 4 2 2 2 4" xfId="31693"/>
    <cellStyle name="Normal 5 3 2 2 4 2 2 3" xfId="31694"/>
    <cellStyle name="Normal 5 3 2 2 4 2 2 3 2" xfId="31695"/>
    <cellStyle name="Normal 5 3 2 2 4 2 2 3 2 2" xfId="31696"/>
    <cellStyle name="Normal 5 3 2 2 4 2 2 3 3" xfId="31697"/>
    <cellStyle name="Normal 5 3 2 2 4 2 2 4" xfId="31698"/>
    <cellStyle name="Normal 5 3 2 2 4 2 2 4 2" xfId="31699"/>
    <cellStyle name="Normal 5 3 2 2 4 2 2 5" xfId="31700"/>
    <cellStyle name="Normal 5 3 2 2 4 2 3" xfId="31701"/>
    <cellStyle name="Normal 5 3 2 2 4 2 3 2" xfId="31702"/>
    <cellStyle name="Normal 5 3 2 2 4 2 3 2 2" xfId="31703"/>
    <cellStyle name="Normal 5 3 2 2 4 2 3 2 2 2" xfId="31704"/>
    <cellStyle name="Normal 5 3 2 2 4 2 3 2 3" xfId="31705"/>
    <cellStyle name="Normal 5 3 2 2 4 2 3 3" xfId="31706"/>
    <cellStyle name="Normal 5 3 2 2 4 2 3 3 2" xfId="31707"/>
    <cellStyle name="Normal 5 3 2 2 4 2 3 4" xfId="31708"/>
    <cellStyle name="Normal 5 3 2 2 4 2 4" xfId="31709"/>
    <cellStyle name="Normal 5 3 2 2 4 2 4 2" xfId="31710"/>
    <cellStyle name="Normal 5 3 2 2 4 2 4 2 2" xfId="31711"/>
    <cellStyle name="Normal 5 3 2 2 4 2 4 3" xfId="31712"/>
    <cellStyle name="Normal 5 3 2 2 4 2 5" xfId="31713"/>
    <cellStyle name="Normal 5 3 2 2 4 2 5 2" xfId="31714"/>
    <cellStyle name="Normal 5 3 2 2 4 2 6" xfId="31715"/>
    <cellStyle name="Normal 5 3 2 2 4 3" xfId="31716"/>
    <cellStyle name="Normal 5 3 2 2 4 3 2" xfId="31717"/>
    <cellStyle name="Normal 5 3 2 2 4 3 2 2" xfId="31718"/>
    <cellStyle name="Normal 5 3 2 2 4 3 2 2 2" xfId="31719"/>
    <cellStyle name="Normal 5 3 2 2 4 3 2 2 2 2" xfId="31720"/>
    <cellStyle name="Normal 5 3 2 2 4 3 2 2 3" xfId="31721"/>
    <cellStyle name="Normal 5 3 2 2 4 3 2 3" xfId="31722"/>
    <cellStyle name="Normal 5 3 2 2 4 3 2 3 2" xfId="31723"/>
    <cellStyle name="Normal 5 3 2 2 4 3 2 4" xfId="31724"/>
    <cellStyle name="Normal 5 3 2 2 4 3 3" xfId="31725"/>
    <cellStyle name="Normal 5 3 2 2 4 3 3 2" xfId="31726"/>
    <cellStyle name="Normal 5 3 2 2 4 3 3 2 2" xfId="31727"/>
    <cellStyle name="Normal 5 3 2 2 4 3 3 3" xfId="31728"/>
    <cellStyle name="Normal 5 3 2 2 4 3 4" xfId="31729"/>
    <cellStyle name="Normal 5 3 2 2 4 3 4 2" xfId="31730"/>
    <cellStyle name="Normal 5 3 2 2 4 3 5" xfId="31731"/>
    <cellStyle name="Normal 5 3 2 2 4 4" xfId="31732"/>
    <cellStyle name="Normal 5 3 2 2 4 4 2" xfId="31733"/>
    <cellStyle name="Normal 5 3 2 2 4 4 2 2" xfId="31734"/>
    <cellStyle name="Normal 5 3 2 2 4 4 2 2 2" xfId="31735"/>
    <cellStyle name="Normal 5 3 2 2 4 4 2 3" xfId="31736"/>
    <cellStyle name="Normal 5 3 2 2 4 4 3" xfId="31737"/>
    <cellStyle name="Normal 5 3 2 2 4 4 3 2" xfId="31738"/>
    <cellStyle name="Normal 5 3 2 2 4 4 4" xfId="31739"/>
    <cellStyle name="Normal 5 3 2 2 4 5" xfId="31740"/>
    <cellStyle name="Normal 5 3 2 2 4 5 2" xfId="31741"/>
    <cellStyle name="Normal 5 3 2 2 4 5 2 2" xfId="31742"/>
    <cellStyle name="Normal 5 3 2 2 4 5 3" xfId="31743"/>
    <cellStyle name="Normal 5 3 2 2 4 6" xfId="31744"/>
    <cellStyle name="Normal 5 3 2 2 4 6 2" xfId="31745"/>
    <cellStyle name="Normal 5 3 2 2 4 7" xfId="31746"/>
    <cellStyle name="Normal 5 3 2 2 5" xfId="31747"/>
    <cellStyle name="Normal 5 3 2 2 5 2" xfId="31748"/>
    <cellStyle name="Normal 5 3 2 2 5 2 2" xfId="31749"/>
    <cellStyle name="Normal 5 3 2 2 5 2 2 2" xfId="31750"/>
    <cellStyle name="Normal 5 3 2 2 5 2 2 2 2" xfId="31751"/>
    <cellStyle name="Normal 5 3 2 2 5 2 2 2 2 2" xfId="31752"/>
    <cellStyle name="Normal 5 3 2 2 5 2 2 2 3" xfId="31753"/>
    <cellStyle name="Normal 5 3 2 2 5 2 2 3" xfId="31754"/>
    <cellStyle name="Normal 5 3 2 2 5 2 2 3 2" xfId="31755"/>
    <cellStyle name="Normal 5 3 2 2 5 2 2 4" xfId="31756"/>
    <cellStyle name="Normal 5 3 2 2 5 2 3" xfId="31757"/>
    <cellStyle name="Normal 5 3 2 2 5 2 3 2" xfId="31758"/>
    <cellStyle name="Normal 5 3 2 2 5 2 3 2 2" xfId="31759"/>
    <cellStyle name="Normal 5 3 2 2 5 2 3 3" xfId="31760"/>
    <cellStyle name="Normal 5 3 2 2 5 2 4" xfId="31761"/>
    <cellStyle name="Normal 5 3 2 2 5 2 4 2" xfId="31762"/>
    <cellStyle name="Normal 5 3 2 2 5 2 5" xfId="31763"/>
    <cellStyle name="Normal 5 3 2 2 5 3" xfId="31764"/>
    <cellStyle name="Normal 5 3 2 2 5 3 2" xfId="31765"/>
    <cellStyle name="Normal 5 3 2 2 5 3 2 2" xfId="31766"/>
    <cellStyle name="Normal 5 3 2 2 5 3 2 2 2" xfId="31767"/>
    <cellStyle name="Normal 5 3 2 2 5 3 2 3" xfId="31768"/>
    <cellStyle name="Normal 5 3 2 2 5 3 3" xfId="31769"/>
    <cellStyle name="Normal 5 3 2 2 5 3 3 2" xfId="31770"/>
    <cellStyle name="Normal 5 3 2 2 5 3 4" xfId="31771"/>
    <cellStyle name="Normal 5 3 2 2 5 4" xfId="31772"/>
    <cellStyle name="Normal 5 3 2 2 5 4 2" xfId="31773"/>
    <cellStyle name="Normal 5 3 2 2 5 4 2 2" xfId="31774"/>
    <cellStyle name="Normal 5 3 2 2 5 4 3" xfId="31775"/>
    <cellStyle name="Normal 5 3 2 2 5 5" xfId="31776"/>
    <cellStyle name="Normal 5 3 2 2 5 5 2" xfId="31777"/>
    <cellStyle name="Normal 5 3 2 2 5 6" xfId="31778"/>
    <cellStyle name="Normal 5 3 2 2 6" xfId="31779"/>
    <cellStyle name="Normal 5 3 2 2 6 2" xfId="31780"/>
    <cellStyle name="Normal 5 3 2 2 6 2 2" xfId="31781"/>
    <cellStyle name="Normal 5 3 2 2 6 2 2 2" xfId="31782"/>
    <cellStyle name="Normal 5 3 2 2 6 2 2 2 2" xfId="31783"/>
    <cellStyle name="Normal 5 3 2 2 6 2 2 3" xfId="31784"/>
    <cellStyle name="Normal 5 3 2 2 6 2 3" xfId="31785"/>
    <cellStyle name="Normal 5 3 2 2 6 2 3 2" xfId="31786"/>
    <cellStyle name="Normal 5 3 2 2 6 2 4" xfId="31787"/>
    <cellStyle name="Normal 5 3 2 2 6 3" xfId="31788"/>
    <cellStyle name="Normal 5 3 2 2 6 3 2" xfId="31789"/>
    <cellStyle name="Normal 5 3 2 2 6 3 2 2" xfId="31790"/>
    <cellStyle name="Normal 5 3 2 2 6 3 3" xfId="31791"/>
    <cellStyle name="Normal 5 3 2 2 6 4" xfId="31792"/>
    <cellStyle name="Normal 5 3 2 2 6 4 2" xfId="31793"/>
    <cellStyle name="Normal 5 3 2 2 6 5" xfId="31794"/>
    <cellStyle name="Normal 5 3 2 2 7" xfId="31795"/>
    <cellStyle name="Normal 5 3 2 2 7 2" xfId="31796"/>
    <cellStyle name="Normal 5 3 2 2 7 2 2" xfId="31797"/>
    <cellStyle name="Normal 5 3 2 2 7 2 2 2" xfId="31798"/>
    <cellStyle name="Normal 5 3 2 2 7 2 3" xfId="31799"/>
    <cellStyle name="Normal 5 3 2 2 7 3" xfId="31800"/>
    <cellStyle name="Normal 5 3 2 2 7 3 2" xfId="31801"/>
    <cellStyle name="Normal 5 3 2 2 7 4" xfId="31802"/>
    <cellStyle name="Normal 5 3 2 2 8" xfId="31803"/>
    <cellStyle name="Normal 5 3 2 2 8 2" xfId="31804"/>
    <cellStyle name="Normal 5 3 2 2 8 2 2" xfId="31805"/>
    <cellStyle name="Normal 5 3 2 2 8 3" xfId="31806"/>
    <cellStyle name="Normal 5 3 2 2 9" xfId="31807"/>
    <cellStyle name="Normal 5 3 2 2 9 2" xfId="31808"/>
    <cellStyle name="Normal 5 3 2 3" xfId="31809"/>
    <cellStyle name="Normal 5 3 2 3 2" xfId="31810"/>
    <cellStyle name="Normal 5 3 2 3 2 2" xfId="31811"/>
    <cellStyle name="Normal 5 3 2 3 2 2 2" xfId="31812"/>
    <cellStyle name="Normal 5 3 2 3 2 2 2 2" xfId="31813"/>
    <cellStyle name="Normal 5 3 2 3 2 2 2 2 2" xfId="31814"/>
    <cellStyle name="Normal 5 3 2 3 2 2 2 2 2 2" xfId="31815"/>
    <cellStyle name="Normal 5 3 2 3 2 2 2 2 2 2 2" xfId="31816"/>
    <cellStyle name="Normal 5 3 2 3 2 2 2 2 2 2 2 2" xfId="31817"/>
    <cellStyle name="Normal 5 3 2 3 2 2 2 2 2 2 3" xfId="31818"/>
    <cellStyle name="Normal 5 3 2 3 2 2 2 2 2 3" xfId="31819"/>
    <cellStyle name="Normal 5 3 2 3 2 2 2 2 2 3 2" xfId="31820"/>
    <cellStyle name="Normal 5 3 2 3 2 2 2 2 2 4" xfId="31821"/>
    <cellStyle name="Normal 5 3 2 3 2 2 2 2 3" xfId="31822"/>
    <cellStyle name="Normal 5 3 2 3 2 2 2 2 3 2" xfId="31823"/>
    <cellStyle name="Normal 5 3 2 3 2 2 2 2 3 2 2" xfId="31824"/>
    <cellStyle name="Normal 5 3 2 3 2 2 2 2 3 3" xfId="31825"/>
    <cellStyle name="Normal 5 3 2 3 2 2 2 2 4" xfId="31826"/>
    <cellStyle name="Normal 5 3 2 3 2 2 2 2 4 2" xfId="31827"/>
    <cellStyle name="Normal 5 3 2 3 2 2 2 2 5" xfId="31828"/>
    <cellStyle name="Normal 5 3 2 3 2 2 2 3" xfId="31829"/>
    <cellStyle name="Normal 5 3 2 3 2 2 2 3 2" xfId="31830"/>
    <cellStyle name="Normal 5 3 2 3 2 2 2 3 2 2" xfId="31831"/>
    <cellStyle name="Normal 5 3 2 3 2 2 2 3 2 2 2" xfId="31832"/>
    <cellStyle name="Normal 5 3 2 3 2 2 2 3 2 3" xfId="31833"/>
    <cellStyle name="Normal 5 3 2 3 2 2 2 3 3" xfId="31834"/>
    <cellStyle name="Normal 5 3 2 3 2 2 2 3 3 2" xfId="31835"/>
    <cellStyle name="Normal 5 3 2 3 2 2 2 3 4" xfId="31836"/>
    <cellStyle name="Normal 5 3 2 3 2 2 2 4" xfId="31837"/>
    <cellStyle name="Normal 5 3 2 3 2 2 2 4 2" xfId="31838"/>
    <cellStyle name="Normal 5 3 2 3 2 2 2 4 2 2" xfId="31839"/>
    <cellStyle name="Normal 5 3 2 3 2 2 2 4 3" xfId="31840"/>
    <cellStyle name="Normal 5 3 2 3 2 2 2 5" xfId="31841"/>
    <cellStyle name="Normal 5 3 2 3 2 2 2 5 2" xfId="31842"/>
    <cellStyle name="Normal 5 3 2 3 2 2 2 6" xfId="31843"/>
    <cellStyle name="Normal 5 3 2 3 2 2 3" xfId="31844"/>
    <cellStyle name="Normal 5 3 2 3 2 2 3 2" xfId="31845"/>
    <cellStyle name="Normal 5 3 2 3 2 2 3 2 2" xfId="31846"/>
    <cellStyle name="Normal 5 3 2 3 2 2 3 2 2 2" xfId="31847"/>
    <cellStyle name="Normal 5 3 2 3 2 2 3 2 2 2 2" xfId="31848"/>
    <cellStyle name="Normal 5 3 2 3 2 2 3 2 2 3" xfId="31849"/>
    <cellStyle name="Normal 5 3 2 3 2 2 3 2 3" xfId="31850"/>
    <cellStyle name="Normal 5 3 2 3 2 2 3 2 3 2" xfId="31851"/>
    <cellStyle name="Normal 5 3 2 3 2 2 3 2 4" xfId="31852"/>
    <cellStyle name="Normal 5 3 2 3 2 2 3 3" xfId="31853"/>
    <cellStyle name="Normal 5 3 2 3 2 2 3 3 2" xfId="31854"/>
    <cellStyle name="Normal 5 3 2 3 2 2 3 3 2 2" xfId="31855"/>
    <cellStyle name="Normal 5 3 2 3 2 2 3 3 3" xfId="31856"/>
    <cellStyle name="Normal 5 3 2 3 2 2 3 4" xfId="31857"/>
    <cellStyle name="Normal 5 3 2 3 2 2 3 4 2" xfId="31858"/>
    <cellStyle name="Normal 5 3 2 3 2 2 3 5" xfId="31859"/>
    <cellStyle name="Normal 5 3 2 3 2 2 4" xfId="31860"/>
    <cellStyle name="Normal 5 3 2 3 2 2 4 2" xfId="31861"/>
    <cellStyle name="Normal 5 3 2 3 2 2 4 2 2" xfId="31862"/>
    <cellStyle name="Normal 5 3 2 3 2 2 4 2 2 2" xfId="31863"/>
    <cellStyle name="Normal 5 3 2 3 2 2 4 2 3" xfId="31864"/>
    <cellStyle name="Normal 5 3 2 3 2 2 4 3" xfId="31865"/>
    <cellStyle name="Normal 5 3 2 3 2 2 4 3 2" xfId="31866"/>
    <cellStyle name="Normal 5 3 2 3 2 2 4 4" xfId="31867"/>
    <cellStyle name="Normal 5 3 2 3 2 2 5" xfId="31868"/>
    <cellStyle name="Normal 5 3 2 3 2 2 5 2" xfId="31869"/>
    <cellStyle name="Normal 5 3 2 3 2 2 5 2 2" xfId="31870"/>
    <cellStyle name="Normal 5 3 2 3 2 2 5 3" xfId="31871"/>
    <cellStyle name="Normal 5 3 2 3 2 2 6" xfId="31872"/>
    <cellStyle name="Normal 5 3 2 3 2 2 6 2" xfId="31873"/>
    <cellStyle name="Normal 5 3 2 3 2 2 7" xfId="31874"/>
    <cellStyle name="Normal 5 3 2 3 2 3" xfId="31875"/>
    <cellStyle name="Normal 5 3 2 3 2 3 2" xfId="31876"/>
    <cellStyle name="Normal 5 3 2 3 2 3 2 2" xfId="31877"/>
    <cellStyle name="Normal 5 3 2 3 2 3 2 2 2" xfId="31878"/>
    <cellStyle name="Normal 5 3 2 3 2 3 2 2 2 2" xfId="31879"/>
    <cellStyle name="Normal 5 3 2 3 2 3 2 2 2 2 2" xfId="31880"/>
    <cellStyle name="Normal 5 3 2 3 2 3 2 2 2 3" xfId="31881"/>
    <cellStyle name="Normal 5 3 2 3 2 3 2 2 3" xfId="31882"/>
    <cellStyle name="Normal 5 3 2 3 2 3 2 2 3 2" xfId="31883"/>
    <cellStyle name="Normal 5 3 2 3 2 3 2 2 4" xfId="31884"/>
    <cellStyle name="Normal 5 3 2 3 2 3 2 3" xfId="31885"/>
    <cellStyle name="Normal 5 3 2 3 2 3 2 3 2" xfId="31886"/>
    <cellStyle name="Normal 5 3 2 3 2 3 2 3 2 2" xfId="31887"/>
    <cellStyle name="Normal 5 3 2 3 2 3 2 3 3" xfId="31888"/>
    <cellStyle name="Normal 5 3 2 3 2 3 2 4" xfId="31889"/>
    <cellStyle name="Normal 5 3 2 3 2 3 2 4 2" xfId="31890"/>
    <cellStyle name="Normal 5 3 2 3 2 3 2 5" xfId="31891"/>
    <cellStyle name="Normal 5 3 2 3 2 3 3" xfId="31892"/>
    <cellStyle name="Normal 5 3 2 3 2 3 3 2" xfId="31893"/>
    <cellStyle name="Normal 5 3 2 3 2 3 3 2 2" xfId="31894"/>
    <cellStyle name="Normal 5 3 2 3 2 3 3 2 2 2" xfId="31895"/>
    <cellStyle name="Normal 5 3 2 3 2 3 3 2 3" xfId="31896"/>
    <cellStyle name="Normal 5 3 2 3 2 3 3 3" xfId="31897"/>
    <cellStyle name="Normal 5 3 2 3 2 3 3 3 2" xfId="31898"/>
    <cellStyle name="Normal 5 3 2 3 2 3 3 4" xfId="31899"/>
    <cellStyle name="Normal 5 3 2 3 2 3 4" xfId="31900"/>
    <cellStyle name="Normal 5 3 2 3 2 3 4 2" xfId="31901"/>
    <cellStyle name="Normal 5 3 2 3 2 3 4 2 2" xfId="31902"/>
    <cellStyle name="Normal 5 3 2 3 2 3 4 3" xfId="31903"/>
    <cellStyle name="Normal 5 3 2 3 2 3 5" xfId="31904"/>
    <cellStyle name="Normal 5 3 2 3 2 3 5 2" xfId="31905"/>
    <cellStyle name="Normal 5 3 2 3 2 3 6" xfId="31906"/>
    <cellStyle name="Normal 5 3 2 3 2 4" xfId="31907"/>
    <cellStyle name="Normal 5 3 2 3 2 4 2" xfId="31908"/>
    <cellStyle name="Normal 5 3 2 3 2 4 2 2" xfId="31909"/>
    <cellStyle name="Normal 5 3 2 3 2 4 2 2 2" xfId="31910"/>
    <cellStyle name="Normal 5 3 2 3 2 4 2 2 2 2" xfId="31911"/>
    <cellStyle name="Normal 5 3 2 3 2 4 2 2 3" xfId="31912"/>
    <cellStyle name="Normal 5 3 2 3 2 4 2 3" xfId="31913"/>
    <cellStyle name="Normal 5 3 2 3 2 4 2 3 2" xfId="31914"/>
    <cellStyle name="Normal 5 3 2 3 2 4 2 4" xfId="31915"/>
    <cellStyle name="Normal 5 3 2 3 2 4 3" xfId="31916"/>
    <cellStyle name="Normal 5 3 2 3 2 4 3 2" xfId="31917"/>
    <cellStyle name="Normal 5 3 2 3 2 4 3 2 2" xfId="31918"/>
    <cellStyle name="Normal 5 3 2 3 2 4 3 3" xfId="31919"/>
    <cellStyle name="Normal 5 3 2 3 2 4 4" xfId="31920"/>
    <cellStyle name="Normal 5 3 2 3 2 4 4 2" xfId="31921"/>
    <cellStyle name="Normal 5 3 2 3 2 4 5" xfId="31922"/>
    <cellStyle name="Normal 5 3 2 3 2 5" xfId="31923"/>
    <cellStyle name="Normal 5 3 2 3 2 5 2" xfId="31924"/>
    <cellStyle name="Normal 5 3 2 3 2 5 2 2" xfId="31925"/>
    <cellStyle name="Normal 5 3 2 3 2 5 2 2 2" xfId="31926"/>
    <cellStyle name="Normal 5 3 2 3 2 5 2 3" xfId="31927"/>
    <cellStyle name="Normal 5 3 2 3 2 5 3" xfId="31928"/>
    <cellStyle name="Normal 5 3 2 3 2 5 3 2" xfId="31929"/>
    <cellStyle name="Normal 5 3 2 3 2 5 4" xfId="31930"/>
    <cellStyle name="Normal 5 3 2 3 2 6" xfId="31931"/>
    <cellStyle name="Normal 5 3 2 3 2 6 2" xfId="31932"/>
    <cellStyle name="Normal 5 3 2 3 2 6 2 2" xfId="31933"/>
    <cellStyle name="Normal 5 3 2 3 2 6 3" xfId="31934"/>
    <cellStyle name="Normal 5 3 2 3 2 7" xfId="31935"/>
    <cellStyle name="Normal 5 3 2 3 2 7 2" xfId="31936"/>
    <cellStyle name="Normal 5 3 2 3 2 8" xfId="31937"/>
    <cellStyle name="Normal 5 3 2 3 3" xfId="31938"/>
    <cellStyle name="Normal 5 3 2 3 3 2" xfId="31939"/>
    <cellStyle name="Normal 5 3 2 3 3 2 2" xfId="31940"/>
    <cellStyle name="Normal 5 3 2 3 3 2 2 2" xfId="31941"/>
    <cellStyle name="Normal 5 3 2 3 3 2 2 2 2" xfId="31942"/>
    <cellStyle name="Normal 5 3 2 3 3 2 2 2 2 2" xfId="31943"/>
    <cellStyle name="Normal 5 3 2 3 3 2 2 2 2 2 2" xfId="31944"/>
    <cellStyle name="Normal 5 3 2 3 3 2 2 2 2 3" xfId="31945"/>
    <cellStyle name="Normal 5 3 2 3 3 2 2 2 3" xfId="31946"/>
    <cellStyle name="Normal 5 3 2 3 3 2 2 2 3 2" xfId="31947"/>
    <cellStyle name="Normal 5 3 2 3 3 2 2 2 4" xfId="31948"/>
    <cellStyle name="Normal 5 3 2 3 3 2 2 3" xfId="31949"/>
    <cellStyle name="Normal 5 3 2 3 3 2 2 3 2" xfId="31950"/>
    <cellStyle name="Normal 5 3 2 3 3 2 2 3 2 2" xfId="31951"/>
    <cellStyle name="Normal 5 3 2 3 3 2 2 3 3" xfId="31952"/>
    <cellStyle name="Normal 5 3 2 3 3 2 2 4" xfId="31953"/>
    <cellStyle name="Normal 5 3 2 3 3 2 2 4 2" xfId="31954"/>
    <cellStyle name="Normal 5 3 2 3 3 2 2 5" xfId="31955"/>
    <cellStyle name="Normal 5 3 2 3 3 2 3" xfId="31956"/>
    <cellStyle name="Normal 5 3 2 3 3 2 3 2" xfId="31957"/>
    <cellStyle name="Normal 5 3 2 3 3 2 3 2 2" xfId="31958"/>
    <cellStyle name="Normal 5 3 2 3 3 2 3 2 2 2" xfId="31959"/>
    <cellStyle name="Normal 5 3 2 3 3 2 3 2 3" xfId="31960"/>
    <cellStyle name="Normal 5 3 2 3 3 2 3 3" xfId="31961"/>
    <cellStyle name="Normal 5 3 2 3 3 2 3 3 2" xfId="31962"/>
    <cellStyle name="Normal 5 3 2 3 3 2 3 4" xfId="31963"/>
    <cellStyle name="Normal 5 3 2 3 3 2 4" xfId="31964"/>
    <cellStyle name="Normal 5 3 2 3 3 2 4 2" xfId="31965"/>
    <cellStyle name="Normal 5 3 2 3 3 2 4 2 2" xfId="31966"/>
    <cellStyle name="Normal 5 3 2 3 3 2 4 3" xfId="31967"/>
    <cellStyle name="Normal 5 3 2 3 3 2 5" xfId="31968"/>
    <cellStyle name="Normal 5 3 2 3 3 2 5 2" xfId="31969"/>
    <cellStyle name="Normal 5 3 2 3 3 2 6" xfId="31970"/>
    <cellStyle name="Normal 5 3 2 3 3 3" xfId="31971"/>
    <cellStyle name="Normal 5 3 2 3 3 3 2" xfId="31972"/>
    <cellStyle name="Normal 5 3 2 3 3 3 2 2" xfId="31973"/>
    <cellStyle name="Normal 5 3 2 3 3 3 2 2 2" xfId="31974"/>
    <cellStyle name="Normal 5 3 2 3 3 3 2 2 2 2" xfId="31975"/>
    <cellStyle name="Normal 5 3 2 3 3 3 2 2 3" xfId="31976"/>
    <cellStyle name="Normal 5 3 2 3 3 3 2 3" xfId="31977"/>
    <cellStyle name="Normal 5 3 2 3 3 3 2 3 2" xfId="31978"/>
    <cellStyle name="Normal 5 3 2 3 3 3 2 4" xfId="31979"/>
    <cellStyle name="Normal 5 3 2 3 3 3 3" xfId="31980"/>
    <cellStyle name="Normal 5 3 2 3 3 3 3 2" xfId="31981"/>
    <cellStyle name="Normal 5 3 2 3 3 3 3 2 2" xfId="31982"/>
    <cellStyle name="Normal 5 3 2 3 3 3 3 3" xfId="31983"/>
    <cellStyle name="Normal 5 3 2 3 3 3 4" xfId="31984"/>
    <cellStyle name="Normal 5 3 2 3 3 3 4 2" xfId="31985"/>
    <cellStyle name="Normal 5 3 2 3 3 3 5" xfId="31986"/>
    <cellStyle name="Normal 5 3 2 3 3 4" xfId="31987"/>
    <cellStyle name="Normal 5 3 2 3 3 4 2" xfId="31988"/>
    <cellStyle name="Normal 5 3 2 3 3 4 2 2" xfId="31989"/>
    <cellStyle name="Normal 5 3 2 3 3 4 2 2 2" xfId="31990"/>
    <cellStyle name="Normal 5 3 2 3 3 4 2 3" xfId="31991"/>
    <cellStyle name="Normal 5 3 2 3 3 4 3" xfId="31992"/>
    <cellStyle name="Normal 5 3 2 3 3 4 3 2" xfId="31993"/>
    <cellStyle name="Normal 5 3 2 3 3 4 4" xfId="31994"/>
    <cellStyle name="Normal 5 3 2 3 3 5" xfId="31995"/>
    <cellStyle name="Normal 5 3 2 3 3 5 2" xfId="31996"/>
    <cellStyle name="Normal 5 3 2 3 3 5 2 2" xfId="31997"/>
    <cellStyle name="Normal 5 3 2 3 3 5 3" xfId="31998"/>
    <cellStyle name="Normal 5 3 2 3 3 6" xfId="31999"/>
    <cellStyle name="Normal 5 3 2 3 3 6 2" xfId="32000"/>
    <cellStyle name="Normal 5 3 2 3 3 7" xfId="32001"/>
    <cellStyle name="Normal 5 3 2 3 4" xfId="32002"/>
    <cellStyle name="Normal 5 3 2 3 4 2" xfId="32003"/>
    <cellStyle name="Normal 5 3 2 3 4 2 2" xfId="32004"/>
    <cellStyle name="Normal 5 3 2 3 4 2 2 2" xfId="32005"/>
    <cellStyle name="Normal 5 3 2 3 4 2 2 2 2" xfId="32006"/>
    <cellStyle name="Normal 5 3 2 3 4 2 2 2 2 2" xfId="32007"/>
    <cellStyle name="Normal 5 3 2 3 4 2 2 2 3" xfId="32008"/>
    <cellStyle name="Normal 5 3 2 3 4 2 2 3" xfId="32009"/>
    <cellStyle name="Normal 5 3 2 3 4 2 2 3 2" xfId="32010"/>
    <cellStyle name="Normal 5 3 2 3 4 2 2 4" xfId="32011"/>
    <cellStyle name="Normal 5 3 2 3 4 2 3" xfId="32012"/>
    <cellStyle name="Normal 5 3 2 3 4 2 3 2" xfId="32013"/>
    <cellStyle name="Normal 5 3 2 3 4 2 3 2 2" xfId="32014"/>
    <cellStyle name="Normal 5 3 2 3 4 2 3 3" xfId="32015"/>
    <cellStyle name="Normal 5 3 2 3 4 2 4" xfId="32016"/>
    <cellStyle name="Normal 5 3 2 3 4 2 4 2" xfId="32017"/>
    <cellStyle name="Normal 5 3 2 3 4 2 5" xfId="32018"/>
    <cellStyle name="Normal 5 3 2 3 4 3" xfId="32019"/>
    <cellStyle name="Normal 5 3 2 3 4 3 2" xfId="32020"/>
    <cellStyle name="Normal 5 3 2 3 4 3 2 2" xfId="32021"/>
    <cellStyle name="Normal 5 3 2 3 4 3 2 2 2" xfId="32022"/>
    <cellStyle name="Normal 5 3 2 3 4 3 2 3" xfId="32023"/>
    <cellStyle name="Normal 5 3 2 3 4 3 3" xfId="32024"/>
    <cellStyle name="Normal 5 3 2 3 4 3 3 2" xfId="32025"/>
    <cellStyle name="Normal 5 3 2 3 4 3 4" xfId="32026"/>
    <cellStyle name="Normal 5 3 2 3 4 4" xfId="32027"/>
    <cellStyle name="Normal 5 3 2 3 4 4 2" xfId="32028"/>
    <cellStyle name="Normal 5 3 2 3 4 4 2 2" xfId="32029"/>
    <cellStyle name="Normal 5 3 2 3 4 4 3" xfId="32030"/>
    <cellStyle name="Normal 5 3 2 3 4 5" xfId="32031"/>
    <cellStyle name="Normal 5 3 2 3 4 5 2" xfId="32032"/>
    <cellStyle name="Normal 5 3 2 3 4 6" xfId="32033"/>
    <cellStyle name="Normal 5 3 2 3 5" xfId="32034"/>
    <cellStyle name="Normal 5 3 2 3 5 2" xfId="32035"/>
    <cellStyle name="Normal 5 3 2 3 5 2 2" xfId="32036"/>
    <cellStyle name="Normal 5 3 2 3 5 2 2 2" xfId="32037"/>
    <cellStyle name="Normal 5 3 2 3 5 2 2 2 2" xfId="32038"/>
    <cellStyle name="Normal 5 3 2 3 5 2 2 3" xfId="32039"/>
    <cellStyle name="Normal 5 3 2 3 5 2 3" xfId="32040"/>
    <cellStyle name="Normal 5 3 2 3 5 2 3 2" xfId="32041"/>
    <cellStyle name="Normal 5 3 2 3 5 2 4" xfId="32042"/>
    <cellStyle name="Normal 5 3 2 3 5 3" xfId="32043"/>
    <cellStyle name="Normal 5 3 2 3 5 3 2" xfId="32044"/>
    <cellStyle name="Normal 5 3 2 3 5 3 2 2" xfId="32045"/>
    <cellStyle name="Normal 5 3 2 3 5 3 3" xfId="32046"/>
    <cellStyle name="Normal 5 3 2 3 5 4" xfId="32047"/>
    <cellStyle name="Normal 5 3 2 3 5 4 2" xfId="32048"/>
    <cellStyle name="Normal 5 3 2 3 5 5" xfId="32049"/>
    <cellStyle name="Normal 5 3 2 3 6" xfId="32050"/>
    <cellStyle name="Normal 5 3 2 3 6 2" xfId="32051"/>
    <cellStyle name="Normal 5 3 2 3 6 2 2" xfId="32052"/>
    <cellStyle name="Normal 5 3 2 3 6 2 2 2" xfId="32053"/>
    <cellStyle name="Normal 5 3 2 3 6 2 3" xfId="32054"/>
    <cellStyle name="Normal 5 3 2 3 6 3" xfId="32055"/>
    <cellStyle name="Normal 5 3 2 3 6 3 2" xfId="32056"/>
    <cellStyle name="Normal 5 3 2 3 6 4" xfId="32057"/>
    <cellStyle name="Normal 5 3 2 3 7" xfId="32058"/>
    <cellStyle name="Normal 5 3 2 3 7 2" xfId="32059"/>
    <cellStyle name="Normal 5 3 2 3 7 2 2" xfId="32060"/>
    <cellStyle name="Normal 5 3 2 3 7 3" xfId="32061"/>
    <cellStyle name="Normal 5 3 2 3 8" xfId="32062"/>
    <cellStyle name="Normal 5 3 2 3 8 2" xfId="32063"/>
    <cellStyle name="Normal 5 3 2 3 9" xfId="32064"/>
    <cellStyle name="Normal 5 3 2 4" xfId="32065"/>
    <cellStyle name="Normal 5 3 2 4 2" xfId="32066"/>
    <cellStyle name="Normal 5 3 2 4 2 2" xfId="32067"/>
    <cellStyle name="Normal 5 3 2 4 2 2 2" xfId="32068"/>
    <cellStyle name="Normal 5 3 2 4 2 2 2 2" xfId="32069"/>
    <cellStyle name="Normal 5 3 2 4 2 2 2 2 2" xfId="32070"/>
    <cellStyle name="Normal 5 3 2 4 2 2 2 2 2 2" xfId="32071"/>
    <cellStyle name="Normal 5 3 2 4 2 2 2 2 2 2 2" xfId="32072"/>
    <cellStyle name="Normal 5 3 2 4 2 2 2 2 2 3" xfId="32073"/>
    <cellStyle name="Normal 5 3 2 4 2 2 2 2 3" xfId="32074"/>
    <cellStyle name="Normal 5 3 2 4 2 2 2 2 3 2" xfId="32075"/>
    <cellStyle name="Normal 5 3 2 4 2 2 2 2 4" xfId="32076"/>
    <cellStyle name="Normal 5 3 2 4 2 2 2 3" xfId="32077"/>
    <cellStyle name="Normal 5 3 2 4 2 2 2 3 2" xfId="32078"/>
    <cellStyle name="Normal 5 3 2 4 2 2 2 3 2 2" xfId="32079"/>
    <cellStyle name="Normal 5 3 2 4 2 2 2 3 3" xfId="32080"/>
    <cellStyle name="Normal 5 3 2 4 2 2 2 4" xfId="32081"/>
    <cellStyle name="Normal 5 3 2 4 2 2 2 4 2" xfId="32082"/>
    <cellStyle name="Normal 5 3 2 4 2 2 2 5" xfId="32083"/>
    <cellStyle name="Normal 5 3 2 4 2 2 3" xfId="32084"/>
    <cellStyle name="Normal 5 3 2 4 2 2 3 2" xfId="32085"/>
    <cellStyle name="Normal 5 3 2 4 2 2 3 2 2" xfId="32086"/>
    <cellStyle name="Normal 5 3 2 4 2 2 3 2 2 2" xfId="32087"/>
    <cellStyle name="Normal 5 3 2 4 2 2 3 2 3" xfId="32088"/>
    <cellStyle name="Normal 5 3 2 4 2 2 3 3" xfId="32089"/>
    <cellStyle name="Normal 5 3 2 4 2 2 3 3 2" xfId="32090"/>
    <cellStyle name="Normal 5 3 2 4 2 2 3 4" xfId="32091"/>
    <cellStyle name="Normal 5 3 2 4 2 2 4" xfId="32092"/>
    <cellStyle name="Normal 5 3 2 4 2 2 4 2" xfId="32093"/>
    <cellStyle name="Normal 5 3 2 4 2 2 4 2 2" xfId="32094"/>
    <cellStyle name="Normal 5 3 2 4 2 2 4 3" xfId="32095"/>
    <cellStyle name="Normal 5 3 2 4 2 2 5" xfId="32096"/>
    <cellStyle name="Normal 5 3 2 4 2 2 5 2" xfId="32097"/>
    <cellStyle name="Normal 5 3 2 4 2 2 6" xfId="32098"/>
    <cellStyle name="Normal 5 3 2 4 2 3" xfId="32099"/>
    <cellStyle name="Normal 5 3 2 4 2 3 2" xfId="32100"/>
    <cellStyle name="Normal 5 3 2 4 2 3 2 2" xfId="32101"/>
    <cellStyle name="Normal 5 3 2 4 2 3 2 2 2" xfId="32102"/>
    <cellStyle name="Normal 5 3 2 4 2 3 2 2 2 2" xfId="32103"/>
    <cellStyle name="Normal 5 3 2 4 2 3 2 2 3" xfId="32104"/>
    <cellStyle name="Normal 5 3 2 4 2 3 2 3" xfId="32105"/>
    <cellStyle name="Normal 5 3 2 4 2 3 2 3 2" xfId="32106"/>
    <cellStyle name="Normal 5 3 2 4 2 3 2 4" xfId="32107"/>
    <cellStyle name="Normal 5 3 2 4 2 3 3" xfId="32108"/>
    <cellStyle name="Normal 5 3 2 4 2 3 3 2" xfId="32109"/>
    <cellStyle name="Normal 5 3 2 4 2 3 3 2 2" xfId="32110"/>
    <cellStyle name="Normal 5 3 2 4 2 3 3 3" xfId="32111"/>
    <cellStyle name="Normal 5 3 2 4 2 3 4" xfId="32112"/>
    <cellStyle name="Normal 5 3 2 4 2 3 4 2" xfId="32113"/>
    <cellStyle name="Normal 5 3 2 4 2 3 5" xfId="32114"/>
    <cellStyle name="Normal 5 3 2 4 2 4" xfId="32115"/>
    <cellStyle name="Normal 5 3 2 4 2 4 2" xfId="32116"/>
    <cellStyle name="Normal 5 3 2 4 2 4 2 2" xfId="32117"/>
    <cellStyle name="Normal 5 3 2 4 2 4 2 2 2" xfId="32118"/>
    <cellStyle name="Normal 5 3 2 4 2 4 2 3" xfId="32119"/>
    <cellStyle name="Normal 5 3 2 4 2 4 3" xfId="32120"/>
    <cellStyle name="Normal 5 3 2 4 2 4 3 2" xfId="32121"/>
    <cellStyle name="Normal 5 3 2 4 2 4 4" xfId="32122"/>
    <cellStyle name="Normal 5 3 2 4 2 5" xfId="32123"/>
    <cellStyle name="Normal 5 3 2 4 2 5 2" xfId="32124"/>
    <cellStyle name="Normal 5 3 2 4 2 5 2 2" xfId="32125"/>
    <cellStyle name="Normal 5 3 2 4 2 5 3" xfId="32126"/>
    <cellStyle name="Normal 5 3 2 4 2 6" xfId="32127"/>
    <cellStyle name="Normal 5 3 2 4 2 6 2" xfId="32128"/>
    <cellStyle name="Normal 5 3 2 4 2 7" xfId="32129"/>
    <cellStyle name="Normal 5 3 2 4 3" xfId="32130"/>
    <cellStyle name="Normal 5 3 2 4 3 2" xfId="32131"/>
    <cellStyle name="Normal 5 3 2 4 3 2 2" xfId="32132"/>
    <cellStyle name="Normal 5 3 2 4 3 2 2 2" xfId="32133"/>
    <cellStyle name="Normal 5 3 2 4 3 2 2 2 2" xfId="32134"/>
    <cellStyle name="Normal 5 3 2 4 3 2 2 2 2 2" xfId="32135"/>
    <cellStyle name="Normal 5 3 2 4 3 2 2 2 3" xfId="32136"/>
    <cellStyle name="Normal 5 3 2 4 3 2 2 3" xfId="32137"/>
    <cellStyle name="Normal 5 3 2 4 3 2 2 3 2" xfId="32138"/>
    <cellStyle name="Normal 5 3 2 4 3 2 2 4" xfId="32139"/>
    <cellStyle name="Normal 5 3 2 4 3 2 3" xfId="32140"/>
    <cellStyle name="Normal 5 3 2 4 3 2 3 2" xfId="32141"/>
    <cellStyle name="Normal 5 3 2 4 3 2 3 2 2" xfId="32142"/>
    <cellStyle name="Normal 5 3 2 4 3 2 3 3" xfId="32143"/>
    <cellStyle name="Normal 5 3 2 4 3 2 4" xfId="32144"/>
    <cellStyle name="Normal 5 3 2 4 3 2 4 2" xfId="32145"/>
    <cellStyle name="Normal 5 3 2 4 3 2 5" xfId="32146"/>
    <cellStyle name="Normal 5 3 2 4 3 3" xfId="32147"/>
    <cellStyle name="Normal 5 3 2 4 3 3 2" xfId="32148"/>
    <cellStyle name="Normal 5 3 2 4 3 3 2 2" xfId="32149"/>
    <cellStyle name="Normal 5 3 2 4 3 3 2 2 2" xfId="32150"/>
    <cellStyle name="Normal 5 3 2 4 3 3 2 3" xfId="32151"/>
    <cellStyle name="Normal 5 3 2 4 3 3 3" xfId="32152"/>
    <cellStyle name="Normal 5 3 2 4 3 3 3 2" xfId="32153"/>
    <cellStyle name="Normal 5 3 2 4 3 3 4" xfId="32154"/>
    <cellStyle name="Normal 5 3 2 4 3 4" xfId="32155"/>
    <cellStyle name="Normal 5 3 2 4 3 4 2" xfId="32156"/>
    <cellStyle name="Normal 5 3 2 4 3 4 2 2" xfId="32157"/>
    <cellStyle name="Normal 5 3 2 4 3 4 3" xfId="32158"/>
    <cellStyle name="Normal 5 3 2 4 3 5" xfId="32159"/>
    <cellStyle name="Normal 5 3 2 4 3 5 2" xfId="32160"/>
    <cellStyle name="Normal 5 3 2 4 3 6" xfId="32161"/>
    <cellStyle name="Normal 5 3 2 4 4" xfId="32162"/>
    <cellStyle name="Normal 5 3 2 4 4 2" xfId="32163"/>
    <cellStyle name="Normal 5 3 2 4 4 2 2" xfId="32164"/>
    <cellStyle name="Normal 5 3 2 4 4 2 2 2" xfId="32165"/>
    <cellStyle name="Normal 5 3 2 4 4 2 2 2 2" xfId="32166"/>
    <cellStyle name="Normal 5 3 2 4 4 2 2 3" xfId="32167"/>
    <cellStyle name="Normal 5 3 2 4 4 2 3" xfId="32168"/>
    <cellStyle name="Normal 5 3 2 4 4 2 3 2" xfId="32169"/>
    <cellStyle name="Normal 5 3 2 4 4 2 4" xfId="32170"/>
    <cellStyle name="Normal 5 3 2 4 4 3" xfId="32171"/>
    <cellStyle name="Normal 5 3 2 4 4 3 2" xfId="32172"/>
    <cellStyle name="Normal 5 3 2 4 4 3 2 2" xfId="32173"/>
    <cellStyle name="Normal 5 3 2 4 4 3 3" xfId="32174"/>
    <cellStyle name="Normal 5 3 2 4 4 4" xfId="32175"/>
    <cellStyle name="Normal 5 3 2 4 4 4 2" xfId="32176"/>
    <cellStyle name="Normal 5 3 2 4 4 5" xfId="32177"/>
    <cellStyle name="Normal 5 3 2 4 5" xfId="32178"/>
    <cellStyle name="Normal 5 3 2 4 5 2" xfId="32179"/>
    <cellStyle name="Normal 5 3 2 4 5 2 2" xfId="32180"/>
    <cellStyle name="Normal 5 3 2 4 5 2 2 2" xfId="32181"/>
    <cellStyle name="Normal 5 3 2 4 5 2 3" xfId="32182"/>
    <cellStyle name="Normal 5 3 2 4 5 3" xfId="32183"/>
    <cellStyle name="Normal 5 3 2 4 5 3 2" xfId="32184"/>
    <cellStyle name="Normal 5 3 2 4 5 4" xfId="32185"/>
    <cellStyle name="Normal 5 3 2 4 6" xfId="32186"/>
    <cellStyle name="Normal 5 3 2 4 6 2" xfId="32187"/>
    <cellStyle name="Normal 5 3 2 4 6 2 2" xfId="32188"/>
    <cellStyle name="Normal 5 3 2 4 6 3" xfId="32189"/>
    <cellStyle name="Normal 5 3 2 4 7" xfId="32190"/>
    <cellStyle name="Normal 5 3 2 4 7 2" xfId="32191"/>
    <cellStyle name="Normal 5 3 2 4 8" xfId="32192"/>
    <cellStyle name="Normal 5 3 2 5" xfId="32193"/>
    <cellStyle name="Normal 5 3 2 5 2" xfId="32194"/>
    <cellStyle name="Normal 5 3 2 5 2 2" xfId="32195"/>
    <cellStyle name="Normal 5 3 2 5 2 2 2" xfId="32196"/>
    <cellStyle name="Normal 5 3 2 5 2 2 2 2" xfId="32197"/>
    <cellStyle name="Normal 5 3 2 5 2 2 2 2 2" xfId="32198"/>
    <cellStyle name="Normal 5 3 2 5 2 2 2 2 2 2" xfId="32199"/>
    <cellStyle name="Normal 5 3 2 5 2 2 2 2 3" xfId="32200"/>
    <cellStyle name="Normal 5 3 2 5 2 2 2 3" xfId="32201"/>
    <cellStyle name="Normal 5 3 2 5 2 2 2 3 2" xfId="32202"/>
    <cellStyle name="Normal 5 3 2 5 2 2 2 4" xfId="32203"/>
    <cellStyle name="Normal 5 3 2 5 2 2 3" xfId="32204"/>
    <cellStyle name="Normal 5 3 2 5 2 2 3 2" xfId="32205"/>
    <cellStyle name="Normal 5 3 2 5 2 2 3 2 2" xfId="32206"/>
    <cellStyle name="Normal 5 3 2 5 2 2 3 3" xfId="32207"/>
    <cellStyle name="Normal 5 3 2 5 2 2 4" xfId="32208"/>
    <cellStyle name="Normal 5 3 2 5 2 2 4 2" xfId="32209"/>
    <cellStyle name="Normal 5 3 2 5 2 2 5" xfId="32210"/>
    <cellStyle name="Normal 5 3 2 5 2 3" xfId="32211"/>
    <cellStyle name="Normal 5 3 2 5 2 3 2" xfId="32212"/>
    <cellStyle name="Normal 5 3 2 5 2 3 2 2" xfId="32213"/>
    <cellStyle name="Normal 5 3 2 5 2 3 2 2 2" xfId="32214"/>
    <cellStyle name="Normal 5 3 2 5 2 3 2 3" xfId="32215"/>
    <cellStyle name="Normal 5 3 2 5 2 3 3" xfId="32216"/>
    <cellStyle name="Normal 5 3 2 5 2 3 3 2" xfId="32217"/>
    <cellStyle name="Normal 5 3 2 5 2 3 4" xfId="32218"/>
    <cellStyle name="Normal 5 3 2 5 2 4" xfId="32219"/>
    <cellStyle name="Normal 5 3 2 5 2 4 2" xfId="32220"/>
    <cellStyle name="Normal 5 3 2 5 2 4 2 2" xfId="32221"/>
    <cellStyle name="Normal 5 3 2 5 2 4 3" xfId="32222"/>
    <cellStyle name="Normal 5 3 2 5 2 5" xfId="32223"/>
    <cellStyle name="Normal 5 3 2 5 2 5 2" xfId="32224"/>
    <cellStyle name="Normal 5 3 2 5 2 6" xfId="32225"/>
    <cellStyle name="Normal 5 3 2 5 3" xfId="32226"/>
    <cellStyle name="Normal 5 3 2 5 3 2" xfId="32227"/>
    <cellStyle name="Normal 5 3 2 5 3 2 2" xfId="32228"/>
    <cellStyle name="Normal 5 3 2 5 3 2 2 2" xfId="32229"/>
    <cellStyle name="Normal 5 3 2 5 3 2 2 2 2" xfId="32230"/>
    <cellStyle name="Normal 5 3 2 5 3 2 2 3" xfId="32231"/>
    <cellStyle name="Normal 5 3 2 5 3 2 3" xfId="32232"/>
    <cellStyle name="Normal 5 3 2 5 3 2 3 2" xfId="32233"/>
    <cellStyle name="Normal 5 3 2 5 3 2 4" xfId="32234"/>
    <cellStyle name="Normal 5 3 2 5 3 3" xfId="32235"/>
    <cellStyle name="Normal 5 3 2 5 3 3 2" xfId="32236"/>
    <cellStyle name="Normal 5 3 2 5 3 3 2 2" xfId="32237"/>
    <cellStyle name="Normal 5 3 2 5 3 3 3" xfId="32238"/>
    <cellStyle name="Normal 5 3 2 5 3 4" xfId="32239"/>
    <cellStyle name="Normal 5 3 2 5 3 4 2" xfId="32240"/>
    <cellStyle name="Normal 5 3 2 5 3 5" xfId="32241"/>
    <cellStyle name="Normal 5 3 2 5 4" xfId="32242"/>
    <cellStyle name="Normal 5 3 2 5 4 2" xfId="32243"/>
    <cellStyle name="Normal 5 3 2 5 4 2 2" xfId="32244"/>
    <cellStyle name="Normal 5 3 2 5 4 2 2 2" xfId="32245"/>
    <cellStyle name="Normal 5 3 2 5 4 2 3" xfId="32246"/>
    <cellStyle name="Normal 5 3 2 5 4 3" xfId="32247"/>
    <cellStyle name="Normal 5 3 2 5 4 3 2" xfId="32248"/>
    <cellStyle name="Normal 5 3 2 5 4 4" xfId="32249"/>
    <cellStyle name="Normal 5 3 2 5 5" xfId="32250"/>
    <cellStyle name="Normal 5 3 2 5 5 2" xfId="32251"/>
    <cellStyle name="Normal 5 3 2 5 5 2 2" xfId="32252"/>
    <cellStyle name="Normal 5 3 2 5 5 3" xfId="32253"/>
    <cellStyle name="Normal 5 3 2 5 6" xfId="32254"/>
    <cellStyle name="Normal 5 3 2 5 6 2" xfId="32255"/>
    <cellStyle name="Normal 5 3 2 5 7" xfId="32256"/>
    <cellStyle name="Normal 5 3 2 6" xfId="32257"/>
    <cellStyle name="Normal 5 3 2 6 2" xfId="32258"/>
    <cellStyle name="Normal 5 3 2 6 2 2" xfId="32259"/>
    <cellStyle name="Normal 5 3 2 6 2 2 2" xfId="32260"/>
    <cellStyle name="Normal 5 3 2 6 2 2 2 2" xfId="32261"/>
    <cellStyle name="Normal 5 3 2 6 2 2 2 2 2" xfId="32262"/>
    <cellStyle name="Normal 5 3 2 6 2 2 2 3" xfId="32263"/>
    <cellStyle name="Normal 5 3 2 6 2 2 3" xfId="32264"/>
    <cellStyle name="Normal 5 3 2 6 2 2 3 2" xfId="32265"/>
    <cellStyle name="Normal 5 3 2 6 2 2 4" xfId="32266"/>
    <cellStyle name="Normal 5 3 2 6 2 3" xfId="32267"/>
    <cellStyle name="Normal 5 3 2 6 2 3 2" xfId="32268"/>
    <cellStyle name="Normal 5 3 2 6 2 3 2 2" xfId="32269"/>
    <cellStyle name="Normal 5 3 2 6 2 3 3" xfId="32270"/>
    <cellStyle name="Normal 5 3 2 6 2 4" xfId="32271"/>
    <cellStyle name="Normal 5 3 2 6 2 4 2" xfId="32272"/>
    <cellStyle name="Normal 5 3 2 6 2 5" xfId="32273"/>
    <cellStyle name="Normal 5 3 2 6 3" xfId="32274"/>
    <cellStyle name="Normal 5 3 2 6 3 2" xfId="32275"/>
    <cellStyle name="Normal 5 3 2 6 3 2 2" xfId="32276"/>
    <cellStyle name="Normal 5 3 2 6 3 2 2 2" xfId="32277"/>
    <cellStyle name="Normal 5 3 2 6 3 2 3" xfId="32278"/>
    <cellStyle name="Normal 5 3 2 6 3 3" xfId="32279"/>
    <cellStyle name="Normal 5 3 2 6 3 3 2" xfId="32280"/>
    <cellStyle name="Normal 5 3 2 6 3 4" xfId="32281"/>
    <cellStyle name="Normal 5 3 2 6 4" xfId="32282"/>
    <cellStyle name="Normal 5 3 2 6 4 2" xfId="32283"/>
    <cellStyle name="Normal 5 3 2 6 4 2 2" xfId="32284"/>
    <cellStyle name="Normal 5 3 2 6 4 3" xfId="32285"/>
    <cellStyle name="Normal 5 3 2 6 5" xfId="32286"/>
    <cellStyle name="Normal 5 3 2 6 5 2" xfId="32287"/>
    <cellStyle name="Normal 5 3 2 6 6" xfId="32288"/>
    <cellStyle name="Normal 5 3 2 7" xfId="32289"/>
    <cellStyle name="Normal 5 3 2 7 2" xfId="32290"/>
    <cellStyle name="Normal 5 3 2 7 2 2" xfId="32291"/>
    <cellStyle name="Normal 5 3 2 7 2 2 2" xfId="32292"/>
    <cellStyle name="Normal 5 3 2 7 2 2 2 2" xfId="32293"/>
    <cellStyle name="Normal 5 3 2 7 2 2 3" xfId="32294"/>
    <cellStyle name="Normal 5 3 2 7 2 3" xfId="32295"/>
    <cellStyle name="Normal 5 3 2 7 2 3 2" xfId="32296"/>
    <cellStyle name="Normal 5 3 2 7 2 4" xfId="32297"/>
    <cellStyle name="Normal 5 3 2 7 3" xfId="32298"/>
    <cellStyle name="Normal 5 3 2 7 3 2" xfId="32299"/>
    <cellStyle name="Normal 5 3 2 7 3 2 2" xfId="32300"/>
    <cellStyle name="Normal 5 3 2 7 3 3" xfId="32301"/>
    <cellStyle name="Normal 5 3 2 7 4" xfId="32302"/>
    <cellStyle name="Normal 5 3 2 7 4 2" xfId="32303"/>
    <cellStyle name="Normal 5 3 2 7 5" xfId="32304"/>
    <cellStyle name="Normal 5 3 2 8" xfId="32305"/>
    <cellStyle name="Normal 5 3 2 8 2" xfId="32306"/>
    <cellStyle name="Normal 5 3 2 8 2 2" xfId="32307"/>
    <cellStyle name="Normal 5 3 2 8 2 2 2" xfId="32308"/>
    <cellStyle name="Normal 5 3 2 8 2 3" xfId="32309"/>
    <cellStyle name="Normal 5 3 2 8 3" xfId="32310"/>
    <cellStyle name="Normal 5 3 2 8 3 2" xfId="32311"/>
    <cellStyle name="Normal 5 3 2 8 4" xfId="32312"/>
    <cellStyle name="Normal 5 3 2 9" xfId="32313"/>
    <cellStyle name="Normal 5 3 2 9 2" xfId="32314"/>
    <cellStyle name="Normal 5 3 2 9 2 2" xfId="32315"/>
    <cellStyle name="Normal 5 3 2 9 3" xfId="32316"/>
    <cellStyle name="Normal 5 3 3" xfId="32317"/>
    <cellStyle name="Normal 5 3 3 10" xfId="32318"/>
    <cellStyle name="Normal 5 3 3 2" xfId="32319"/>
    <cellStyle name="Normal 5 3 3 2 2" xfId="32320"/>
    <cellStyle name="Normal 5 3 3 2 2 2" xfId="32321"/>
    <cellStyle name="Normal 5 3 3 2 2 2 2" xfId="32322"/>
    <cellStyle name="Normal 5 3 3 2 2 2 2 2" xfId="32323"/>
    <cellStyle name="Normal 5 3 3 2 2 2 2 2 2" xfId="32324"/>
    <cellStyle name="Normal 5 3 3 2 2 2 2 2 2 2" xfId="32325"/>
    <cellStyle name="Normal 5 3 3 2 2 2 2 2 2 2 2" xfId="32326"/>
    <cellStyle name="Normal 5 3 3 2 2 2 2 2 2 2 2 2" xfId="32327"/>
    <cellStyle name="Normal 5 3 3 2 2 2 2 2 2 2 3" xfId="32328"/>
    <cellStyle name="Normal 5 3 3 2 2 2 2 2 2 3" xfId="32329"/>
    <cellStyle name="Normal 5 3 3 2 2 2 2 2 2 3 2" xfId="32330"/>
    <cellStyle name="Normal 5 3 3 2 2 2 2 2 2 4" xfId="32331"/>
    <cellStyle name="Normal 5 3 3 2 2 2 2 2 3" xfId="32332"/>
    <cellStyle name="Normal 5 3 3 2 2 2 2 2 3 2" xfId="32333"/>
    <cellStyle name="Normal 5 3 3 2 2 2 2 2 3 2 2" xfId="32334"/>
    <cellStyle name="Normal 5 3 3 2 2 2 2 2 3 3" xfId="32335"/>
    <cellStyle name="Normal 5 3 3 2 2 2 2 2 4" xfId="32336"/>
    <cellStyle name="Normal 5 3 3 2 2 2 2 2 4 2" xfId="32337"/>
    <cellStyle name="Normal 5 3 3 2 2 2 2 2 5" xfId="32338"/>
    <cellStyle name="Normal 5 3 3 2 2 2 2 3" xfId="32339"/>
    <cellStyle name="Normal 5 3 3 2 2 2 2 3 2" xfId="32340"/>
    <cellStyle name="Normal 5 3 3 2 2 2 2 3 2 2" xfId="32341"/>
    <cellStyle name="Normal 5 3 3 2 2 2 2 3 2 2 2" xfId="32342"/>
    <cellStyle name="Normal 5 3 3 2 2 2 2 3 2 3" xfId="32343"/>
    <cellStyle name="Normal 5 3 3 2 2 2 2 3 3" xfId="32344"/>
    <cellStyle name="Normal 5 3 3 2 2 2 2 3 3 2" xfId="32345"/>
    <cellStyle name="Normal 5 3 3 2 2 2 2 3 4" xfId="32346"/>
    <cellStyle name="Normal 5 3 3 2 2 2 2 4" xfId="32347"/>
    <cellStyle name="Normal 5 3 3 2 2 2 2 4 2" xfId="32348"/>
    <cellStyle name="Normal 5 3 3 2 2 2 2 4 2 2" xfId="32349"/>
    <cellStyle name="Normal 5 3 3 2 2 2 2 4 3" xfId="32350"/>
    <cellStyle name="Normal 5 3 3 2 2 2 2 5" xfId="32351"/>
    <cellStyle name="Normal 5 3 3 2 2 2 2 5 2" xfId="32352"/>
    <cellStyle name="Normal 5 3 3 2 2 2 2 6" xfId="32353"/>
    <cellStyle name="Normal 5 3 3 2 2 2 3" xfId="32354"/>
    <cellStyle name="Normal 5 3 3 2 2 2 3 2" xfId="32355"/>
    <cellStyle name="Normal 5 3 3 2 2 2 3 2 2" xfId="32356"/>
    <cellStyle name="Normal 5 3 3 2 2 2 3 2 2 2" xfId="32357"/>
    <cellStyle name="Normal 5 3 3 2 2 2 3 2 2 2 2" xfId="32358"/>
    <cellStyle name="Normal 5 3 3 2 2 2 3 2 2 3" xfId="32359"/>
    <cellStyle name="Normal 5 3 3 2 2 2 3 2 3" xfId="32360"/>
    <cellStyle name="Normal 5 3 3 2 2 2 3 2 3 2" xfId="32361"/>
    <cellStyle name="Normal 5 3 3 2 2 2 3 2 4" xfId="32362"/>
    <cellStyle name="Normal 5 3 3 2 2 2 3 3" xfId="32363"/>
    <cellStyle name="Normal 5 3 3 2 2 2 3 3 2" xfId="32364"/>
    <cellStyle name="Normal 5 3 3 2 2 2 3 3 2 2" xfId="32365"/>
    <cellStyle name="Normal 5 3 3 2 2 2 3 3 3" xfId="32366"/>
    <cellStyle name="Normal 5 3 3 2 2 2 3 4" xfId="32367"/>
    <cellStyle name="Normal 5 3 3 2 2 2 3 4 2" xfId="32368"/>
    <cellStyle name="Normal 5 3 3 2 2 2 3 5" xfId="32369"/>
    <cellStyle name="Normal 5 3 3 2 2 2 4" xfId="32370"/>
    <cellStyle name="Normal 5 3 3 2 2 2 4 2" xfId="32371"/>
    <cellStyle name="Normal 5 3 3 2 2 2 4 2 2" xfId="32372"/>
    <cellStyle name="Normal 5 3 3 2 2 2 4 2 2 2" xfId="32373"/>
    <cellStyle name="Normal 5 3 3 2 2 2 4 2 3" xfId="32374"/>
    <cellStyle name="Normal 5 3 3 2 2 2 4 3" xfId="32375"/>
    <cellStyle name="Normal 5 3 3 2 2 2 4 3 2" xfId="32376"/>
    <cellStyle name="Normal 5 3 3 2 2 2 4 4" xfId="32377"/>
    <cellStyle name="Normal 5 3 3 2 2 2 5" xfId="32378"/>
    <cellStyle name="Normal 5 3 3 2 2 2 5 2" xfId="32379"/>
    <cellStyle name="Normal 5 3 3 2 2 2 5 2 2" xfId="32380"/>
    <cellStyle name="Normal 5 3 3 2 2 2 5 3" xfId="32381"/>
    <cellStyle name="Normal 5 3 3 2 2 2 6" xfId="32382"/>
    <cellStyle name="Normal 5 3 3 2 2 2 6 2" xfId="32383"/>
    <cellStyle name="Normal 5 3 3 2 2 2 7" xfId="32384"/>
    <cellStyle name="Normal 5 3 3 2 2 3" xfId="32385"/>
    <cellStyle name="Normal 5 3 3 2 2 3 2" xfId="32386"/>
    <cellStyle name="Normal 5 3 3 2 2 3 2 2" xfId="32387"/>
    <cellStyle name="Normal 5 3 3 2 2 3 2 2 2" xfId="32388"/>
    <cellStyle name="Normal 5 3 3 2 2 3 2 2 2 2" xfId="32389"/>
    <cellStyle name="Normal 5 3 3 2 2 3 2 2 2 2 2" xfId="32390"/>
    <cellStyle name="Normal 5 3 3 2 2 3 2 2 2 3" xfId="32391"/>
    <cellStyle name="Normal 5 3 3 2 2 3 2 2 3" xfId="32392"/>
    <cellStyle name="Normal 5 3 3 2 2 3 2 2 3 2" xfId="32393"/>
    <cellStyle name="Normal 5 3 3 2 2 3 2 2 4" xfId="32394"/>
    <cellStyle name="Normal 5 3 3 2 2 3 2 3" xfId="32395"/>
    <cellStyle name="Normal 5 3 3 2 2 3 2 3 2" xfId="32396"/>
    <cellStyle name="Normal 5 3 3 2 2 3 2 3 2 2" xfId="32397"/>
    <cellStyle name="Normal 5 3 3 2 2 3 2 3 3" xfId="32398"/>
    <cellStyle name="Normal 5 3 3 2 2 3 2 4" xfId="32399"/>
    <cellStyle name="Normal 5 3 3 2 2 3 2 4 2" xfId="32400"/>
    <cellStyle name="Normal 5 3 3 2 2 3 2 5" xfId="32401"/>
    <cellStyle name="Normal 5 3 3 2 2 3 3" xfId="32402"/>
    <cellStyle name="Normal 5 3 3 2 2 3 3 2" xfId="32403"/>
    <cellStyle name="Normal 5 3 3 2 2 3 3 2 2" xfId="32404"/>
    <cellStyle name="Normal 5 3 3 2 2 3 3 2 2 2" xfId="32405"/>
    <cellStyle name="Normal 5 3 3 2 2 3 3 2 3" xfId="32406"/>
    <cellStyle name="Normal 5 3 3 2 2 3 3 3" xfId="32407"/>
    <cellStyle name="Normal 5 3 3 2 2 3 3 3 2" xfId="32408"/>
    <cellStyle name="Normal 5 3 3 2 2 3 3 4" xfId="32409"/>
    <cellStyle name="Normal 5 3 3 2 2 3 4" xfId="32410"/>
    <cellStyle name="Normal 5 3 3 2 2 3 4 2" xfId="32411"/>
    <cellStyle name="Normal 5 3 3 2 2 3 4 2 2" xfId="32412"/>
    <cellStyle name="Normal 5 3 3 2 2 3 4 3" xfId="32413"/>
    <cellStyle name="Normal 5 3 3 2 2 3 5" xfId="32414"/>
    <cellStyle name="Normal 5 3 3 2 2 3 5 2" xfId="32415"/>
    <cellStyle name="Normal 5 3 3 2 2 3 6" xfId="32416"/>
    <cellStyle name="Normal 5 3 3 2 2 4" xfId="32417"/>
    <cellStyle name="Normal 5 3 3 2 2 4 2" xfId="32418"/>
    <cellStyle name="Normal 5 3 3 2 2 4 2 2" xfId="32419"/>
    <cellStyle name="Normal 5 3 3 2 2 4 2 2 2" xfId="32420"/>
    <cellStyle name="Normal 5 3 3 2 2 4 2 2 2 2" xfId="32421"/>
    <cellStyle name="Normal 5 3 3 2 2 4 2 2 3" xfId="32422"/>
    <cellStyle name="Normal 5 3 3 2 2 4 2 3" xfId="32423"/>
    <cellStyle name="Normal 5 3 3 2 2 4 2 3 2" xfId="32424"/>
    <cellStyle name="Normal 5 3 3 2 2 4 2 4" xfId="32425"/>
    <cellStyle name="Normal 5 3 3 2 2 4 3" xfId="32426"/>
    <cellStyle name="Normal 5 3 3 2 2 4 3 2" xfId="32427"/>
    <cellStyle name="Normal 5 3 3 2 2 4 3 2 2" xfId="32428"/>
    <cellStyle name="Normal 5 3 3 2 2 4 3 3" xfId="32429"/>
    <cellStyle name="Normal 5 3 3 2 2 4 4" xfId="32430"/>
    <cellStyle name="Normal 5 3 3 2 2 4 4 2" xfId="32431"/>
    <cellStyle name="Normal 5 3 3 2 2 4 5" xfId="32432"/>
    <cellStyle name="Normal 5 3 3 2 2 5" xfId="32433"/>
    <cellStyle name="Normal 5 3 3 2 2 5 2" xfId="32434"/>
    <cellStyle name="Normal 5 3 3 2 2 5 2 2" xfId="32435"/>
    <cellStyle name="Normal 5 3 3 2 2 5 2 2 2" xfId="32436"/>
    <cellStyle name="Normal 5 3 3 2 2 5 2 3" xfId="32437"/>
    <cellStyle name="Normal 5 3 3 2 2 5 3" xfId="32438"/>
    <cellStyle name="Normal 5 3 3 2 2 5 3 2" xfId="32439"/>
    <cellStyle name="Normal 5 3 3 2 2 5 4" xfId="32440"/>
    <cellStyle name="Normal 5 3 3 2 2 6" xfId="32441"/>
    <cellStyle name="Normal 5 3 3 2 2 6 2" xfId="32442"/>
    <cellStyle name="Normal 5 3 3 2 2 6 2 2" xfId="32443"/>
    <cellStyle name="Normal 5 3 3 2 2 6 3" xfId="32444"/>
    <cellStyle name="Normal 5 3 3 2 2 7" xfId="32445"/>
    <cellStyle name="Normal 5 3 3 2 2 7 2" xfId="32446"/>
    <cellStyle name="Normal 5 3 3 2 2 8" xfId="32447"/>
    <cellStyle name="Normal 5 3 3 2 3" xfId="32448"/>
    <cellStyle name="Normal 5 3 3 2 3 2" xfId="32449"/>
    <cellStyle name="Normal 5 3 3 2 3 2 2" xfId="32450"/>
    <cellStyle name="Normal 5 3 3 2 3 2 2 2" xfId="32451"/>
    <cellStyle name="Normal 5 3 3 2 3 2 2 2 2" xfId="32452"/>
    <cellStyle name="Normal 5 3 3 2 3 2 2 2 2 2" xfId="32453"/>
    <cellStyle name="Normal 5 3 3 2 3 2 2 2 2 2 2" xfId="32454"/>
    <cellStyle name="Normal 5 3 3 2 3 2 2 2 2 3" xfId="32455"/>
    <cellStyle name="Normal 5 3 3 2 3 2 2 2 3" xfId="32456"/>
    <cellStyle name="Normal 5 3 3 2 3 2 2 2 3 2" xfId="32457"/>
    <cellStyle name="Normal 5 3 3 2 3 2 2 2 4" xfId="32458"/>
    <cellStyle name="Normal 5 3 3 2 3 2 2 3" xfId="32459"/>
    <cellStyle name="Normal 5 3 3 2 3 2 2 3 2" xfId="32460"/>
    <cellStyle name="Normal 5 3 3 2 3 2 2 3 2 2" xfId="32461"/>
    <cellStyle name="Normal 5 3 3 2 3 2 2 3 3" xfId="32462"/>
    <cellStyle name="Normal 5 3 3 2 3 2 2 4" xfId="32463"/>
    <cellStyle name="Normal 5 3 3 2 3 2 2 4 2" xfId="32464"/>
    <cellStyle name="Normal 5 3 3 2 3 2 2 5" xfId="32465"/>
    <cellStyle name="Normal 5 3 3 2 3 2 3" xfId="32466"/>
    <cellStyle name="Normal 5 3 3 2 3 2 3 2" xfId="32467"/>
    <cellStyle name="Normal 5 3 3 2 3 2 3 2 2" xfId="32468"/>
    <cellStyle name="Normal 5 3 3 2 3 2 3 2 2 2" xfId="32469"/>
    <cellStyle name="Normal 5 3 3 2 3 2 3 2 3" xfId="32470"/>
    <cellStyle name="Normal 5 3 3 2 3 2 3 3" xfId="32471"/>
    <cellStyle name="Normal 5 3 3 2 3 2 3 3 2" xfId="32472"/>
    <cellStyle name="Normal 5 3 3 2 3 2 3 4" xfId="32473"/>
    <cellStyle name="Normal 5 3 3 2 3 2 4" xfId="32474"/>
    <cellStyle name="Normal 5 3 3 2 3 2 4 2" xfId="32475"/>
    <cellStyle name="Normal 5 3 3 2 3 2 4 2 2" xfId="32476"/>
    <cellStyle name="Normal 5 3 3 2 3 2 4 3" xfId="32477"/>
    <cellStyle name="Normal 5 3 3 2 3 2 5" xfId="32478"/>
    <cellStyle name="Normal 5 3 3 2 3 2 5 2" xfId="32479"/>
    <cellStyle name="Normal 5 3 3 2 3 2 6" xfId="32480"/>
    <cellStyle name="Normal 5 3 3 2 3 3" xfId="32481"/>
    <cellStyle name="Normal 5 3 3 2 3 3 2" xfId="32482"/>
    <cellStyle name="Normal 5 3 3 2 3 3 2 2" xfId="32483"/>
    <cellStyle name="Normal 5 3 3 2 3 3 2 2 2" xfId="32484"/>
    <cellStyle name="Normal 5 3 3 2 3 3 2 2 2 2" xfId="32485"/>
    <cellStyle name="Normal 5 3 3 2 3 3 2 2 3" xfId="32486"/>
    <cellStyle name="Normal 5 3 3 2 3 3 2 3" xfId="32487"/>
    <cellStyle name="Normal 5 3 3 2 3 3 2 3 2" xfId="32488"/>
    <cellStyle name="Normal 5 3 3 2 3 3 2 4" xfId="32489"/>
    <cellStyle name="Normal 5 3 3 2 3 3 3" xfId="32490"/>
    <cellStyle name="Normal 5 3 3 2 3 3 3 2" xfId="32491"/>
    <cellStyle name="Normal 5 3 3 2 3 3 3 2 2" xfId="32492"/>
    <cellStyle name="Normal 5 3 3 2 3 3 3 3" xfId="32493"/>
    <cellStyle name="Normal 5 3 3 2 3 3 4" xfId="32494"/>
    <cellStyle name="Normal 5 3 3 2 3 3 4 2" xfId="32495"/>
    <cellStyle name="Normal 5 3 3 2 3 3 5" xfId="32496"/>
    <cellStyle name="Normal 5 3 3 2 3 4" xfId="32497"/>
    <cellStyle name="Normal 5 3 3 2 3 4 2" xfId="32498"/>
    <cellStyle name="Normal 5 3 3 2 3 4 2 2" xfId="32499"/>
    <cellStyle name="Normal 5 3 3 2 3 4 2 2 2" xfId="32500"/>
    <cellStyle name="Normal 5 3 3 2 3 4 2 3" xfId="32501"/>
    <cellStyle name="Normal 5 3 3 2 3 4 3" xfId="32502"/>
    <cellStyle name="Normal 5 3 3 2 3 4 3 2" xfId="32503"/>
    <cellStyle name="Normal 5 3 3 2 3 4 4" xfId="32504"/>
    <cellStyle name="Normal 5 3 3 2 3 5" xfId="32505"/>
    <cellStyle name="Normal 5 3 3 2 3 5 2" xfId="32506"/>
    <cellStyle name="Normal 5 3 3 2 3 5 2 2" xfId="32507"/>
    <cellStyle name="Normal 5 3 3 2 3 5 3" xfId="32508"/>
    <cellStyle name="Normal 5 3 3 2 3 6" xfId="32509"/>
    <cellStyle name="Normal 5 3 3 2 3 6 2" xfId="32510"/>
    <cellStyle name="Normal 5 3 3 2 3 7" xfId="32511"/>
    <cellStyle name="Normal 5 3 3 2 4" xfId="32512"/>
    <cellStyle name="Normal 5 3 3 2 4 2" xfId="32513"/>
    <cellStyle name="Normal 5 3 3 2 4 2 2" xfId="32514"/>
    <cellStyle name="Normal 5 3 3 2 4 2 2 2" xfId="32515"/>
    <cellStyle name="Normal 5 3 3 2 4 2 2 2 2" xfId="32516"/>
    <cellStyle name="Normal 5 3 3 2 4 2 2 2 2 2" xfId="32517"/>
    <cellStyle name="Normal 5 3 3 2 4 2 2 2 3" xfId="32518"/>
    <cellStyle name="Normal 5 3 3 2 4 2 2 3" xfId="32519"/>
    <cellStyle name="Normal 5 3 3 2 4 2 2 3 2" xfId="32520"/>
    <cellStyle name="Normal 5 3 3 2 4 2 2 4" xfId="32521"/>
    <cellStyle name="Normal 5 3 3 2 4 2 3" xfId="32522"/>
    <cellStyle name="Normal 5 3 3 2 4 2 3 2" xfId="32523"/>
    <cellStyle name="Normal 5 3 3 2 4 2 3 2 2" xfId="32524"/>
    <cellStyle name="Normal 5 3 3 2 4 2 3 3" xfId="32525"/>
    <cellStyle name="Normal 5 3 3 2 4 2 4" xfId="32526"/>
    <cellStyle name="Normal 5 3 3 2 4 2 4 2" xfId="32527"/>
    <cellStyle name="Normal 5 3 3 2 4 2 5" xfId="32528"/>
    <cellStyle name="Normal 5 3 3 2 4 3" xfId="32529"/>
    <cellStyle name="Normal 5 3 3 2 4 3 2" xfId="32530"/>
    <cellStyle name="Normal 5 3 3 2 4 3 2 2" xfId="32531"/>
    <cellStyle name="Normal 5 3 3 2 4 3 2 2 2" xfId="32532"/>
    <cellStyle name="Normal 5 3 3 2 4 3 2 3" xfId="32533"/>
    <cellStyle name="Normal 5 3 3 2 4 3 3" xfId="32534"/>
    <cellStyle name="Normal 5 3 3 2 4 3 3 2" xfId="32535"/>
    <cellStyle name="Normal 5 3 3 2 4 3 4" xfId="32536"/>
    <cellStyle name="Normal 5 3 3 2 4 4" xfId="32537"/>
    <cellStyle name="Normal 5 3 3 2 4 4 2" xfId="32538"/>
    <cellStyle name="Normal 5 3 3 2 4 4 2 2" xfId="32539"/>
    <cellStyle name="Normal 5 3 3 2 4 4 3" xfId="32540"/>
    <cellStyle name="Normal 5 3 3 2 4 5" xfId="32541"/>
    <cellStyle name="Normal 5 3 3 2 4 5 2" xfId="32542"/>
    <cellStyle name="Normal 5 3 3 2 4 6" xfId="32543"/>
    <cellStyle name="Normal 5 3 3 2 5" xfId="32544"/>
    <cellStyle name="Normal 5 3 3 2 5 2" xfId="32545"/>
    <cellStyle name="Normal 5 3 3 2 5 2 2" xfId="32546"/>
    <cellStyle name="Normal 5 3 3 2 5 2 2 2" xfId="32547"/>
    <cellStyle name="Normal 5 3 3 2 5 2 2 2 2" xfId="32548"/>
    <cellStyle name="Normal 5 3 3 2 5 2 2 3" xfId="32549"/>
    <cellStyle name="Normal 5 3 3 2 5 2 3" xfId="32550"/>
    <cellStyle name="Normal 5 3 3 2 5 2 3 2" xfId="32551"/>
    <cellStyle name="Normal 5 3 3 2 5 2 4" xfId="32552"/>
    <cellStyle name="Normal 5 3 3 2 5 3" xfId="32553"/>
    <cellStyle name="Normal 5 3 3 2 5 3 2" xfId="32554"/>
    <cellStyle name="Normal 5 3 3 2 5 3 2 2" xfId="32555"/>
    <cellStyle name="Normal 5 3 3 2 5 3 3" xfId="32556"/>
    <cellStyle name="Normal 5 3 3 2 5 4" xfId="32557"/>
    <cellStyle name="Normal 5 3 3 2 5 4 2" xfId="32558"/>
    <cellStyle name="Normal 5 3 3 2 5 5" xfId="32559"/>
    <cellStyle name="Normal 5 3 3 2 6" xfId="32560"/>
    <cellStyle name="Normal 5 3 3 2 6 2" xfId="32561"/>
    <cellStyle name="Normal 5 3 3 2 6 2 2" xfId="32562"/>
    <cellStyle name="Normal 5 3 3 2 6 2 2 2" xfId="32563"/>
    <cellStyle name="Normal 5 3 3 2 6 2 3" xfId="32564"/>
    <cellStyle name="Normal 5 3 3 2 6 3" xfId="32565"/>
    <cellStyle name="Normal 5 3 3 2 6 3 2" xfId="32566"/>
    <cellStyle name="Normal 5 3 3 2 6 4" xfId="32567"/>
    <cellStyle name="Normal 5 3 3 2 7" xfId="32568"/>
    <cellStyle name="Normal 5 3 3 2 7 2" xfId="32569"/>
    <cellStyle name="Normal 5 3 3 2 7 2 2" xfId="32570"/>
    <cellStyle name="Normal 5 3 3 2 7 3" xfId="32571"/>
    <cellStyle name="Normal 5 3 3 2 8" xfId="32572"/>
    <cellStyle name="Normal 5 3 3 2 8 2" xfId="32573"/>
    <cellStyle name="Normal 5 3 3 2 9" xfId="32574"/>
    <cellStyle name="Normal 5 3 3 3" xfId="32575"/>
    <cellStyle name="Normal 5 3 3 3 2" xfId="32576"/>
    <cellStyle name="Normal 5 3 3 3 2 2" xfId="32577"/>
    <cellStyle name="Normal 5 3 3 3 2 2 2" xfId="32578"/>
    <cellStyle name="Normal 5 3 3 3 2 2 2 2" xfId="32579"/>
    <cellStyle name="Normal 5 3 3 3 2 2 2 2 2" xfId="32580"/>
    <cellStyle name="Normal 5 3 3 3 2 2 2 2 2 2" xfId="32581"/>
    <cellStyle name="Normal 5 3 3 3 2 2 2 2 2 2 2" xfId="32582"/>
    <cellStyle name="Normal 5 3 3 3 2 2 2 2 2 3" xfId="32583"/>
    <cellStyle name="Normal 5 3 3 3 2 2 2 2 3" xfId="32584"/>
    <cellStyle name="Normal 5 3 3 3 2 2 2 2 3 2" xfId="32585"/>
    <cellStyle name="Normal 5 3 3 3 2 2 2 2 4" xfId="32586"/>
    <cellStyle name="Normal 5 3 3 3 2 2 2 3" xfId="32587"/>
    <cellStyle name="Normal 5 3 3 3 2 2 2 3 2" xfId="32588"/>
    <cellStyle name="Normal 5 3 3 3 2 2 2 3 2 2" xfId="32589"/>
    <cellStyle name="Normal 5 3 3 3 2 2 2 3 3" xfId="32590"/>
    <cellStyle name="Normal 5 3 3 3 2 2 2 4" xfId="32591"/>
    <cellStyle name="Normal 5 3 3 3 2 2 2 4 2" xfId="32592"/>
    <cellStyle name="Normal 5 3 3 3 2 2 2 5" xfId="32593"/>
    <cellStyle name="Normal 5 3 3 3 2 2 3" xfId="32594"/>
    <cellStyle name="Normal 5 3 3 3 2 2 3 2" xfId="32595"/>
    <cellStyle name="Normal 5 3 3 3 2 2 3 2 2" xfId="32596"/>
    <cellStyle name="Normal 5 3 3 3 2 2 3 2 2 2" xfId="32597"/>
    <cellStyle name="Normal 5 3 3 3 2 2 3 2 3" xfId="32598"/>
    <cellStyle name="Normal 5 3 3 3 2 2 3 3" xfId="32599"/>
    <cellStyle name="Normal 5 3 3 3 2 2 3 3 2" xfId="32600"/>
    <cellStyle name="Normal 5 3 3 3 2 2 3 4" xfId="32601"/>
    <cellStyle name="Normal 5 3 3 3 2 2 4" xfId="32602"/>
    <cellStyle name="Normal 5 3 3 3 2 2 4 2" xfId="32603"/>
    <cellStyle name="Normal 5 3 3 3 2 2 4 2 2" xfId="32604"/>
    <cellStyle name="Normal 5 3 3 3 2 2 4 3" xfId="32605"/>
    <cellStyle name="Normal 5 3 3 3 2 2 5" xfId="32606"/>
    <cellStyle name="Normal 5 3 3 3 2 2 5 2" xfId="32607"/>
    <cellStyle name="Normal 5 3 3 3 2 2 6" xfId="32608"/>
    <cellStyle name="Normal 5 3 3 3 2 3" xfId="32609"/>
    <cellStyle name="Normal 5 3 3 3 2 3 2" xfId="32610"/>
    <cellStyle name="Normal 5 3 3 3 2 3 2 2" xfId="32611"/>
    <cellStyle name="Normal 5 3 3 3 2 3 2 2 2" xfId="32612"/>
    <cellStyle name="Normal 5 3 3 3 2 3 2 2 2 2" xfId="32613"/>
    <cellStyle name="Normal 5 3 3 3 2 3 2 2 3" xfId="32614"/>
    <cellStyle name="Normal 5 3 3 3 2 3 2 3" xfId="32615"/>
    <cellStyle name="Normal 5 3 3 3 2 3 2 3 2" xfId="32616"/>
    <cellStyle name="Normal 5 3 3 3 2 3 2 4" xfId="32617"/>
    <cellStyle name="Normal 5 3 3 3 2 3 3" xfId="32618"/>
    <cellStyle name="Normal 5 3 3 3 2 3 3 2" xfId="32619"/>
    <cellStyle name="Normal 5 3 3 3 2 3 3 2 2" xfId="32620"/>
    <cellStyle name="Normal 5 3 3 3 2 3 3 3" xfId="32621"/>
    <cellStyle name="Normal 5 3 3 3 2 3 4" xfId="32622"/>
    <cellStyle name="Normal 5 3 3 3 2 3 4 2" xfId="32623"/>
    <cellStyle name="Normal 5 3 3 3 2 3 5" xfId="32624"/>
    <cellStyle name="Normal 5 3 3 3 2 4" xfId="32625"/>
    <cellStyle name="Normal 5 3 3 3 2 4 2" xfId="32626"/>
    <cellStyle name="Normal 5 3 3 3 2 4 2 2" xfId="32627"/>
    <cellStyle name="Normal 5 3 3 3 2 4 2 2 2" xfId="32628"/>
    <cellStyle name="Normal 5 3 3 3 2 4 2 3" xfId="32629"/>
    <cellStyle name="Normal 5 3 3 3 2 4 3" xfId="32630"/>
    <cellStyle name="Normal 5 3 3 3 2 4 3 2" xfId="32631"/>
    <cellStyle name="Normal 5 3 3 3 2 4 4" xfId="32632"/>
    <cellStyle name="Normal 5 3 3 3 2 5" xfId="32633"/>
    <cellStyle name="Normal 5 3 3 3 2 5 2" xfId="32634"/>
    <cellStyle name="Normal 5 3 3 3 2 5 2 2" xfId="32635"/>
    <cellStyle name="Normal 5 3 3 3 2 5 3" xfId="32636"/>
    <cellStyle name="Normal 5 3 3 3 2 6" xfId="32637"/>
    <cellStyle name="Normal 5 3 3 3 2 6 2" xfId="32638"/>
    <cellStyle name="Normal 5 3 3 3 2 7" xfId="32639"/>
    <cellStyle name="Normal 5 3 3 3 3" xfId="32640"/>
    <cellStyle name="Normal 5 3 3 3 3 2" xfId="32641"/>
    <cellStyle name="Normal 5 3 3 3 3 2 2" xfId="32642"/>
    <cellStyle name="Normal 5 3 3 3 3 2 2 2" xfId="32643"/>
    <cellStyle name="Normal 5 3 3 3 3 2 2 2 2" xfId="32644"/>
    <cellStyle name="Normal 5 3 3 3 3 2 2 2 2 2" xfId="32645"/>
    <cellStyle name="Normal 5 3 3 3 3 2 2 2 3" xfId="32646"/>
    <cellStyle name="Normal 5 3 3 3 3 2 2 3" xfId="32647"/>
    <cellStyle name="Normal 5 3 3 3 3 2 2 3 2" xfId="32648"/>
    <cellStyle name="Normal 5 3 3 3 3 2 2 4" xfId="32649"/>
    <cellStyle name="Normal 5 3 3 3 3 2 3" xfId="32650"/>
    <cellStyle name="Normal 5 3 3 3 3 2 3 2" xfId="32651"/>
    <cellStyle name="Normal 5 3 3 3 3 2 3 2 2" xfId="32652"/>
    <cellStyle name="Normal 5 3 3 3 3 2 3 3" xfId="32653"/>
    <cellStyle name="Normal 5 3 3 3 3 2 4" xfId="32654"/>
    <cellStyle name="Normal 5 3 3 3 3 2 4 2" xfId="32655"/>
    <cellStyle name="Normal 5 3 3 3 3 2 5" xfId="32656"/>
    <cellStyle name="Normal 5 3 3 3 3 3" xfId="32657"/>
    <cellStyle name="Normal 5 3 3 3 3 3 2" xfId="32658"/>
    <cellStyle name="Normal 5 3 3 3 3 3 2 2" xfId="32659"/>
    <cellStyle name="Normal 5 3 3 3 3 3 2 2 2" xfId="32660"/>
    <cellStyle name="Normal 5 3 3 3 3 3 2 3" xfId="32661"/>
    <cellStyle name="Normal 5 3 3 3 3 3 3" xfId="32662"/>
    <cellStyle name="Normal 5 3 3 3 3 3 3 2" xfId="32663"/>
    <cellStyle name="Normal 5 3 3 3 3 3 4" xfId="32664"/>
    <cellStyle name="Normal 5 3 3 3 3 4" xfId="32665"/>
    <cellStyle name="Normal 5 3 3 3 3 4 2" xfId="32666"/>
    <cellStyle name="Normal 5 3 3 3 3 4 2 2" xfId="32667"/>
    <cellStyle name="Normal 5 3 3 3 3 4 3" xfId="32668"/>
    <cellStyle name="Normal 5 3 3 3 3 5" xfId="32669"/>
    <cellStyle name="Normal 5 3 3 3 3 5 2" xfId="32670"/>
    <cellStyle name="Normal 5 3 3 3 3 6" xfId="32671"/>
    <cellStyle name="Normal 5 3 3 3 4" xfId="32672"/>
    <cellStyle name="Normal 5 3 3 3 4 2" xfId="32673"/>
    <cellStyle name="Normal 5 3 3 3 4 2 2" xfId="32674"/>
    <cellStyle name="Normal 5 3 3 3 4 2 2 2" xfId="32675"/>
    <cellStyle name="Normal 5 3 3 3 4 2 2 2 2" xfId="32676"/>
    <cellStyle name="Normal 5 3 3 3 4 2 2 3" xfId="32677"/>
    <cellStyle name="Normal 5 3 3 3 4 2 3" xfId="32678"/>
    <cellStyle name="Normal 5 3 3 3 4 2 3 2" xfId="32679"/>
    <cellStyle name="Normal 5 3 3 3 4 2 4" xfId="32680"/>
    <cellStyle name="Normal 5 3 3 3 4 3" xfId="32681"/>
    <cellStyle name="Normal 5 3 3 3 4 3 2" xfId="32682"/>
    <cellStyle name="Normal 5 3 3 3 4 3 2 2" xfId="32683"/>
    <cellStyle name="Normal 5 3 3 3 4 3 3" xfId="32684"/>
    <cellStyle name="Normal 5 3 3 3 4 4" xfId="32685"/>
    <cellStyle name="Normal 5 3 3 3 4 4 2" xfId="32686"/>
    <cellStyle name="Normal 5 3 3 3 4 5" xfId="32687"/>
    <cellStyle name="Normal 5 3 3 3 5" xfId="32688"/>
    <cellStyle name="Normal 5 3 3 3 5 2" xfId="32689"/>
    <cellStyle name="Normal 5 3 3 3 5 2 2" xfId="32690"/>
    <cellStyle name="Normal 5 3 3 3 5 2 2 2" xfId="32691"/>
    <cellStyle name="Normal 5 3 3 3 5 2 3" xfId="32692"/>
    <cellStyle name="Normal 5 3 3 3 5 3" xfId="32693"/>
    <cellStyle name="Normal 5 3 3 3 5 3 2" xfId="32694"/>
    <cellStyle name="Normal 5 3 3 3 5 4" xfId="32695"/>
    <cellStyle name="Normal 5 3 3 3 6" xfId="32696"/>
    <cellStyle name="Normal 5 3 3 3 6 2" xfId="32697"/>
    <cellStyle name="Normal 5 3 3 3 6 2 2" xfId="32698"/>
    <cellStyle name="Normal 5 3 3 3 6 3" xfId="32699"/>
    <cellStyle name="Normal 5 3 3 3 7" xfId="32700"/>
    <cellStyle name="Normal 5 3 3 3 7 2" xfId="32701"/>
    <cellStyle name="Normal 5 3 3 3 8" xfId="32702"/>
    <cellStyle name="Normal 5 3 3 4" xfId="32703"/>
    <cellStyle name="Normal 5 3 3 4 2" xfId="32704"/>
    <cellStyle name="Normal 5 3 3 4 2 2" xfId="32705"/>
    <cellStyle name="Normal 5 3 3 4 2 2 2" xfId="32706"/>
    <cellStyle name="Normal 5 3 3 4 2 2 2 2" xfId="32707"/>
    <cellStyle name="Normal 5 3 3 4 2 2 2 2 2" xfId="32708"/>
    <cellStyle name="Normal 5 3 3 4 2 2 2 2 2 2" xfId="32709"/>
    <cellStyle name="Normal 5 3 3 4 2 2 2 2 3" xfId="32710"/>
    <cellStyle name="Normal 5 3 3 4 2 2 2 3" xfId="32711"/>
    <cellStyle name="Normal 5 3 3 4 2 2 2 3 2" xfId="32712"/>
    <cellStyle name="Normal 5 3 3 4 2 2 2 4" xfId="32713"/>
    <cellStyle name="Normal 5 3 3 4 2 2 3" xfId="32714"/>
    <cellStyle name="Normal 5 3 3 4 2 2 3 2" xfId="32715"/>
    <cellStyle name="Normal 5 3 3 4 2 2 3 2 2" xfId="32716"/>
    <cellStyle name="Normal 5 3 3 4 2 2 3 3" xfId="32717"/>
    <cellStyle name="Normal 5 3 3 4 2 2 4" xfId="32718"/>
    <cellStyle name="Normal 5 3 3 4 2 2 4 2" xfId="32719"/>
    <cellStyle name="Normal 5 3 3 4 2 2 5" xfId="32720"/>
    <cellStyle name="Normal 5 3 3 4 2 3" xfId="32721"/>
    <cellStyle name="Normal 5 3 3 4 2 3 2" xfId="32722"/>
    <cellStyle name="Normal 5 3 3 4 2 3 2 2" xfId="32723"/>
    <cellStyle name="Normal 5 3 3 4 2 3 2 2 2" xfId="32724"/>
    <cellStyle name="Normal 5 3 3 4 2 3 2 3" xfId="32725"/>
    <cellStyle name="Normal 5 3 3 4 2 3 3" xfId="32726"/>
    <cellStyle name="Normal 5 3 3 4 2 3 3 2" xfId="32727"/>
    <cellStyle name="Normal 5 3 3 4 2 3 4" xfId="32728"/>
    <cellStyle name="Normal 5 3 3 4 2 4" xfId="32729"/>
    <cellStyle name="Normal 5 3 3 4 2 4 2" xfId="32730"/>
    <cellStyle name="Normal 5 3 3 4 2 4 2 2" xfId="32731"/>
    <cellStyle name="Normal 5 3 3 4 2 4 3" xfId="32732"/>
    <cellStyle name="Normal 5 3 3 4 2 5" xfId="32733"/>
    <cellStyle name="Normal 5 3 3 4 2 5 2" xfId="32734"/>
    <cellStyle name="Normal 5 3 3 4 2 6" xfId="32735"/>
    <cellStyle name="Normal 5 3 3 4 3" xfId="32736"/>
    <cellStyle name="Normal 5 3 3 4 3 2" xfId="32737"/>
    <cellStyle name="Normal 5 3 3 4 3 2 2" xfId="32738"/>
    <cellStyle name="Normal 5 3 3 4 3 2 2 2" xfId="32739"/>
    <cellStyle name="Normal 5 3 3 4 3 2 2 2 2" xfId="32740"/>
    <cellStyle name="Normal 5 3 3 4 3 2 2 3" xfId="32741"/>
    <cellStyle name="Normal 5 3 3 4 3 2 3" xfId="32742"/>
    <cellStyle name="Normal 5 3 3 4 3 2 3 2" xfId="32743"/>
    <cellStyle name="Normal 5 3 3 4 3 2 4" xfId="32744"/>
    <cellStyle name="Normal 5 3 3 4 3 3" xfId="32745"/>
    <cellStyle name="Normal 5 3 3 4 3 3 2" xfId="32746"/>
    <cellStyle name="Normal 5 3 3 4 3 3 2 2" xfId="32747"/>
    <cellStyle name="Normal 5 3 3 4 3 3 3" xfId="32748"/>
    <cellStyle name="Normal 5 3 3 4 3 4" xfId="32749"/>
    <cellStyle name="Normal 5 3 3 4 3 4 2" xfId="32750"/>
    <cellStyle name="Normal 5 3 3 4 3 5" xfId="32751"/>
    <cellStyle name="Normal 5 3 3 4 4" xfId="32752"/>
    <cellStyle name="Normal 5 3 3 4 4 2" xfId="32753"/>
    <cellStyle name="Normal 5 3 3 4 4 2 2" xfId="32754"/>
    <cellStyle name="Normal 5 3 3 4 4 2 2 2" xfId="32755"/>
    <cellStyle name="Normal 5 3 3 4 4 2 3" xfId="32756"/>
    <cellStyle name="Normal 5 3 3 4 4 3" xfId="32757"/>
    <cellStyle name="Normal 5 3 3 4 4 3 2" xfId="32758"/>
    <cellStyle name="Normal 5 3 3 4 4 4" xfId="32759"/>
    <cellStyle name="Normal 5 3 3 4 5" xfId="32760"/>
    <cellStyle name="Normal 5 3 3 4 5 2" xfId="32761"/>
    <cellStyle name="Normal 5 3 3 4 5 2 2" xfId="32762"/>
    <cellStyle name="Normal 5 3 3 4 5 3" xfId="32763"/>
    <cellStyle name="Normal 5 3 3 4 6" xfId="32764"/>
    <cellStyle name="Normal 5 3 3 4 6 2" xfId="32765"/>
    <cellStyle name="Normal 5 3 3 4 7" xfId="32766"/>
    <cellStyle name="Normal 5 3 3 5" xfId="32767"/>
    <cellStyle name="Normal 5 3 3 5 2" xfId="32768"/>
    <cellStyle name="Normal 5 3 3 5 2 2" xfId="32769"/>
    <cellStyle name="Normal 5 3 3 5 2 2 2" xfId="32770"/>
    <cellStyle name="Normal 5 3 3 5 2 2 2 2" xfId="32771"/>
    <cellStyle name="Normal 5 3 3 5 2 2 2 2 2" xfId="32772"/>
    <cellStyle name="Normal 5 3 3 5 2 2 2 3" xfId="32773"/>
    <cellStyle name="Normal 5 3 3 5 2 2 3" xfId="32774"/>
    <cellStyle name="Normal 5 3 3 5 2 2 3 2" xfId="32775"/>
    <cellStyle name="Normal 5 3 3 5 2 2 4" xfId="32776"/>
    <cellStyle name="Normal 5 3 3 5 2 3" xfId="32777"/>
    <cellStyle name="Normal 5 3 3 5 2 3 2" xfId="32778"/>
    <cellStyle name="Normal 5 3 3 5 2 3 2 2" xfId="32779"/>
    <cellStyle name="Normal 5 3 3 5 2 3 3" xfId="32780"/>
    <cellStyle name="Normal 5 3 3 5 2 4" xfId="32781"/>
    <cellStyle name="Normal 5 3 3 5 2 4 2" xfId="32782"/>
    <cellStyle name="Normal 5 3 3 5 2 5" xfId="32783"/>
    <cellStyle name="Normal 5 3 3 5 3" xfId="32784"/>
    <cellStyle name="Normal 5 3 3 5 3 2" xfId="32785"/>
    <cellStyle name="Normal 5 3 3 5 3 2 2" xfId="32786"/>
    <cellStyle name="Normal 5 3 3 5 3 2 2 2" xfId="32787"/>
    <cellStyle name="Normal 5 3 3 5 3 2 3" xfId="32788"/>
    <cellStyle name="Normal 5 3 3 5 3 3" xfId="32789"/>
    <cellStyle name="Normal 5 3 3 5 3 3 2" xfId="32790"/>
    <cellStyle name="Normal 5 3 3 5 3 4" xfId="32791"/>
    <cellStyle name="Normal 5 3 3 5 4" xfId="32792"/>
    <cellStyle name="Normal 5 3 3 5 4 2" xfId="32793"/>
    <cellStyle name="Normal 5 3 3 5 4 2 2" xfId="32794"/>
    <cellStyle name="Normal 5 3 3 5 4 3" xfId="32795"/>
    <cellStyle name="Normal 5 3 3 5 5" xfId="32796"/>
    <cellStyle name="Normal 5 3 3 5 5 2" xfId="32797"/>
    <cellStyle name="Normal 5 3 3 5 6" xfId="32798"/>
    <cellStyle name="Normal 5 3 3 6" xfId="32799"/>
    <cellStyle name="Normal 5 3 3 6 2" xfId="32800"/>
    <cellStyle name="Normal 5 3 3 6 2 2" xfId="32801"/>
    <cellStyle name="Normal 5 3 3 6 2 2 2" xfId="32802"/>
    <cellStyle name="Normal 5 3 3 6 2 2 2 2" xfId="32803"/>
    <cellStyle name="Normal 5 3 3 6 2 2 3" xfId="32804"/>
    <cellStyle name="Normal 5 3 3 6 2 3" xfId="32805"/>
    <cellStyle name="Normal 5 3 3 6 2 3 2" xfId="32806"/>
    <cellStyle name="Normal 5 3 3 6 2 4" xfId="32807"/>
    <cellStyle name="Normal 5 3 3 6 3" xfId="32808"/>
    <cellStyle name="Normal 5 3 3 6 3 2" xfId="32809"/>
    <cellStyle name="Normal 5 3 3 6 3 2 2" xfId="32810"/>
    <cellStyle name="Normal 5 3 3 6 3 3" xfId="32811"/>
    <cellStyle name="Normal 5 3 3 6 4" xfId="32812"/>
    <cellStyle name="Normal 5 3 3 6 4 2" xfId="32813"/>
    <cellStyle name="Normal 5 3 3 6 5" xfId="32814"/>
    <cellStyle name="Normal 5 3 3 7" xfId="32815"/>
    <cellStyle name="Normal 5 3 3 7 2" xfId="32816"/>
    <cellStyle name="Normal 5 3 3 7 2 2" xfId="32817"/>
    <cellStyle name="Normal 5 3 3 7 2 2 2" xfId="32818"/>
    <cellStyle name="Normal 5 3 3 7 2 3" xfId="32819"/>
    <cellStyle name="Normal 5 3 3 7 3" xfId="32820"/>
    <cellStyle name="Normal 5 3 3 7 3 2" xfId="32821"/>
    <cellStyle name="Normal 5 3 3 7 4" xfId="32822"/>
    <cellStyle name="Normal 5 3 3 8" xfId="32823"/>
    <cellStyle name="Normal 5 3 3 8 2" xfId="32824"/>
    <cellStyle name="Normal 5 3 3 8 2 2" xfId="32825"/>
    <cellStyle name="Normal 5 3 3 8 3" xfId="32826"/>
    <cellStyle name="Normal 5 3 3 9" xfId="32827"/>
    <cellStyle name="Normal 5 3 3 9 2" xfId="32828"/>
    <cellStyle name="Normal 5 3 4" xfId="32829"/>
    <cellStyle name="Normal 5 3 4 2" xfId="32830"/>
    <cellStyle name="Normal 5 3 4 2 2" xfId="32831"/>
    <cellStyle name="Normal 5 3 4 2 2 2" xfId="32832"/>
    <cellStyle name="Normal 5 3 4 2 2 2 2" xfId="32833"/>
    <cellStyle name="Normal 5 3 4 2 2 2 2 2" xfId="32834"/>
    <cellStyle name="Normal 5 3 4 2 2 2 2 2 2" xfId="32835"/>
    <cellStyle name="Normal 5 3 4 2 2 2 2 2 2 2" xfId="32836"/>
    <cellStyle name="Normal 5 3 4 2 2 2 2 2 2 2 2" xfId="32837"/>
    <cellStyle name="Normal 5 3 4 2 2 2 2 2 2 3" xfId="32838"/>
    <cellStyle name="Normal 5 3 4 2 2 2 2 2 3" xfId="32839"/>
    <cellStyle name="Normal 5 3 4 2 2 2 2 2 3 2" xfId="32840"/>
    <cellStyle name="Normal 5 3 4 2 2 2 2 2 4" xfId="32841"/>
    <cellStyle name="Normal 5 3 4 2 2 2 2 3" xfId="32842"/>
    <cellStyle name="Normal 5 3 4 2 2 2 2 3 2" xfId="32843"/>
    <cellStyle name="Normal 5 3 4 2 2 2 2 3 2 2" xfId="32844"/>
    <cellStyle name="Normal 5 3 4 2 2 2 2 3 3" xfId="32845"/>
    <cellStyle name="Normal 5 3 4 2 2 2 2 4" xfId="32846"/>
    <cellStyle name="Normal 5 3 4 2 2 2 2 4 2" xfId="32847"/>
    <cellStyle name="Normal 5 3 4 2 2 2 2 5" xfId="32848"/>
    <cellStyle name="Normal 5 3 4 2 2 2 3" xfId="32849"/>
    <cellStyle name="Normal 5 3 4 2 2 2 3 2" xfId="32850"/>
    <cellStyle name="Normal 5 3 4 2 2 2 3 2 2" xfId="32851"/>
    <cellStyle name="Normal 5 3 4 2 2 2 3 2 2 2" xfId="32852"/>
    <cellStyle name="Normal 5 3 4 2 2 2 3 2 3" xfId="32853"/>
    <cellStyle name="Normal 5 3 4 2 2 2 3 3" xfId="32854"/>
    <cellStyle name="Normal 5 3 4 2 2 2 3 3 2" xfId="32855"/>
    <cellStyle name="Normal 5 3 4 2 2 2 3 4" xfId="32856"/>
    <cellStyle name="Normal 5 3 4 2 2 2 4" xfId="32857"/>
    <cellStyle name="Normal 5 3 4 2 2 2 4 2" xfId="32858"/>
    <cellStyle name="Normal 5 3 4 2 2 2 4 2 2" xfId="32859"/>
    <cellStyle name="Normal 5 3 4 2 2 2 4 3" xfId="32860"/>
    <cellStyle name="Normal 5 3 4 2 2 2 5" xfId="32861"/>
    <cellStyle name="Normal 5 3 4 2 2 2 5 2" xfId="32862"/>
    <cellStyle name="Normal 5 3 4 2 2 2 6" xfId="32863"/>
    <cellStyle name="Normal 5 3 4 2 2 3" xfId="32864"/>
    <cellStyle name="Normal 5 3 4 2 2 3 2" xfId="32865"/>
    <cellStyle name="Normal 5 3 4 2 2 3 2 2" xfId="32866"/>
    <cellStyle name="Normal 5 3 4 2 2 3 2 2 2" xfId="32867"/>
    <cellStyle name="Normal 5 3 4 2 2 3 2 2 2 2" xfId="32868"/>
    <cellStyle name="Normal 5 3 4 2 2 3 2 2 3" xfId="32869"/>
    <cellStyle name="Normal 5 3 4 2 2 3 2 3" xfId="32870"/>
    <cellStyle name="Normal 5 3 4 2 2 3 2 3 2" xfId="32871"/>
    <cellStyle name="Normal 5 3 4 2 2 3 2 4" xfId="32872"/>
    <cellStyle name="Normal 5 3 4 2 2 3 3" xfId="32873"/>
    <cellStyle name="Normal 5 3 4 2 2 3 3 2" xfId="32874"/>
    <cellStyle name="Normal 5 3 4 2 2 3 3 2 2" xfId="32875"/>
    <cellStyle name="Normal 5 3 4 2 2 3 3 3" xfId="32876"/>
    <cellStyle name="Normal 5 3 4 2 2 3 4" xfId="32877"/>
    <cellStyle name="Normal 5 3 4 2 2 3 4 2" xfId="32878"/>
    <cellStyle name="Normal 5 3 4 2 2 3 5" xfId="32879"/>
    <cellStyle name="Normal 5 3 4 2 2 4" xfId="32880"/>
    <cellStyle name="Normal 5 3 4 2 2 4 2" xfId="32881"/>
    <cellStyle name="Normal 5 3 4 2 2 4 2 2" xfId="32882"/>
    <cellStyle name="Normal 5 3 4 2 2 4 2 2 2" xfId="32883"/>
    <cellStyle name="Normal 5 3 4 2 2 4 2 3" xfId="32884"/>
    <cellStyle name="Normal 5 3 4 2 2 4 3" xfId="32885"/>
    <cellStyle name="Normal 5 3 4 2 2 4 3 2" xfId="32886"/>
    <cellStyle name="Normal 5 3 4 2 2 4 4" xfId="32887"/>
    <cellStyle name="Normal 5 3 4 2 2 5" xfId="32888"/>
    <cellStyle name="Normal 5 3 4 2 2 5 2" xfId="32889"/>
    <cellStyle name="Normal 5 3 4 2 2 5 2 2" xfId="32890"/>
    <cellStyle name="Normal 5 3 4 2 2 5 3" xfId="32891"/>
    <cellStyle name="Normal 5 3 4 2 2 6" xfId="32892"/>
    <cellStyle name="Normal 5 3 4 2 2 6 2" xfId="32893"/>
    <cellStyle name="Normal 5 3 4 2 2 7" xfId="32894"/>
    <cellStyle name="Normal 5 3 4 2 3" xfId="32895"/>
    <cellStyle name="Normal 5 3 4 2 3 2" xfId="32896"/>
    <cellStyle name="Normal 5 3 4 2 3 2 2" xfId="32897"/>
    <cellStyle name="Normal 5 3 4 2 3 2 2 2" xfId="32898"/>
    <cellStyle name="Normal 5 3 4 2 3 2 2 2 2" xfId="32899"/>
    <cellStyle name="Normal 5 3 4 2 3 2 2 2 2 2" xfId="32900"/>
    <cellStyle name="Normal 5 3 4 2 3 2 2 2 3" xfId="32901"/>
    <cellStyle name="Normal 5 3 4 2 3 2 2 3" xfId="32902"/>
    <cellStyle name="Normal 5 3 4 2 3 2 2 3 2" xfId="32903"/>
    <cellStyle name="Normal 5 3 4 2 3 2 2 4" xfId="32904"/>
    <cellStyle name="Normal 5 3 4 2 3 2 3" xfId="32905"/>
    <cellStyle name="Normal 5 3 4 2 3 2 3 2" xfId="32906"/>
    <cellStyle name="Normal 5 3 4 2 3 2 3 2 2" xfId="32907"/>
    <cellStyle name="Normal 5 3 4 2 3 2 3 3" xfId="32908"/>
    <cellStyle name="Normal 5 3 4 2 3 2 4" xfId="32909"/>
    <cellStyle name="Normal 5 3 4 2 3 2 4 2" xfId="32910"/>
    <cellStyle name="Normal 5 3 4 2 3 2 5" xfId="32911"/>
    <cellStyle name="Normal 5 3 4 2 3 3" xfId="32912"/>
    <cellStyle name="Normal 5 3 4 2 3 3 2" xfId="32913"/>
    <cellStyle name="Normal 5 3 4 2 3 3 2 2" xfId="32914"/>
    <cellStyle name="Normal 5 3 4 2 3 3 2 2 2" xfId="32915"/>
    <cellStyle name="Normal 5 3 4 2 3 3 2 3" xfId="32916"/>
    <cellStyle name="Normal 5 3 4 2 3 3 3" xfId="32917"/>
    <cellStyle name="Normal 5 3 4 2 3 3 3 2" xfId="32918"/>
    <cellStyle name="Normal 5 3 4 2 3 3 4" xfId="32919"/>
    <cellStyle name="Normal 5 3 4 2 3 4" xfId="32920"/>
    <cellStyle name="Normal 5 3 4 2 3 4 2" xfId="32921"/>
    <cellStyle name="Normal 5 3 4 2 3 4 2 2" xfId="32922"/>
    <cellStyle name="Normal 5 3 4 2 3 4 3" xfId="32923"/>
    <cellStyle name="Normal 5 3 4 2 3 5" xfId="32924"/>
    <cellStyle name="Normal 5 3 4 2 3 5 2" xfId="32925"/>
    <cellStyle name="Normal 5 3 4 2 3 6" xfId="32926"/>
    <cellStyle name="Normal 5 3 4 2 4" xfId="32927"/>
    <cellStyle name="Normal 5 3 4 2 4 2" xfId="32928"/>
    <cellStyle name="Normal 5 3 4 2 4 2 2" xfId="32929"/>
    <cellStyle name="Normal 5 3 4 2 4 2 2 2" xfId="32930"/>
    <cellStyle name="Normal 5 3 4 2 4 2 2 2 2" xfId="32931"/>
    <cellStyle name="Normal 5 3 4 2 4 2 2 3" xfId="32932"/>
    <cellStyle name="Normal 5 3 4 2 4 2 3" xfId="32933"/>
    <cellStyle name="Normal 5 3 4 2 4 2 3 2" xfId="32934"/>
    <cellStyle name="Normal 5 3 4 2 4 2 4" xfId="32935"/>
    <cellStyle name="Normal 5 3 4 2 4 3" xfId="32936"/>
    <cellStyle name="Normal 5 3 4 2 4 3 2" xfId="32937"/>
    <cellStyle name="Normal 5 3 4 2 4 3 2 2" xfId="32938"/>
    <cellStyle name="Normal 5 3 4 2 4 3 3" xfId="32939"/>
    <cellStyle name="Normal 5 3 4 2 4 4" xfId="32940"/>
    <cellStyle name="Normal 5 3 4 2 4 4 2" xfId="32941"/>
    <cellStyle name="Normal 5 3 4 2 4 5" xfId="32942"/>
    <cellStyle name="Normal 5 3 4 2 5" xfId="32943"/>
    <cellStyle name="Normal 5 3 4 2 5 2" xfId="32944"/>
    <cellStyle name="Normal 5 3 4 2 5 2 2" xfId="32945"/>
    <cellStyle name="Normal 5 3 4 2 5 2 2 2" xfId="32946"/>
    <cellStyle name="Normal 5 3 4 2 5 2 3" xfId="32947"/>
    <cellStyle name="Normal 5 3 4 2 5 3" xfId="32948"/>
    <cellStyle name="Normal 5 3 4 2 5 3 2" xfId="32949"/>
    <cellStyle name="Normal 5 3 4 2 5 4" xfId="32950"/>
    <cellStyle name="Normal 5 3 4 2 6" xfId="32951"/>
    <cellStyle name="Normal 5 3 4 2 6 2" xfId="32952"/>
    <cellStyle name="Normal 5 3 4 2 6 2 2" xfId="32953"/>
    <cellStyle name="Normal 5 3 4 2 6 3" xfId="32954"/>
    <cellStyle name="Normal 5 3 4 2 7" xfId="32955"/>
    <cellStyle name="Normal 5 3 4 2 7 2" xfId="32956"/>
    <cellStyle name="Normal 5 3 4 2 8" xfId="32957"/>
    <cellStyle name="Normal 5 3 4 3" xfId="32958"/>
    <cellStyle name="Normal 5 3 4 3 2" xfId="32959"/>
    <cellStyle name="Normal 5 3 4 3 2 2" xfId="32960"/>
    <cellStyle name="Normal 5 3 4 3 2 2 2" xfId="32961"/>
    <cellStyle name="Normal 5 3 4 3 2 2 2 2" xfId="32962"/>
    <cellStyle name="Normal 5 3 4 3 2 2 2 2 2" xfId="32963"/>
    <cellStyle name="Normal 5 3 4 3 2 2 2 2 2 2" xfId="32964"/>
    <cellStyle name="Normal 5 3 4 3 2 2 2 2 3" xfId="32965"/>
    <cellStyle name="Normal 5 3 4 3 2 2 2 3" xfId="32966"/>
    <cellStyle name="Normal 5 3 4 3 2 2 2 3 2" xfId="32967"/>
    <cellStyle name="Normal 5 3 4 3 2 2 2 4" xfId="32968"/>
    <cellStyle name="Normal 5 3 4 3 2 2 3" xfId="32969"/>
    <cellStyle name="Normal 5 3 4 3 2 2 3 2" xfId="32970"/>
    <cellStyle name="Normal 5 3 4 3 2 2 3 2 2" xfId="32971"/>
    <cellStyle name="Normal 5 3 4 3 2 2 3 3" xfId="32972"/>
    <cellStyle name="Normal 5 3 4 3 2 2 4" xfId="32973"/>
    <cellStyle name="Normal 5 3 4 3 2 2 4 2" xfId="32974"/>
    <cellStyle name="Normal 5 3 4 3 2 2 5" xfId="32975"/>
    <cellStyle name="Normal 5 3 4 3 2 3" xfId="32976"/>
    <cellStyle name="Normal 5 3 4 3 2 3 2" xfId="32977"/>
    <cellStyle name="Normal 5 3 4 3 2 3 2 2" xfId="32978"/>
    <cellStyle name="Normal 5 3 4 3 2 3 2 2 2" xfId="32979"/>
    <cellStyle name="Normal 5 3 4 3 2 3 2 3" xfId="32980"/>
    <cellStyle name="Normal 5 3 4 3 2 3 3" xfId="32981"/>
    <cellStyle name="Normal 5 3 4 3 2 3 3 2" xfId="32982"/>
    <cellStyle name="Normal 5 3 4 3 2 3 4" xfId="32983"/>
    <cellStyle name="Normal 5 3 4 3 2 4" xfId="32984"/>
    <cellStyle name="Normal 5 3 4 3 2 4 2" xfId="32985"/>
    <cellStyle name="Normal 5 3 4 3 2 4 2 2" xfId="32986"/>
    <cellStyle name="Normal 5 3 4 3 2 4 3" xfId="32987"/>
    <cellStyle name="Normal 5 3 4 3 2 5" xfId="32988"/>
    <cellStyle name="Normal 5 3 4 3 2 5 2" xfId="32989"/>
    <cellStyle name="Normal 5 3 4 3 2 6" xfId="32990"/>
    <cellStyle name="Normal 5 3 4 3 3" xfId="32991"/>
    <cellStyle name="Normal 5 3 4 3 3 2" xfId="32992"/>
    <cellStyle name="Normal 5 3 4 3 3 2 2" xfId="32993"/>
    <cellStyle name="Normal 5 3 4 3 3 2 2 2" xfId="32994"/>
    <cellStyle name="Normal 5 3 4 3 3 2 2 2 2" xfId="32995"/>
    <cellStyle name="Normal 5 3 4 3 3 2 2 3" xfId="32996"/>
    <cellStyle name="Normal 5 3 4 3 3 2 3" xfId="32997"/>
    <cellStyle name="Normal 5 3 4 3 3 2 3 2" xfId="32998"/>
    <cellStyle name="Normal 5 3 4 3 3 2 4" xfId="32999"/>
    <cellStyle name="Normal 5 3 4 3 3 3" xfId="33000"/>
    <cellStyle name="Normal 5 3 4 3 3 3 2" xfId="33001"/>
    <cellStyle name="Normal 5 3 4 3 3 3 2 2" xfId="33002"/>
    <cellStyle name="Normal 5 3 4 3 3 3 3" xfId="33003"/>
    <cellStyle name="Normal 5 3 4 3 3 4" xfId="33004"/>
    <cellStyle name="Normal 5 3 4 3 3 4 2" xfId="33005"/>
    <cellStyle name="Normal 5 3 4 3 3 5" xfId="33006"/>
    <cellStyle name="Normal 5 3 4 3 4" xfId="33007"/>
    <cellStyle name="Normal 5 3 4 3 4 2" xfId="33008"/>
    <cellStyle name="Normal 5 3 4 3 4 2 2" xfId="33009"/>
    <cellStyle name="Normal 5 3 4 3 4 2 2 2" xfId="33010"/>
    <cellStyle name="Normal 5 3 4 3 4 2 3" xfId="33011"/>
    <cellStyle name="Normal 5 3 4 3 4 3" xfId="33012"/>
    <cellStyle name="Normal 5 3 4 3 4 3 2" xfId="33013"/>
    <cellStyle name="Normal 5 3 4 3 4 4" xfId="33014"/>
    <cellStyle name="Normal 5 3 4 3 5" xfId="33015"/>
    <cellStyle name="Normal 5 3 4 3 5 2" xfId="33016"/>
    <cellStyle name="Normal 5 3 4 3 5 2 2" xfId="33017"/>
    <cellStyle name="Normal 5 3 4 3 5 3" xfId="33018"/>
    <cellStyle name="Normal 5 3 4 3 6" xfId="33019"/>
    <cellStyle name="Normal 5 3 4 3 6 2" xfId="33020"/>
    <cellStyle name="Normal 5 3 4 3 7" xfId="33021"/>
    <cellStyle name="Normal 5 3 4 4" xfId="33022"/>
    <cellStyle name="Normal 5 3 4 4 2" xfId="33023"/>
    <cellStyle name="Normal 5 3 4 4 2 2" xfId="33024"/>
    <cellStyle name="Normal 5 3 4 4 2 2 2" xfId="33025"/>
    <cellStyle name="Normal 5 3 4 4 2 2 2 2" xfId="33026"/>
    <cellStyle name="Normal 5 3 4 4 2 2 2 2 2" xfId="33027"/>
    <cellStyle name="Normal 5 3 4 4 2 2 2 3" xfId="33028"/>
    <cellStyle name="Normal 5 3 4 4 2 2 3" xfId="33029"/>
    <cellStyle name="Normal 5 3 4 4 2 2 3 2" xfId="33030"/>
    <cellStyle name="Normal 5 3 4 4 2 2 4" xfId="33031"/>
    <cellStyle name="Normal 5 3 4 4 2 3" xfId="33032"/>
    <cellStyle name="Normal 5 3 4 4 2 3 2" xfId="33033"/>
    <cellStyle name="Normal 5 3 4 4 2 3 2 2" xfId="33034"/>
    <cellStyle name="Normal 5 3 4 4 2 3 3" xfId="33035"/>
    <cellStyle name="Normal 5 3 4 4 2 4" xfId="33036"/>
    <cellStyle name="Normal 5 3 4 4 2 4 2" xfId="33037"/>
    <cellStyle name="Normal 5 3 4 4 2 5" xfId="33038"/>
    <cellStyle name="Normal 5 3 4 4 3" xfId="33039"/>
    <cellStyle name="Normal 5 3 4 4 3 2" xfId="33040"/>
    <cellStyle name="Normal 5 3 4 4 3 2 2" xfId="33041"/>
    <cellStyle name="Normal 5 3 4 4 3 2 2 2" xfId="33042"/>
    <cellStyle name="Normal 5 3 4 4 3 2 3" xfId="33043"/>
    <cellStyle name="Normal 5 3 4 4 3 3" xfId="33044"/>
    <cellStyle name="Normal 5 3 4 4 3 3 2" xfId="33045"/>
    <cellStyle name="Normal 5 3 4 4 3 4" xfId="33046"/>
    <cellStyle name="Normal 5 3 4 4 4" xfId="33047"/>
    <cellStyle name="Normal 5 3 4 4 4 2" xfId="33048"/>
    <cellStyle name="Normal 5 3 4 4 4 2 2" xfId="33049"/>
    <cellStyle name="Normal 5 3 4 4 4 3" xfId="33050"/>
    <cellStyle name="Normal 5 3 4 4 5" xfId="33051"/>
    <cellStyle name="Normal 5 3 4 4 5 2" xfId="33052"/>
    <cellStyle name="Normal 5 3 4 4 6" xfId="33053"/>
    <cellStyle name="Normal 5 3 4 5" xfId="33054"/>
    <cellStyle name="Normal 5 3 4 5 2" xfId="33055"/>
    <cellStyle name="Normal 5 3 4 5 2 2" xfId="33056"/>
    <cellStyle name="Normal 5 3 4 5 2 2 2" xfId="33057"/>
    <cellStyle name="Normal 5 3 4 5 2 2 2 2" xfId="33058"/>
    <cellStyle name="Normal 5 3 4 5 2 2 3" xfId="33059"/>
    <cellStyle name="Normal 5 3 4 5 2 3" xfId="33060"/>
    <cellStyle name="Normal 5 3 4 5 2 3 2" xfId="33061"/>
    <cellStyle name="Normal 5 3 4 5 2 4" xfId="33062"/>
    <cellStyle name="Normal 5 3 4 5 3" xfId="33063"/>
    <cellStyle name="Normal 5 3 4 5 3 2" xfId="33064"/>
    <cellStyle name="Normal 5 3 4 5 3 2 2" xfId="33065"/>
    <cellStyle name="Normal 5 3 4 5 3 3" xfId="33066"/>
    <cellStyle name="Normal 5 3 4 5 4" xfId="33067"/>
    <cellStyle name="Normal 5 3 4 5 4 2" xfId="33068"/>
    <cellStyle name="Normal 5 3 4 5 5" xfId="33069"/>
    <cellStyle name="Normal 5 3 4 6" xfId="33070"/>
    <cellStyle name="Normal 5 3 4 6 2" xfId="33071"/>
    <cellStyle name="Normal 5 3 4 6 2 2" xfId="33072"/>
    <cellStyle name="Normal 5 3 4 6 2 2 2" xfId="33073"/>
    <cellStyle name="Normal 5 3 4 6 2 3" xfId="33074"/>
    <cellStyle name="Normal 5 3 4 6 3" xfId="33075"/>
    <cellStyle name="Normal 5 3 4 6 3 2" xfId="33076"/>
    <cellStyle name="Normal 5 3 4 6 4" xfId="33077"/>
    <cellStyle name="Normal 5 3 4 7" xfId="33078"/>
    <cellStyle name="Normal 5 3 4 7 2" xfId="33079"/>
    <cellStyle name="Normal 5 3 4 7 2 2" xfId="33080"/>
    <cellStyle name="Normal 5 3 4 7 3" xfId="33081"/>
    <cellStyle name="Normal 5 3 4 8" xfId="33082"/>
    <cellStyle name="Normal 5 3 4 8 2" xfId="33083"/>
    <cellStyle name="Normal 5 3 4 9" xfId="33084"/>
    <cellStyle name="Normal 5 3 5" xfId="33085"/>
    <cellStyle name="Normal 5 3 5 2" xfId="33086"/>
    <cellStyle name="Normal 5 3 5 2 2" xfId="33087"/>
    <cellStyle name="Normal 5 3 5 2 2 2" xfId="33088"/>
    <cellStyle name="Normal 5 3 5 2 2 2 2" xfId="33089"/>
    <cellStyle name="Normal 5 3 5 2 2 2 2 2" xfId="33090"/>
    <cellStyle name="Normal 5 3 5 2 2 2 2 2 2" xfId="33091"/>
    <cellStyle name="Normal 5 3 5 2 2 2 2 2 2 2" xfId="33092"/>
    <cellStyle name="Normal 5 3 5 2 2 2 2 2 3" xfId="33093"/>
    <cellStyle name="Normal 5 3 5 2 2 2 2 3" xfId="33094"/>
    <cellStyle name="Normal 5 3 5 2 2 2 2 3 2" xfId="33095"/>
    <cellStyle name="Normal 5 3 5 2 2 2 2 4" xfId="33096"/>
    <cellStyle name="Normal 5 3 5 2 2 2 3" xfId="33097"/>
    <cellStyle name="Normal 5 3 5 2 2 2 3 2" xfId="33098"/>
    <cellStyle name="Normal 5 3 5 2 2 2 3 2 2" xfId="33099"/>
    <cellStyle name="Normal 5 3 5 2 2 2 3 3" xfId="33100"/>
    <cellStyle name="Normal 5 3 5 2 2 2 4" xfId="33101"/>
    <cellStyle name="Normal 5 3 5 2 2 2 4 2" xfId="33102"/>
    <cellStyle name="Normal 5 3 5 2 2 2 5" xfId="33103"/>
    <cellStyle name="Normal 5 3 5 2 2 3" xfId="33104"/>
    <cellStyle name="Normal 5 3 5 2 2 3 2" xfId="33105"/>
    <cellStyle name="Normal 5 3 5 2 2 3 2 2" xfId="33106"/>
    <cellStyle name="Normal 5 3 5 2 2 3 2 2 2" xfId="33107"/>
    <cellStyle name="Normal 5 3 5 2 2 3 2 3" xfId="33108"/>
    <cellStyle name="Normal 5 3 5 2 2 3 3" xfId="33109"/>
    <cellStyle name="Normal 5 3 5 2 2 3 3 2" xfId="33110"/>
    <cellStyle name="Normal 5 3 5 2 2 3 4" xfId="33111"/>
    <cellStyle name="Normal 5 3 5 2 2 4" xfId="33112"/>
    <cellStyle name="Normal 5 3 5 2 2 4 2" xfId="33113"/>
    <cellStyle name="Normal 5 3 5 2 2 4 2 2" xfId="33114"/>
    <cellStyle name="Normal 5 3 5 2 2 4 3" xfId="33115"/>
    <cellStyle name="Normal 5 3 5 2 2 5" xfId="33116"/>
    <cellStyle name="Normal 5 3 5 2 2 5 2" xfId="33117"/>
    <cellStyle name="Normal 5 3 5 2 2 6" xfId="33118"/>
    <cellStyle name="Normal 5 3 5 2 3" xfId="33119"/>
    <cellStyle name="Normal 5 3 5 2 3 2" xfId="33120"/>
    <cellStyle name="Normal 5 3 5 2 3 2 2" xfId="33121"/>
    <cellStyle name="Normal 5 3 5 2 3 2 2 2" xfId="33122"/>
    <cellStyle name="Normal 5 3 5 2 3 2 2 2 2" xfId="33123"/>
    <cellStyle name="Normal 5 3 5 2 3 2 2 3" xfId="33124"/>
    <cellStyle name="Normal 5 3 5 2 3 2 3" xfId="33125"/>
    <cellStyle name="Normal 5 3 5 2 3 2 3 2" xfId="33126"/>
    <cellStyle name="Normal 5 3 5 2 3 2 4" xfId="33127"/>
    <cellStyle name="Normal 5 3 5 2 3 3" xfId="33128"/>
    <cellStyle name="Normal 5 3 5 2 3 3 2" xfId="33129"/>
    <cellStyle name="Normal 5 3 5 2 3 3 2 2" xfId="33130"/>
    <cellStyle name="Normal 5 3 5 2 3 3 3" xfId="33131"/>
    <cellStyle name="Normal 5 3 5 2 3 4" xfId="33132"/>
    <cellStyle name="Normal 5 3 5 2 3 4 2" xfId="33133"/>
    <cellStyle name="Normal 5 3 5 2 3 5" xfId="33134"/>
    <cellStyle name="Normal 5 3 5 2 4" xfId="33135"/>
    <cellStyle name="Normal 5 3 5 2 4 2" xfId="33136"/>
    <cellStyle name="Normal 5 3 5 2 4 2 2" xfId="33137"/>
    <cellStyle name="Normal 5 3 5 2 4 2 2 2" xfId="33138"/>
    <cellStyle name="Normal 5 3 5 2 4 2 3" xfId="33139"/>
    <cellStyle name="Normal 5 3 5 2 4 3" xfId="33140"/>
    <cellStyle name="Normal 5 3 5 2 4 3 2" xfId="33141"/>
    <cellStyle name="Normal 5 3 5 2 4 4" xfId="33142"/>
    <cellStyle name="Normal 5 3 5 2 5" xfId="33143"/>
    <cellStyle name="Normal 5 3 5 2 5 2" xfId="33144"/>
    <cellStyle name="Normal 5 3 5 2 5 2 2" xfId="33145"/>
    <cellStyle name="Normal 5 3 5 2 5 3" xfId="33146"/>
    <cellStyle name="Normal 5 3 5 2 6" xfId="33147"/>
    <cellStyle name="Normal 5 3 5 2 6 2" xfId="33148"/>
    <cellStyle name="Normal 5 3 5 2 7" xfId="33149"/>
    <cellStyle name="Normal 5 3 5 3" xfId="33150"/>
    <cellStyle name="Normal 5 3 5 3 2" xfId="33151"/>
    <cellStyle name="Normal 5 3 5 3 2 2" xfId="33152"/>
    <cellStyle name="Normal 5 3 5 3 2 2 2" xfId="33153"/>
    <cellStyle name="Normal 5 3 5 3 2 2 2 2" xfId="33154"/>
    <cellStyle name="Normal 5 3 5 3 2 2 2 2 2" xfId="33155"/>
    <cellStyle name="Normal 5 3 5 3 2 2 2 3" xfId="33156"/>
    <cellStyle name="Normal 5 3 5 3 2 2 3" xfId="33157"/>
    <cellStyle name="Normal 5 3 5 3 2 2 3 2" xfId="33158"/>
    <cellStyle name="Normal 5 3 5 3 2 2 4" xfId="33159"/>
    <cellStyle name="Normal 5 3 5 3 2 3" xfId="33160"/>
    <cellStyle name="Normal 5 3 5 3 2 3 2" xfId="33161"/>
    <cellStyle name="Normal 5 3 5 3 2 3 2 2" xfId="33162"/>
    <cellStyle name="Normal 5 3 5 3 2 3 3" xfId="33163"/>
    <cellStyle name="Normal 5 3 5 3 2 4" xfId="33164"/>
    <cellStyle name="Normal 5 3 5 3 2 4 2" xfId="33165"/>
    <cellStyle name="Normal 5 3 5 3 2 5" xfId="33166"/>
    <cellStyle name="Normal 5 3 5 3 3" xfId="33167"/>
    <cellStyle name="Normal 5 3 5 3 3 2" xfId="33168"/>
    <cellStyle name="Normal 5 3 5 3 3 2 2" xfId="33169"/>
    <cellStyle name="Normal 5 3 5 3 3 2 2 2" xfId="33170"/>
    <cellStyle name="Normal 5 3 5 3 3 2 3" xfId="33171"/>
    <cellStyle name="Normal 5 3 5 3 3 3" xfId="33172"/>
    <cellStyle name="Normal 5 3 5 3 3 3 2" xfId="33173"/>
    <cellStyle name="Normal 5 3 5 3 3 4" xfId="33174"/>
    <cellStyle name="Normal 5 3 5 3 4" xfId="33175"/>
    <cellStyle name="Normal 5 3 5 3 4 2" xfId="33176"/>
    <cellStyle name="Normal 5 3 5 3 4 2 2" xfId="33177"/>
    <cellStyle name="Normal 5 3 5 3 4 3" xfId="33178"/>
    <cellStyle name="Normal 5 3 5 3 5" xfId="33179"/>
    <cellStyle name="Normal 5 3 5 3 5 2" xfId="33180"/>
    <cellStyle name="Normal 5 3 5 3 6" xfId="33181"/>
    <cellStyle name="Normal 5 3 5 4" xfId="33182"/>
    <cellStyle name="Normal 5 3 5 4 2" xfId="33183"/>
    <cellStyle name="Normal 5 3 5 4 2 2" xfId="33184"/>
    <cellStyle name="Normal 5 3 5 4 2 2 2" xfId="33185"/>
    <cellStyle name="Normal 5 3 5 4 2 2 2 2" xfId="33186"/>
    <cellStyle name="Normal 5 3 5 4 2 2 3" xfId="33187"/>
    <cellStyle name="Normal 5 3 5 4 2 3" xfId="33188"/>
    <cellStyle name="Normal 5 3 5 4 2 3 2" xfId="33189"/>
    <cellStyle name="Normal 5 3 5 4 2 4" xfId="33190"/>
    <cellStyle name="Normal 5 3 5 4 3" xfId="33191"/>
    <cellStyle name="Normal 5 3 5 4 3 2" xfId="33192"/>
    <cellStyle name="Normal 5 3 5 4 3 2 2" xfId="33193"/>
    <cellStyle name="Normal 5 3 5 4 3 3" xfId="33194"/>
    <cellStyle name="Normal 5 3 5 4 4" xfId="33195"/>
    <cellStyle name="Normal 5 3 5 4 4 2" xfId="33196"/>
    <cellStyle name="Normal 5 3 5 4 5" xfId="33197"/>
    <cellStyle name="Normal 5 3 5 5" xfId="33198"/>
    <cellStyle name="Normal 5 3 5 5 2" xfId="33199"/>
    <cellStyle name="Normal 5 3 5 5 2 2" xfId="33200"/>
    <cellStyle name="Normal 5 3 5 5 2 2 2" xfId="33201"/>
    <cellStyle name="Normal 5 3 5 5 2 3" xfId="33202"/>
    <cellStyle name="Normal 5 3 5 5 3" xfId="33203"/>
    <cellStyle name="Normal 5 3 5 5 3 2" xfId="33204"/>
    <cellStyle name="Normal 5 3 5 5 4" xfId="33205"/>
    <cellStyle name="Normal 5 3 5 6" xfId="33206"/>
    <cellStyle name="Normal 5 3 5 6 2" xfId="33207"/>
    <cellStyle name="Normal 5 3 5 6 2 2" xfId="33208"/>
    <cellStyle name="Normal 5 3 5 6 3" xfId="33209"/>
    <cellStyle name="Normal 5 3 5 7" xfId="33210"/>
    <cellStyle name="Normal 5 3 5 7 2" xfId="33211"/>
    <cellStyle name="Normal 5 3 5 8" xfId="33212"/>
    <cellStyle name="Normal 5 3 6" xfId="33213"/>
    <cellStyle name="Normal 5 3 6 2" xfId="33214"/>
    <cellStyle name="Normal 5 3 6 2 2" xfId="33215"/>
    <cellStyle name="Normal 5 3 6 2 2 2" xfId="33216"/>
    <cellStyle name="Normal 5 3 6 2 2 2 2" xfId="33217"/>
    <cellStyle name="Normal 5 3 6 2 2 2 2 2" xfId="33218"/>
    <cellStyle name="Normal 5 3 6 2 2 2 2 2 2" xfId="33219"/>
    <cellStyle name="Normal 5 3 6 2 2 2 2 3" xfId="33220"/>
    <cellStyle name="Normal 5 3 6 2 2 2 3" xfId="33221"/>
    <cellStyle name="Normal 5 3 6 2 2 2 3 2" xfId="33222"/>
    <cellStyle name="Normal 5 3 6 2 2 2 4" xfId="33223"/>
    <cellStyle name="Normal 5 3 6 2 2 3" xfId="33224"/>
    <cellStyle name="Normal 5 3 6 2 2 3 2" xfId="33225"/>
    <cellStyle name="Normal 5 3 6 2 2 3 2 2" xfId="33226"/>
    <cellStyle name="Normal 5 3 6 2 2 3 3" xfId="33227"/>
    <cellStyle name="Normal 5 3 6 2 2 4" xfId="33228"/>
    <cellStyle name="Normal 5 3 6 2 2 4 2" xfId="33229"/>
    <cellStyle name="Normal 5 3 6 2 2 5" xfId="33230"/>
    <cellStyle name="Normal 5 3 6 2 3" xfId="33231"/>
    <cellStyle name="Normal 5 3 6 2 3 2" xfId="33232"/>
    <cellStyle name="Normal 5 3 6 2 3 2 2" xfId="33233"/>
    <cellStyle name="Normal 5 3 6 2 3 2 2 2" xfId="33234"/>
    <cellStyle name="Normal 5 3 6 2 3 2 3" xfId="33235"/>
    <cellStyle name="Normal 5 3 6 2 3 3" xfId="33236"/>
    <cellStyle name="Normal 5 3 6 2 3 3 2" xfId="33237"/>
    <cellStyle name="Normal 5 3 6 2 3 4" xfId="33238"/>
    <cellStyle name="Normal 5 3 6 2 4" xfId="33239"/>
    <cellStyle name="Normal 5 3 6 2 4 2" xfId="33240"/>
    <cellStyle name="Normal 5 3 6 2 4 2 2" xfId="33241"/>
    <cellStyle name="Normal 5 3 6 2 4 3" xfId="33242"/>
    <cellStyle name="Normal 5 3 6 2 5" xfId="33243"/>
    <cellStyle name="Normal 5 3 6 2 5 2" xfId="33244"/>
    <cellStyle name="Normal 5 3 6 2 6" xfId="33245"/>
    <cellStyle name="Normal 5 3 6 3" xfId="33246"/>
    <cellStyle name="Normal 5 3 6 3 2" xfId="33247"/>
    <cellStyle name="Normal 5 3 6 3 2 2" xfId="33248"/>
    <cellStyle name="Normal 5 3 6 3 2 2 2" xfId="33249"/>
    <cellStyle name="Normal 5 3 6 3 2 2 2 2" xfId="33250"/>
    <cellStyle name="Normal 5 3 6 3 2 2 3" xfId="33251"/>
    <cellStyle name="Normal 5 3 6 3 2 3" xfId="33252"/>
    <cellStyle name="Normal 5 3 6 3 2 3 2" xfId="33253"/>
    <cellStyle name="Normal 5 3 6 3 2 4" xfId="33254"/>
    <cellStyle name="Normal 5 3 6 3 3" xfId="33255"/>
    <cellStyle name="Normal 5 3 6 3 3 2" xfId="33256"/>
    <cellStyle name="Normal 5 3 6 3 3 2 2" xfId="33257"/>
    <cellStyle name="Normal 5 3 6 3 3 3" xfId="33258"/>
    <cellStyle name="Normal 5 3 6 3 4" xfId="33259"/>
    <cellStyle name="Normal 5 3 6 3 4 2" xfId="33260"/>
    <cellStyle name="Normal 5 3 6 3 5" xfId="33261"/>
    <cellStyle name="Normal 5 3 6 4" xfId="33262"/>
    <cellStyle name="Normal 5 3 6 4 2" xfId="33263"/>
    <cellStyle name="Normal 5 3 6 4 2 2" xfId="33264"/>
    <cellStyle name="Normal 5 3 6 4 2 2 2" xfId="33265"/>
    <cellStyle name="Normal 5 3 6 4 2 3" xfId="33266"/>
    <cellStyle name="Normal 5 3 6 4 3" xfId="33267"/>
    <cellStyle name="Normal 5 3 6 4 3 2" xfId="33268"/>
    <cellStyle name="Normal 5 3 6 4 4" xfId="33269"/>
    <cellStyle name="Normal 5 3 6 5" xfId="33270"/>
    <cellStyle name="Normal 5 3 6 5 2" xfId="33271"/>
    <cellStyle name="Normal 5 3 6 5 2 2" xfId="33272"/>
    <cellStyle name="Normal 5 3 6 5 3" xfId="33273"/>
    <cellStyle name="Normal 5 3 6 6" xfId="33274"/>
    <cellStyle name="Normal 5 3 6 6 2" xfId="33275"/>
    <cellStyle name="Normal 5 3 6 7" xfId="33276"/>
    <cellStyle name="Normal 5 3 7" xfId="33277"/>
    <cellStyle name="Normal 5 3 7 2" xfId="33278"/>
    <cellStyle name="Normal 5 3 7 2 2" xfId="33279"/>
    <cellStyle name="Normal 5 3 7 2 2 2" xfId="33280"/>
    <cellStyle name="Normal 5 3 7 2 2 2 2" xfId="33281"/>
    <cellStyle name="Normal 5 3 7 2 2 2 2 2" xfId="33282"/>
    <cellStyle name="Normal 5 3 7 2 2 2 3" xfId="33283"/>
    <cellStyle name="Normal 5 3 7 2 2 3" xfId="33284"/>
    <cellStyle name="Normal 5 3 7 2 2 3 2" xfId="33285"/>
    <cellStyle name="Normal 5 3 7 2 2 4" xfId="33286"/>
    <cellStyle name="Normal 5 3 7 2 3" xfId="33287"/>
    <cellStyle name="Normal 5 3 7 2 3 2" xfId="33288"/>
    <cellStyle name="Normal 5 3 7 2 3 2 2" xfId="33289"/>
    <cellStyle name="Normal 5 3 7 2 3 3" xfId="33290"/>
    <cellStyle name="Normal 5 3 7 2 4" xfId="33291"/>
    <cellStyle name="Normal 5 3 7 2 4 2" xfId="33292"/>
    <cellStyle name="Normal 5 3 7 2 5" xfId="33293"/>
    <cellStyle name="Normal 5 3 7 3" xfId="33294"/>
    <cellStyle name="Normal 5 3 7 3 2" xfId="33295"/>
    <cellStyle name="Normal 5 3 7 3 2 2" xfId="33296"/>
    <cellStyle name="Normal 5 3 7 3 2 2 2" xfId="33297"/>
    <cellStyle name="Normal 5 3 7 3 2 3" xfId="33298"/>
    <cellStyle name="Normal 5 3 7 3 3" xfId="33299"/>
    <cellStyle name="Normal 5 3 7 3 3 2" xfId="33300"/>
    <cellStyle name="Normal 5 3 7 3 4" xfId="33301"/>
    <cellStyle name="Normal 5 3 7 4" xfId="33302"/>
    <cellStyle name="Normal 5 3 7 4 2" xfId="33303"/>
    <cellStyle name="Normal 5 3 7 4 2 2" xfId="33304"/>
    <cellStyle name="Normal 5 3 7 4 3" xfId="33305"/>
    <cellStyle name="Normal 5 3 7 5" xfId="33306"/>
    <cellStyle name="Normal 5 3 7 5 2" xfId="33307"/>
    <cellStyle name="Normal 5 3 7 6" xfId="33308"/>
    <cellStyle name="Normal 5 3 8" xfId="33309"/>
    <cellStyle name="Normal 5 3 8 2" xfId="33310"/>
    <cellStyle name="Normal 5 3 8 2 2" xfId="33311"/>
    <cellStyle name="Normal 5 3 8 2 2 2" xfId="33312"/>
    <cellStyle name="Normal 5 3 8 2 2 2 2" xfId="33313"/>
    <cellStyle name="Normal 5 3 8 2 2 3" xfId="33314"/>
    <cellStyle name="Normal 5 3 8 2 3" xfId="33315"/>
    <cellStyle name="Normal 5 3 8 2 3 2" xfId="33316"/>
    <cellStyle name="Normal 5 3 8 2 4" xfId="33317"/>
    <cellStyle name="Normal 5 3 8 3" xfId="33318"/>
    <cellStyle name="Normal 5 3 8 3 2" xfId="33319"/>
    <cellStyle name="Normal 5 3 8 3 2 2" xfId="33320"/>
    <cellStyle name="Normal 5 3 8 3 3" xfId="33321"/>
    <cellStyle name="Normal 5 3 8 4" xfId="33322"/>
    <cellStyle name="Normal 5 3 8 4 2" xfId="33323"/>
    <cellStyle name="Normal 5 3 8 5" xfId="33324"/>
    <cellStyle name="Normal 5 3 9" xfId="33325"/>
    <cellStyle name="Normal 5 3 9 2" xfId="33326"/>
    <cellStyle name="Normal 5 3 9 2 2" xfId="33327"/>
    <cellStyle name="Normal 5 3 9 2 2 2" xfId="33328"/>
    <cellStyle name="Normal 5 3 9 2 3" xfId="33329"/>
    <cellStyle name="Normal 5 3 9 3" xfId="33330"/>
    <cellStyle name="Normal 5 3 9 3 2" xfId="33331"/>
    <cellStyle name="Normal 5 3 9 4" xfId="33332"/>
    <cellStyle name="Normal 5 4" xfId="376"/>
    <cellStyle name="Normal 5 4 10" xfId="33333"/>
    <cellStyle name="Normal 5 4 10 2" xfId="33334"/>
    <cellStyle name="Normal 5 4 11" xfId="33335"/>
    <cellStyle name="Normal 5 4 12" xfId="33336"/>
    <cellStyle name="Normal 5 4 2" xfId="33337"/>
    <cellStyle name="Normal 5 4 2 10" xfId="33338"/>
    <cellStyle name="Normal 5 4 2 2" xfId="33339"/>
    <cellStyle name="Normal 5 4 2 2 2" xfId="33340"/>
    <cellStyle name="Normal 5 4 2 2 2 2" xfId="33341"/>
    <cellStyle name="Normal 5 4 2 2 2 2 2" xfId="33342"/>
    <cellStyle name="Normal 5 4 2 2 2 2 2 2" xfId="33343"/>
    <cellStyle name="Normal 5 4 2 2 2 2 2 2 2" xfId="33344"/>
    <cellStyle name="Normal 5 4 2 2 2 2 2 2 2 2" xfId="33345"/>
    <cellStyle name="Normal 5 4 2 2 2 2 2 2 2 2 2" xfId="33346"/>
    <cellStyle name="Normal 5 4 2 2 2 2 2 2 2 2 2 2" xfId="33347"/>
    <cellStyle name="Normal 5 4 2 2 2 2 2 2 2 2 3" xfId="33348"/>
    <cellStyle name="Normal 5 4 2 2 2 2 2 2 2 3" xfId="33349"/>
    <cellStyle name="Normal 5 4 2 2 2 2 2 2 2 3 2" xfId="33350"/>
    <cellStyle name="Normal 5 4 2 2 2 2 2 2 2 4" xfId="33351"/>
    <cellStyle name="Normal 5 4 2 2 2 2 2 2 3" xfId="33352"/>
    <cellStyle name="Normal 5 4 2 2 2 2 2 2 3 2" xfId="33353"/>
    <cellStyle name="Normal 5 4 2 2 2 2 2 2 3 2 2" xfId="33354"/>
    <cellStyle name="Normal 5 4 2 2 2 2 2 2 3 3" xfId="33355"/>
    <cellStyle name="Normal 5 4 2 2 2 2 2 2 4" xfId="33356"/>
    <cellStyle name="Normal 5 4 2 2 2 2 2 2 4 2" xfId="33357"/>
    <cellStyle name="Normal 5 4 2 2 2 2 2 2 5" xfId="33358"/>
    <cellStyle name="Normal 5 4 2 2 2 2 2 3" xfId="33359"/>
    <cellStyle name="Normal 5 4 2 2 2 2 2 3 2" xfId="33360"/>
    <cellStyle name="Normal 5 4 2 2 2 2 2 3 2 2" xfId="33361"/>
    <cellStyle name="Normal 5 4 2 2 2 2 2 3 2 2 2" xfId="33362"/>
    <cellStyle name="Normal 5 4 2 2 2 2 2 3 2 3" xfId="33363"/>
    <cellStyle name="Normal 5 4 2 2 2 2 2 3 3" xfId="33364"/>
    <cellStyle name="Normal 5 4 2 2 2 2 2 3 3 2" xfId="33365"/>
    <cellStyle name="Normal 5 4 2 2 2 2 2 3 4" xfId="33366"/>
    <cellStyle name="Normal 5 4 2 2 2 2 2 4" xfId="33367"/>
    <cellStyle name="Normal 5 4 2 2 2 2 2 4 2" xfId="33368"/>
    <cellStyle name="Normal 5 4 2 2 2 2 2 4 2 2" xfId="33369"/>
    <cellStyle name="Normal 5 4 2 2 2 2 2 4 3" xfId="33370"/>
    <cellStyle name="Normal 5 4 2 2 2 2 2 5" xfId="33371"/>
    <cellStyle name="Normal 5 4 2 2 2 2 2 5 2" xfId="33372"/>
    <cellStyle name="Normal 5 4 2 2 2 2 2 6" xfId="33373"/>
    <cellStyle name="Normal 5 4 2 2 2 2 3" xfId="33374"/>
    <cellStyle name="Normal 5 4 2 2 2 2 3 2" xfId="33375"/>
    <cellStyle name="Normal 5 4 2 2 2 2 3 2 2" xfId="33376"/>
    <cellStyle name="Normal 5 4 2 2 2 2 3 2 2 2" xfId="33377"/>
    <cellStyle name="Normal 5 4 2 2 2 2 3 2 2 2 2" xfId="33378"/>
    <cellStyle name="Normal 5 4 2 2 2 2 3 2 2 3" xfId="33379"/>
    <cellStyle name="Normal 5 4 2 2 2 2 3 2 3" xfId="33380"/>
    <cellStyle name="Normal 5 4 2 2 2 2 3 2 3 2" xfId="33381"/>
    <cellStyle name="Normal 5 4 2 2 2 2 3 2 4" xfId="33382"/>
    <cellStyle name="Normal 5 4 2 2 2 2 3 3" xfId="33383"/>
    <cellStyle name="Normal 5 4 2 2 2 2 3 3 2" xfId="33384"/>
    <cellStyle name="Normal 5 4 2 2 2 2 3 3 2 2" xfId="33385"/>
    <cellStyle name="Normal 5 4 2 2 2 2 3 3 3" xfId="33386"/>
    <cellStyle name="Normal 5 4 2 2 2 2 3 4" xfId="33387"/>
    <cellStyle name="Normal 5 4 2 2 2 2 3 4 2" xfId="33388"/>
    <cellStyle name="Normal 5 4 2 2 2 2 3 5" xfId="33389"/>
    <cellStyle name="Normal 5 4 2 2 2 2 4" xfId="33390"/>
    <cellStyle name="Normal 5 4 2 2 2 2 4 2" xfId="33391"/>
    <cellStyle name="Normal 5 4 2 2 2 2 4 2 2" xfId="33392"/>
    <cellStyle name="Normal 5 4 2 2 2 2 4 2 2 2" xfId="33393"/>
    <cellStyle name="Normal 5 4 2 2 2 2 4 2 3" xfId="33394"/>
    <cellStyle name="Normal 5 4 2 2 2 2 4 3" xfId="33395"/>
    <cellStyle name="Normal 5 4 2 2 2 2 4 3 2" xfId="33396"/>
    <cellStyle name="Normal 5 4 2 2 2 2 4 4" xfId="33397"/>
    <cellStyle name="Normal 5 4 2 2 2 2 5" xfId="33398"/>
    <cellStyle name="Normal 5 4 2 2 2 2 5 2" xfId="33399"/>
    <cellStyle name="Normal 5 4 2 2 2 2 5 2 2" xfId="33400"/>
    <cellStyle name="Normal 5 4 2 2 2 2 5 3" xfId="33401"/>
    <cellStyle name="Normal 5 4 2 2 2 2 6" xfId="33402"/>
    <cellStyle name="Normal 5 4 2 2 2 2 6 2" xfId="33403"/>
    <cellStyle name="Normal 5 4 2 2 2 2 7" xfId="33404"/>
    <cellStyle name="Normal 5 4 2 2 2 3" xfId="33405"/>
    <cellStyle name="Normal 5 4 2 2 2 3 2" xfId="33406"/>
    <cellStyle name="Normal 5 4 2 2 2 3 2 2" xfId="33407"/>
    <cellStyle name="Normal 5 4 2 2 2 3 2 2 2" xfId="33408"/>
    <cellStyle name="Normal 5 4 2 2 2 3 2 2 2 2" xfId="33409"/>
    <cellStyle name="Normal 5 4 2 2 2 3 2 2 2 2 2" xfId="33410"/>
    <cellStyle name="Normal 5 4 2 2 2 3 2 2 2 3" xfId="33411"/>
    <cellStyle name="Normal 5 4 2 2 2 3 2 2 3" xfId="33412"/>
    <cellStyle name="Normal 5 4 2 2 2 3 2 2 3 2" xfId="33413"/>
    <cellStyle name="Normal 5 4 2 2 2 3 2 2 4" xfId="33414"/>
    <cellStyle name="Normal 5 4 2 2 2 3 2 3" xfId="33415"/>
    <cellStyle name="Normal 5 4 2 2 2 3 2 3 2" xfId="33416"/>
    <cellStyle name="Normal 5 4 2 2 2 3 2 3 2 2" xfId="33417"/>
    <cellStyle name="Normal 5 4 2 2 2 3 2 3 3" xfId="33418"/>
    <cellStyle name="Normal 5 4 2 2 2 3 2 4" xfId="33419"/>
    <cellStyle name="Normal 5 4 2 2 2 3 2 4 2" xfId="33420"/>
    <cellStyle name="Normal 5 4 2 2 2 3 2 5" xfId="33421"/>
    <cellStyle name="Normal 5 4 2 2 2 3 3" xfId="33422"/>
    <cellStyle name="Normal 5 4 2 2 2 3 3 2" xfId="33423"/>
    <cellStyle name="Normal 5 4 2 2 2 3 3 2 2" xfId="33424"/>
    <cellStyle name="Normal 5 4 2 2 2 3 3 2 2 2" xfId="33425"/>
    <cellStyle name="Normal 5 4 2 2 2 3 3 2 3" xfId="33426"/>
    <cellStyle name="Normal 5 4 2 2 2 3 3 3" xfId="33427"/>
    <cellStyle name="Normal 5 4 2 2 2 3 3 3 2" xfId="33428"/>
    <cellStyle name="Normal 5 4 2 2 2 3 3 4" xfId="33429"/>
    <cellStyle name="Normal 5 4 2 2 2 3 4" xfId="33430"/>
    <cellStyle name="Normal 5 4 2 2 2 3 4 2" xfId="33431"/>
    <cellStyle name="Normal 5 4 2 2 2 3 4 2 2" xfId="33432"/>
    <cellStyle name="Normal 5 4 2 2 2 3 4 3" xfId="33433"/>
    <cellStyle name="Normal 5 4 2 2 2 3 5" xfId="33434"/>
    <cellStyle name="Normal 5 4 2 2 2 3 5 2" xfId="33435"/>
    <cellStyle name="Normal 5 4 2 2 2 3 6" xfId="33436"/>
    <cellStyle name="Normal 5 4 2 2 2 4" xfId="33437"/>
    <cellStyle name="Normal 5 4 2 2 2 4 2" xfId="33438"/>
    <cellStyle name="Normal 5 4 2 2 2 4 2 2" xfId="33439"/>
    <cellStyle name="Normal 5 4 2 2 2 4 2 2 2" xfId="33440"/>
    <cellStyle name="Normal 5 4 2 2 2 4 2 2 2 2" xfId="33441"/>
    <cellStyle name="Normal 5 4 2 2 2 4 2 2 3" xfId="33442"/>
    <cellStyle name="Normal 5 4 2 2 2 4 2 3" xfId="33443"/>
    <cellStyle name="Normal 5 4 2 2 2 4 2 3 2" xfId="33444"/>
    <cellStyle name="Normal 5 4 2 2 2 4 2 4" xfId="33445"/>
    <cellStyle name="Normal 5 4 2 2 2 4 3" xfId="33446"/>
    <cellStyle name="Normal 5 4 2 2 2 4 3 2" xfId="33447"/>
    <cellStyle name="Normal 5 4 2 2 2 4 3 2 2" xfId="33448"/>
    <cellStyle name="Normal 5 4 2 2 2 4 3 3" xfId="33449"/>
    <cellStyle name="Normal 5 4 2 2 2 4 4" xfId="33450"/>
    <cellStyle name="Normal 5 4 2 2 2 4 4 2" xfId="33451"/>
    <cellStyle name="Normal 5 4 2 2 2 4 5" xfId="33452"/>
    <cellStyle name="Normal 5 4 2 2 2 5" xfId="33453"/>
    <cellStyle name="Normal 5 4 2 2 2 5 2" xfId="33454"/>
    <cellStyle name="Normal 5 4 2 2 2 5 2 2" xfId="33455"/>
    <cellStyle name="Normal 5 4 2 2 2 5 2 2 2" xfId="33456"/>
    <cellStyle name="Normal 5 4 2 2 2 5 2 3" xfId="33457"/>
    <cellStyle name="Normal 5 4 2 2 2 5 3" xfId="33458"/>
    <cellStyle name="Normal 5 4 2 2 2 5 3 2" xfId="33459"/>
    <cellStyle name="Normal 5 4 2 2 2 5 4" xfId="33460"/>
    <cellStyle name="Normal 5 4 2 2 2 6" xfId="33461"/>
    <cellStyle name="Normal 5 4 2 2 2 6 2" xfId="33462"/>
    <cellStyle name="Normal 5 4 2 2 2 6 2 2" xfId="33463"/>
    <cellStyle name="Normal 5 4 2 2 2 6 3" xfId="33464"/>
    <cellStyle name="Normal 5 4 2 2 2 7" xfId="33465"/>
    <cellStyle name="Normal 5 4 2 2 2 7 2" xfId="33466"/>
    <cellStyle name="Normal 5 4 2 2 2 8" xfId="33467"/>
    <cellStyle name="Normal 5 4 2 2 3" xfId="33468"/>
    <cellStyle name="Normal 5 4 2 2 3 2" xfId="33469"/>
    <cellStyle name="Normal 5 4 2 2 3 2 2" xfId="33470"/>
    <cellStyle name="Normal 5 4 2 2 3 2 2 2" xfId="33471"/>
    <cellStyle name="Normal 5 4 2 2 3 2 2 2 2" xfId="33472"/>
    <cellStyle name="Normal 5 4 2 2 3 2 2 2 2 2" xfId="33473"/>
    <cellStyle name="Normal 5 4 2 2 3 2 2 2 2 2 2" xfId="33474"/>
    <cellStyle name="Normal 5 4 2 2 3 2 2 2 2 3" xfId="33475"/>
    <cellStyle name="Normal 5 4 2 2 3 2 2 2 3" xfId="33476"/>
    <cellStyle name="Normal 5 4 2 2 3 2 2 2 3 2" xfId="33477"/>
    <cellStyle name="Normal 5 4 2 2 3 2 2 2 4" xfId="33478"/>
    <cellStyle name="Normal 5 4 2 2 3 2 2 3" xfId="33479"/>
    <cellStyle name="Normal 5 4 2 2 3 2 2 3 2" xfId="33480"/>
    <cellStyle name="Normal 5 4 2 2 3 2 2 3 2 2" xfId="33481"/>
    <cellStyle name="Normal 5 4 2 2 3 2 2 3 3" xfId="33482"/>
    <cellStyle name="Normal 5 4 2 2 3 2 2 4" xfId="33483"/>
    <cellStyle name="Normal 5 4 2 2 3 2 2 4 2" xfId="33484"/>
    <cellStyle name="Normal 5 4 2 2 3 2 2 5" xfId="33485"/>
    <cellStyle name="Normal 5 4 2 2 3 2 3" xfId="33486"/>
    <cellStyle name="Normal 5 4 2 2 3 2 3 2" xfId="33487"/>
    <cellStyle name="Normal 5 4 2 2 3 2 3 2 2" xfId="33488"/>
    <cellStyle name="Normal 5 4 2 2 3 2 3 2 2 2" xfId="33489"/>
    <cellStyle name="Normal 5 4 2 2 3 2 3 2 3" xfId="33490"/>
    <cellStyle name="Normal 5 4 2 2 3 2 3 3" xfId="33491"/>
    <cellStyle name="Normal 5 4 2 2 3 2 3 3 2" xfId="33492"/>
    <cellStyle name="Normal 5 4 2 2 3 2 3 4" xfId="33493"/>
    <cellStyle name="Normal 5 4 2 2 3 2 4" xfId="33494"/>
    <cellStyle name="Normal 5 4 2 2 3 2 4 2" xfId="33495"/>
    <cellStyle name="Normal 5 4 2 2 3 2 4 2 2" xfId="33496"/>
    <cellStyle name="Normal 5 4 2 2 3 2 4 3" xfId="33497"/>
    <cellStyle name="Normal 5 4 2 2 3 2 5" xfId="33498"/>
    <cellStyle name="Normal 5 4 2 2 3 2 5 2" xfId="33499"/>
    <cellStyle name="Normal 5 4 2 2 3 2 6" xfId="33500"/>
    <cellStyle name="Normal 5 4 2 2 3 3" xfId="33501"/>
    <cellStyle name="Normal 5 4 2 2 3 3 2" xfId="33502"/>
    <cellStyle name="Normal 5 4 2 2 3 3 2 2" xfId="33503"/>
    <cellStyle name="Normal 5 4 2 2 3 3 2 2 2" xfId="33504"/>
    <cellStyle name="Normal 5 4 2 2 3 3 2 2 2 2" xfId="33505"/>
    <cellStyle name="Normal 5 4 2 2 3 3 2 2 3" xfId="33506"/>
    <cellStyle name="Normal 5 4 2 2 3 3 2 3" xfId="33507"/>
    <cellStyle name="Normal 5 4 2 2 3 3 2 3 2" xfId="33508"/>
    <cellStyle name="Normal 5 4 2 2 3 3 2 4" xfId="33509"/>
    <cellStyle name="Normal 5 4 2 2 3 3 3" xfId="33510"/>
    <cellStyle name="Normal 5 4 2 2 3 3 3 2" xfId="33511"/>
    <cellStyle name="Normal 5 4 2 2 3 3 3 2 2" xfId="33512"/>
    <cellStyle name="Normal 5 4 2 2 3 3 3 3" xfId="33513"/>
    <cellStyle name="Normal 5 4 2 2 3 3 4" xfId="33514"/>
    <cellStyle name="Normal 5 4 2 2 3 3 4 2" xfId="33515"/>
    <cellStyle name="Normal 5 4 2 2 3 3 5" xfId="33516"/>
    <cellStyle name="Normal 5 4 2 2 3 4" xfId="33517"/>
    <cellStyle name="Normal 5 4 2 2 3 4 2" xfId="33518"/>
    <cellStyle name="Normal 5 4 2 2 3 4 2 2" xfId="33519"/>
    <cellStyle name="Normal 5 4 2 2 3 4 2 2 2" xfId="33520"/>
    <cellStyle name="Normal 5 4 2 2 3 4 2 3" xfId="33521"/>
    <cellStyle name="Normal 5 4 2 2 3 4 3" xfId="33522"/>
    <cellStyle name="Normal 5 4 2 2 3 4 3 2" xfId="33523"/>
    <cellStyle name="Normal 5 4 2 2 3 4 4" xfId="33524"/>
    <cellStyle name="Normal 5 4 2 2 3 5" xfId="33525"/>
    <cellStyle name="Normal 5 4 2 2 3 5 2" xfId="33526"/>
    <cellStyle name="Normal 5 4 2 2 3 5 2 2" xfId="33527"/>
    <cellStyle name="Normal 5 4 2 2 3 5 3" xfId="33528"/>
    <cellStyle name="Normal 5 4 2 2 3 6" xfId="33529"/>
    <cellStyle name="Normal 5 4 2 2 3 6 2" xfId="33530"/>
    <cellStyle name="Normal 5 4 2 2 3 7" xfId="33531"/>
    <cellStyle name="Normal 5 4 2 2 4" xfId="33532"/>
    <cellStyle name="Normal 5 4 2 2 4 2" xfId="33533"/>
    <cellStyle name="Normal 5 4 2 2 4 2 2" xfId="33534"/>
    <cellStyle name="Normal 5 4 2 2 4 2 2 2" xfId="33535"/>
    <cellStyle name="Normal 5 4 2 2 4 2 2 2 2" xfId="33536"/>
    <cellStyle name="Normal 5 4 2 2 4 2 2 2 2 2" xfId="33537"/>
    <cellStyle name="Normal 5 4 2 2 4 2 2 2 3" xfId="33538"/>
    <cellStyle name="Normal 5 4 2 2 4 2 2 3" xfId="33539"/>
    <cellStyle name="Normal 5 4 2 2 4 2 2 3 2" xfId="33540"/>
    <cellStyle name="Normal 5 4 2 2 4 2 2 4" xfId="33541"/>
    <cellStyle name="Normal 5 4 2 2 4 2 3" xfId="33542"/>
    <cellStyle name="Normal 5 4 2 2 4 2 3 2" xfId="33543"/>
    <cellStyle name="Normal 5 4 2 2 4 2 3 2 2" xfId="33544"/>
    <cellStyle name="Normal 5 4 2 2 4 2 3 3" xfId="33545"/>
    <cellStyle name="Normal 5 4 2 2 4 2 4" xfId="33546"/>
    <cellStyle name="Normal 5 4 2 2 4 2 4 2" xfId="33547"/>
    <cellStyle name="Normal 5 4 2 2 4 2 5" xfId="33548"/>
    <cellStyle name="Normal 5 4 2 2 4 3" xfId="33549"/>
    <cellStyle name="Normal 5 4 2 2 4 3 2" xfId="33550"/>
    <cellStyle name="Normal 5 4 2 2 4 3 2 2" xfId="33551"/>
    <cellStyle name="Normal 5 4 2 2 4 3 2 2 2" xfId="33552"/>
    <cellStyle name="Normal 5 4 2 2 4 3 2 3" xfId="33553"/>
    <cellStyle name="Normal 5 4 2 2 4 3 3" xfId="33554"/>
    <cellStyle name="Normal 5 4 2 2 4 3 3 2" xfId="33555"/>
    <cellStyle name="Normal 5 4 2 2 4 3 4" xfId="33556"/>
    <cellStyle name="Normal 5 4 2 2 4 4" xfId="33557"/>
    <cellStyle name="Normal 5 4 2 2 4 4 2" xfId="33558"/>
    <cellStyle name="Normal 5 4 2 2 4 4 2 2" xfId="33559"/>
    <cellStyle name="Normal 5 4 2 2 4 4 3" xfId="33560"/>
    <cellStyle name="Normal 5 4 2 2 4 5" xfId="33561"/>
    <cellStyle name="Normal 5 4 2 2 4 5 2" xfId="33562"/>
    <cellStyle name="Normal 5 4 2 2 4 6" xfId="33563"/>
    <cellStyle name="Normal 5 4 2 2 5" xfId="33564"/>
    <cellStyle name="Normal 5 4 2 2 5 2" xfId="33565"/>
    <cellStyle name="Normal 5 4 2 2 5 2 2" xfId="33566"/>
    <cellStyle name="Normal 5 4 2 2 5 2 2 2" xfId="33567"/>
    <cellStyle name="Normal 5 4 2 2 5 2 2 2 2" xfId="33568"/>
    <cellStyle name="Normal 5 4 2 2 5 2 2 3" xfId="33569"/>
    <cellStyle name="Normal 5 4 2 2 5 2 3" xfId="33570"/>
    <cellStyle name="Normal 5 4 2 2 5 2 3 2" xfId="33571"/>
    <cellStyle name="Normal 5 4 2 2 5 2 4" xfId="33572"/>
    <cellStyle name="Normal 5 4 2 2 5 3" xfId="33573"/>
    <cellStyle name="Normal 5 4 2 2 5 3 2" xfId="33574"/>
    <cellStyle name="Normal 5 4 2 2 5 3 2 2" xfId="33575"/>
    <cellStyle name="Normal 5 4 2 2 5 3 3" xfId="33576"/>
    <cellStyle name="Normal 5 4 2 2 5 4" xfId="33577"/>
    <cellStyle name="Normal 5 4 2 2 5 4 2" xfId="33578"/>
    <cellStyle name="Normal 5 4 2 2 5 5" xfId="33579"/>
    <cellStyle name="Normal 5 4 2 2 6" xfId="33580"/>
    <cellStyle name="Normal 5 4 2 2 6 2" xfId="33581"/>
    <cellStyle name="Normal 5 4 2 2 6 2 2" xfId="33582"/>
    <cellStyle name="Normal 5 4 2 2 6 2 2 2" xfId="33583"/>
    <cellStyle name="Normal 5 4 2 2 6 2 3" xfId="33584"/>
    <cellStyle name="Normal 5 4 2 2 6 3" xfId="33585"/>
    <cellStyle name="Normal 5 4 2 2 6 3 2" xfId="33586"/>
    <cellStyle name="Normal 5 4 2 2 6 4" xfId="33587"/>
    <cellStyle name="Normal 5 4 2 2 7" xfId="33588"/>
    <cellStyle name="Normal 5 4 2 2 7 2" xfId="33589"/>
    <cellStyle name="Normal 5 4 2 2 7 2 2" xfId="33590"/>
    <cellStyle name="Normal 5 4 2 2 7 3" xfId="33591"/>
    <cellStyle name="Normal 5 4 2 2 8" xfId="33592"/>
    <cellStyle name="Normal 5 4 2 2 8 2" xfId="33593"/>
    <cellStyle name="Normal 5 4 2 2 9" xfId="33594"/>
    <cellStyle name="Normal 5 4 2 3" xfId="33595"/>
    <cellStyle name="Normal 5 4 2 3 2" xfId="33596"/>
    <cellStyle name="Normal 5 4 2 3 2 2" xfId="33597"/>
    <cellStyle name="Normal 5 4 2 3 2 2 2" xfId="33598"/>
    <cellStyle name="Normal 5 4 2 3 2 2 2 2" xfId="33599"/>
    <cellStyle name="Normal 5 4 2 3 2 2 2 2 2" xfId="33600"/>
    <cellStyle name="Normal 5 4 2 3 2 2 2 2 2 2" xfId="33601"/>
    <cellStyle name="Normal 5 4 2 3 2 2 2 2 2 2 2" xfId="33602"/>
    <cellStyle name="Normal 5 4 2 3 2 2 2 2 2 3" xfId="33603"/>
    <cellStyle name="Normal 5 4 2 3 2 2 2 2 3" xfId="33604"/>
    <cellStyle name="Normal 5 4 2 3 2 2 2 2 3 2" xfId="33605"/>
    <cellStyle name="Normal 5 4 2 3 2 2 2 2 4" xfId="33606"/>
    <cellStyle name="Normal 5 4 2 3 2 2 2 3" xfId="33607"/>
    <cellStyle name="Normal 5 4 2 3 2 2 2 3 2" xfId="33608"/>
    <cellStyle name="Normal 5 4 2 3 2 2 2 3 2 2" xfId="33609"/>
    <cellStyle name="Normal 5 4 2 3 2 2 2 3 3" xfId="33610"/>
    <cellStyle name="Normal 5 4 2 3 2 2 2 4" xfId="33611"/>
    <cellStyle name="Normal 5 4 2 3 2 2 2 4 2" xfId="33612"/>
    <cellStyle name="Normal 5 4 2 3 2 2 2 5" xfId="33613"/>
    <cellStyle name="Normal 5 4 2 3 2 2 3" xfId="33614"/>
    <cellStyle name="Normal 5 4 2 3 2 2 3 2" xfId="33615"/>
    <cellStyle name="Normal 5 4 2 3 2 2 3 2 2" xfId="33616"/>
    <cellStyle name="Normal 5 4 2 3 2 2 3 2 2 2" xfId="33617"/>
    <cellStyle name="Normal 5 4 2 3 2 2 3 2 3" xfId="33618"/>
    <cellStyle name="Normal 5 4 2 3 2 2 3 3" xfId="33619"/>
    <cellStyle name="Normal 5 4 2 3 2 2 3 3 2" xfId="33620"/>
    <cellStyle name="Normal 5 4 2 3 2 2 3 4" xfId="33621"/>
    <cellStyle name="Normal 5 4 2 3 2 2 4" xfId="33622"/>
    <cellStyle name="Normal 5 4 2 3 2 2 4 2" xfId="33623"/>
    <cellStyle name="Normal 5 4 2 3 2 2 4 2 2" xfId="33624"/>
    <cellStyle name="Normal 5 4 2 3 2 2 4 3" xfId="33625"/>
    <cellStyle name="Normal 5 4 2 3 2 2 5" xfId="33626"/>
    <cellStyle name="Normal 5 4 2 3 2 2 5 2" xfId="33627"/>
    <cellStyle name="Normal 5 4 2 3 2 2 6" xfId="33628"/>
    <cellStyle name="Normal 5 4 2 3 2 3" xfId="33629"/>
    <cellStyle name="Normal 5 4 2 3 2 3 2" xfId="33630"/>
    <cellStyle name="Normal 5 4 2 3 2 3 2 2" xfId="33631"/>
    <cellStyle name="Normal 5 4 2 3 2 3 2 2 2" xfId="33632"/>
    <cellStyle name="Normal 5 4 2 3 2 3 2 2 2 2" xfId="33633"/>
    <cellStyle name="Normal 5 4 2 3 2 3 2 2 3" xfId="33634"/>
    <cellStyle name="Normal 5 4 2 3 2 3 2 3" xfId="33635"/>
    <cellStyle name="Normal 5 4 2 3 2 3 2 3 2" xfId="33636"/>
    <cellStyle name="Normal 5 4 2 3 2 3 2 4" xfId="33637"/>
    <cellStyle name="Normal 5 4 2 3 2 3 3" xfId="33638"/>
    <cellStyle name="Normal 5 4 2 3 2 3 3 2" xfId="33639"/>
    <cellStyle name="Normal 5 4 2 3 2 3 3 2 2" xfId="33640"/>
    <cellStyle name="Normal 5 4 2 3 2 3 3 3" xfId="33641"/>
    <cellStyle name="Normal 5 4 2 3 2 3 4" xfId="33642"/>
    <cellStyle name="Normal 5 4 2 3 2 3 4 2" xfId="33643"/>
    <cellStyle name="Normal 5 4 2 3 2 3 5" xfId="33644"/>
    <cellStyle name="Normal 5 4 2 3 2 4" xfId="33645"/>
    <cellStyle name="Normal 5 4 2 3 2 4 2" xfId="33646"/>
    <cellStyle name="Normal 5 4 2 3 2 4 2 2" xfId="33647"/>
    <cellStyle name="Normal 5 4 2 3 2 4 2 2 2" xfId="33648"/>
    <cellStyle name="Normal 5 4 2 3 2 4 2 3" xfId="33649"/>
    <cellStyle name="Normal 5 4 2 3 2 4 3" xfId="33650"/>
    <cellStyle name="Normal 5 4 2 3 2 4 3 2" xfId="33651"/>
    <cellStyle name="Normal 5 4 2 3 2 4 4" xfId="33652"/>
    <cellStyle name="Normal 5 4 2 3 2 5" xfId="33653"/>
    <cellStyle name="Normal 5 4 2 3 2 5 2" xfId="33654"/>
    <cellStyle name="Normal 5 4 2 3 2 5 2 2" xfId="33655"/>
    <cellStyle name="Normal 5 4 2 3 2 5 3" xfId="33656"/>
    <cellStyle name="Normal 5 4 2 3 2 6" xfId="33657"/>
    <cellStyle name="Normal 5 4 2 3 2 6 2" xfId="33658"/>
    <cellStyle name="Normal 5 4 2 3 2 7" xfId="33659"/>
    <cellStyle name="Normal 5 4 2 3 3" xfId="33660"/>
    <cellStyle name="Normal 5 4 2 3 3 2" xfId="33661"/>
    <cellStyle name="Normal 5 4 2 3 3 2 2" xfId="33662"/>
    <cellStyle name="Normal 5 4 2 3 3 2 2 2" xfId="33663"/>
    <cellStyle name="Normal 5 4 2 3 3 2 2 2 2" xfId="33664"/>
    <cellStyle name="Normal 5 4 2 3 3 2 2 2 2 2" xfId="33665"/>
    <cellStyle name="Normal 5 4 2 3 3 2 2 2 3" xfId="33666"/>
    <cellStyle name="Normal 5 4 2 3 3 2 2 3" xfId="33667"/>
    <cellStyle name="Normal 5 4 2 3 3 2 2 3 2" xfId="33668"/>
    <cellStyle name="Normal 5 4 2 3 3 2 2 4" xfId="33669"/>
    <cellStyle name="Normal 5 4 2 3 3 2 3" xfId="33670"/>
    <cellStyle name="Normal 5 4 2 3 3 2 3 2" xfId="33671"/>
    <cellStyle name="Normal 5 4 2 3 3 2 3 2 2" xfId="33672"/>
    <cellStyle name="Normal 5 4 2 3 3 2 3 3" xfId="33673"/>
    <cellStyle name="Normal 5 4 2 3 3 2 4" xfId="33674"/>
    <cellStyle name="Normal 5 4 2 3 3 2 4 2" xfId="33675"/>
    <cellStyle name="Normal 5 4 2 3 3 2 5" xfId="33676"/>
    <cellStyle name="Normal 5 4 2 3 3 3" xfId="33677"/>
    <cellStyle name="Normal 5 4 2 3 3 3 2" xfId="33678"/>
    <cellStyle name="Normal 5 4 2 3 3 3 2 2" xfId="33679"/>
    <cellStyle name="Normal 5 4 2 3 3 3 2 2 2" xfId="33680"/>
    <cellStyle name="Normal 5 4 2 3 3 3 2 3" xfId="33681"/>
    <cellStyle name="Normal 5 4 2 3 3 3 3" xfId="33682"/>
    <cellStyle name="Normal 5 4 2 3 3 3 3 2" xfId="33683"/>
    <cellStyle name="Normal 5 4 2 3 3 3 4" xfId="33684"/>
    <cellStyle name="Normal 5 4 2 3 3 4" xfId="33685"/>
    <cellStyle name="Normal 5 4 2 3 3 4 2" xfId="33686"/>
    <cellStyle name="Normal 5 4 2 3 3 4 2 2" xfId="33687"/>
    <cellStyle name="Normal 5 4 2 3 3 4 3" xfId="33688"/>
    <cellStyle name="Normal 5 4 2 3 3 5" xfId="33689"/>
    <cellStyle name="Normal 5 4 2 3 3 5 2" xfId="33690"/>
    <cellStyle name="Normal 5 4 2 3 3 6" xfId="33691"/>
    <cellStyle name="Normal 5 4 2 3 4" xfId="33692"/>
    <cellStyle name="Normal 5 4 2 3 4 2" xfId="33693"/>
    <cellStyle name="Normal 5 4 2 3 4 2 2" xfId="33694"/>
    <cellStyle name="Normal 5 4 2 3 4 2 2 2" xfId="33695"/>
    <cellStyle name="Normal 5 4 2 3 4 2 2 2 2" xfId="33696"/>
    <cellStyle name="Normal 5 4 2 3 4 2 2 3" xfId="33697"/>
    <cellStyle name="Normal 5 4 2 3 4 2 3" xfId="33698"/>
    <cellStyle name="Normal 5 4 2 3 4 2 3 2" xfId="33699"/>
    <cellStyle name="Normal 5 4 2 3 4 2 4" xfId="33700"/>
    <cellStyle name="Normal 5 4 2 3 4 3" xfId="33701"/>
    <cellStyle name="Normal 5 4 2 3 4 3 2" xfId="33702"/>
    <cellStyle name="Normal 5 4 2 3 4 3 2 2" xfId="33703"/>
    <cellStyle name="Normal 5 4 2 3 4 3 3" xfId="33704"/>
    <cellStyle name="Normal 5 4 2 3 4 4" xfId="33705"/>
    <cellStyle name="Normal 5 4 2 3 4 4 2" xfId="33706"/>
    <cellStyle name="Normal 5 4 2 3 4 5" xfId="33707"/>
    <cellStyle name="Normal 5 4 2 3 5" xfId="33708"/>
    <cellStyle name="Normal 5 4 2 3 5 2" xfId="33709"/>
    <cellStyle name="Normal 5 4 2 3 5 2 2" xfId="33710"/>
    <cellStyle name="Normal 5 4 2 3 5 2 2 2" xfId="33711"/>
    <cellStyle name="Normal 5 4 2 3 5 2 3" xfId="33712"/>
    <cellStyle name="Normal 5 4 2 3 5 3" xfId="33713"/>
    <cellStyle name="Normal 5 4 2 3 5 3 2" xfId="33714"/>
    <cellStyle name="Normal 5 4 2 3 5 4" xfId="33715"/>
    <cellStyle name="Normal 5 4 2 3 6" xfId="33716"/>
    <cellStyle name="Normal 5 4 2 3 6 2" xfId="33717"/>
    <cellStyle name="Normal 5 4 2 3 6 2 2" xfId="33718"/>
    <cellStyle name="Normal 5 4 2 3 6 3" xfId="33719"/>
    <cellStyle name="Normal 5 4 2 3 7" xfId="33720"/>
    <cellStyle name="Normal 5 4 2 3 7 2" xfId="33721"/>
    <cellStyle name="Normal 5 4 2 3 8" xfId="33722"/>
    <cellStyle name="Normal 5 4 2 4" xfId="33723"/>
    <cellStyle name="Normal 5 4 2 4 2" xfId="33724"/>
    <cellStyle name="Normal 5 4 2 4 2 2" xfId="33725"/>
    <cellStyle name="Normal 5 4 2 4 2 2 2" xfId="33726"/>
    <cellStyle name="Normal 5 4 2 4 2 2 2 2" xfId="33727"/>
    <cellStyle name="Normal 5 4 2 4 2 2 2 2 2" xfId="33728"/>
    <cellStyle name="Normal 5 4 2 4 2 2 2 2 2 2" xfId="33729"/>
    <cellStyle name="Normal 5 4 2 4 2 2 2 2 3" xfId="33730"/>
    <cellStyle name="Normal 5 4 2 4 2 2 2 3" xfId="33731"/>
    <cellStyle name="Normal 5 4 2 4 2 2 2 3 2" xfId="33732"/>
    <cellStyle name="Normal 5 4 2 4 2 2 2 4" xfId="33733"/>
    <cellStyle name="Normal 5 4 2 4 2 2 3" xfId="33734"/>
    <cellStyle name="Normal 5 4 2 4 2 2 3 2" xfId="33735"/>
    <cellStyle name="Normal 5 4 2 4 2 2 3 2 2" xfId="33736"/>
    <cellStyle name="Normal 5 4 2 4 2 2 3 3" xfId="33737"/>
    <cellStyle name="Normal 5 4 2 4 2 2 4" xfId="33738"/>
    <cellStyle name="Normal 5 4 2 4 2 2 4 2" xfId="33739"/>
    <cellStyle name="Normal 5 4 2 4 2 2 5" xfId="33740"/>
    <cellStyle name="Normal 5 4 2 4 2 3" xfId="33741"/>
    <cellStyle name="Normal 5 4 2 4 2 3 2" xfId="33742"/>
    <cellStyle name="Normal 5 4 2 4 2 3 2 2" xfId="33743"/>
    <cellStyle name="Normal 5 4 2 4 2 3 2 2 2" xfId="33744"/>
    <cellStyle name="Normal 5 4 2 4 2 3 2 3" xfId="33745"/>
    <cellStyle name="Normal 5 4 2 4 2 3 3" xfId="33746"/>
    <cellStyle name="Normal 5 4 2 4 2 3 3 2" xfId="33747"/>
    <cellStyle name="Normal 5 4 2 4 2 3 4" xfId="33748"/>
    <cellStyle name="Normal 5 4 2 4 2 4" xfId="33749"/>
    <cellStyle name="Normal 5 4 2 4 2 4 2" xfId="33750"/>
    <cellStyle name="Normal 5 4 2 4 2 4 2 2" xfId="33751"/>
    <cellStyle name="Normal 5 4 2 4 2 4 3" xfId="33752"/>
    <cellStyle name="Normal 5 4 2 4 2 5" xfId="33753"/>
    <cellStyle name="Normal 5 4 2 4 2 5 2" xfId="33754"/>
    <cellStyle name="Normal 5 4 2 4 2 6" xfId="33755"/>
    <cellStyle name="Normal 5 4 2 4 3" xfId="33756"/>
    <cellStyle name="Normal 5 4 2 4 3 2" xfId="33757"/>
    <cellStyle name="Normal 5 4 2 4 3 2 2" xfId="33758"/>
    <cellStyle name="Normal 5 4 2 4 3 2 2 2" xfId="33759"/>
    <cellStyle name="Normal 5 4 2 4 3 2 2 2 2" xfId="33760"/>
    <cellStyle name="Normal 5 4 2 4 3 2 2 3" xfId="33761"/>
    <cellStyle name="Normal 5 4 2 4 3 2 3" xfId="33762"/>
    <cellStyle name="Normal 5 4 2 4 3 2 3 2" xfId="33763"/>
    <cellStyle name="Normal 5 4 2 4 3 2 4" xfId="33764"/>
    <cellStyle name="Normal 5 4 2 4 3 3" xfId="33765"/>
    <cellStyle name="Normal 5 4 2 4 3 3 2" xfId="33766"/>
    <cellStyle name="Normal 5 4 2 4 3 3 2 2" xfId="33767"/>
    <cellStyle name="Normal 5 4 2 4 3 3 3" xfId="33768"/>
    <cellStyle name="Normal 5 4 2 4 3 4" xfId="33769"/>
    <cellStyle name="Normal 5 4 2 4 3 4 2" xfId="33770"/>
    <cellStyle name="Normal 5 4 2 4 3 5" xfId="33771"/>
    <cellStyle name="Normal 5 4 2 4 4" xfId="33772"/>
    <cellStyle name="Normal 5 4 2 4 4 2" xfId="33773"/>
    <cellStyle name="Normal 5 4 2 4 4 2 2" xfId="33774"/>
    <cellStyle name="Normal 5 4 2 4 4 2 2 2" xfId="33775"/>
    <cellStyle name="Normal 5 4 2 4 4 2 3" xfId="33776"/>
    <cellStyle name="Normal 5 4 2 4 4 3" xfId="33777"/>
    <cellStyle name="Normal 5 4 2 4 4 3 2" xfId="33778"/>
    <cellStyle name="Normal 5 4 2 4 4 4" xfId="33779"/>
    <cellStyle name="Normal 5 4 2 4 5" xfId="33780"/>
    <cellStyle name="Normal 5 4 2 4 5 2" xfId="33781"/>
    <cellStyle name="Normal 5 4 2 4 5 2 2" xfId="33782"/>
    <cellStyle name="Normal 5 4 2 4 5 3" xfId="33783"/>
    <cellStyle name="Normal 5 4 2 4 6" xfId="33784"/>
    <cellStyle name="Normal 5 4 2 4 6 2" xfId="33785"/>
    <cellStyle name="Normal 5 4 2 4 7" xfId="33786"/>
    <cellStyle name="Normal 5 4 2 5" xfId="33787"/>
    <cellStyle name="Normal 5 4 2 5 2" xfId="33788"/>
    <cellStyle name="Normal 5 4 2 5 2 2" xfId="33789"/>
    <cellStyle name="Normal 5 4 2 5 2 2 2" xfId="33790"/>
    <cellStyle name="Normal 5 4 2 5 2 2 2 2" xfId="33791"/>
    <cellStyle name="Normal 5 4 2 5 2 2 2 2 2" xfId="33792"/>
    <cellStyle name="Normal 5 4 2 5 2 2 2 3" xfId="33793"/>
    <cellStyle name="Normal 5 4 2 5 2 2 3" xfId="33794"/>
    <cellStyle name="Normal 5 4 2 5 2 2 3 2" xfId="33795"/>
    <cellStyle name="Normal 5 4 2 5 2 2 4" xfId="33796"/>
    <cellStyle name="Normal 5 4 2 5 2 3" xfId="33797"/>
    <cellStyle name="Normal 5 4 2 5 2 3 2" xfId="33798"/>
    <cellStyle name="Normal 5 4 2 5 2 3 2 2" xfId="33799"/>
    <cellStyle name="Normal 5 4 2 5 2 3 3" xfId="33800"/>
    <cellStyle name="Normal 5 4 2 5 2 4" xfId="33801"/>
    <cellStyle name="Normal 5 4 2 5 2 4 2" xfId="33802"/>
    <cellStyle name="Normal 5 4 2 5 2 5" xfId="33803"/>
    <cellStyle name="Normal 5 4 2 5 3" xfId="33804"/>
    <cellStyle name="Normal 5 4 2 5 3 2" xfId="33805"/>
    <cellStyle name="Normal 5 4 2 5 3 2 2" xfId="33806"/>
    <cellStyle name="Normal 5 4 2 5 3 2 2 2" xfId="33807"/>
    <cellStyle name="Normal 5 4 2 5 3 2 3" xfId="33808"/>
    <cellStyle name="Normal 5 4 2 5 3 3" xfId="33809"/>
    <cellStyle name="Normal 5 4 2 5 3 3 2" xfId="33810"/>
    <cellStyle name="Normal 5 4 2 5 3 4" xfId="33811"/>
    <cellStyle name="Normal 5 4 2 5 4" xfId="33812"/>
    <cellStyle name="Normal 5 4 2 5 4 2" xfId="33813"/>
    <cellStyle name="Normal 5 4 2 5 4 2 2" xfId="33814"/>
    <cellStyle name="Normal 5 4 2 5 4 3" xfId="33815"/>
    <cellStyle name="Normal 5 4 2 5 5" xfId="33816"/>
    <cellStyle name="Normal 5 4 2 5 5 2" xfId="33817"/>
    <cellStyle name="Normal 5 4 2 5 6" xfId="33818"/>
    <cellStyle name="Normal 5 4 2 6" xfId="33819"/>
    <cellStyle name="Normal 5 4 2 6 2" xfId="33820"/>
    <cellStyle name="Normal 5 4 2 6 2 2" xfId="33821"/>
    <cellStyle name="Normal 5 4 2 6 2 2 2" xfId="33822"/>
    <cellStyle name="Normal 5 4 2 6 2 2 2 2" xfId="33823"/>
    <cellStyle name="Normal 5 4 2 6 2 2 3" xfId="33824"/>
    <cellStyle name="Normal 5 4 2 6 2 3" xfId="33825"/>
    <cellStyle name="Normal 5 4 2 6 2 3 2" xfId="33826"/>
    <cellStyle name="Normal 5 4 2 6 2 4" xfId="33827"/>
    <cellStyle name="Normal 5 4 2 6 3" xfId="33828"/>
    <cellStyle name="Normal 5 4 2 6 3 2" xfId="33829"/>
    <cellStyle name="Normal 5 4 2 6 3 2 2" xfId="33830"/>
    <cellStyle name="Normal 5 4 2 6 3 3" xfId="33831"/>
    <cellStyle name="Normal 5 4 2 6 4" xfId="33832"/>
    <cellStyle name="Normal 5 4 2 6 4 2" xfId="33833"/>
    <cellStyle name="Normal 5 4 2 6 5" xfId="33834"/>
    <cellStyle name="Normal 5 4 2 7" xfId="33835"/>
    <cellStyle name="Normal 5 4 2 7 2" xfId="33836"/>
    <cellStyle name="Normal 5 4 2 7 2 2" xfId="33837"/>
    <cellStyle name="Normal 5 4 2 7 2 2 2" xfId="33838"/>
    <cellStyle name="Normal 5 4 2 7 2 3" xfId="33839"/>
    <cellStyle name="Normal 5 4 2 7 3" xfId="33840"/>
    <cellStyle name="Normal 5 4 2 7 3 2" xfId="33841"/>
    <cellStyle name="Normal 5 4 2 7 4" xfId="33842"/>
    <cellStyle name="Normal 5 4 2 8" xfId="33843"/>
    <cellStyle name="Normal 5 4 2 8 2" xfId="33844"/>
    <cellStyle name="Normal 5 4 2 8 2 2" xfId="33845"/>
    <cellStyle name="Normal 5 4 2 8 3" xfId="33846"/>
    <cellStyle name="Normal 5 4 2 9" xfId="33847"/>
    <cellStyle name="Normal 5 4 2 9 2" xfId="33848"/>
    <cellStyle name="Normal 5 4 3" xfId="33849"/>
    <cellStyle name="Normal 5 4 3 2" xfId="33850"/>
    <cellStyle name="Normal 5 4 3 2 2" xfId="33851"/>
    <cellStyle name="Normal 5 4 3 2 2 2" xfId="33852"/>
    <cellStyle name="Normal 5 4 3 2 2 2 2" xfId="33853"/>
    <cellStyle name="Normal 5 4 3 2 2 2 2 2" xfId="33854"/>
    <cellStyle name="Normal 5 4 3 2 2 2 2 2 2" xfId="33855"/>
    <cellStyle name="Normal 5 4 3 2 2 2 2 2 2 2" xfId="33856"/>
    <cellStyle name="Normal 5 4 3 2 2 2 2 2 2 2 2" xfId="33857"/>
    <cellStyle name="Normal 5 4 3 2 2 2 2 2 2 3" xfId="33858"/>
    <cellStyle name="Normal 5 4 3 2 2 2 2 2 3" xfId="33859"/>
    <cellStyle name="Normal 5 4 3 2 2 2 2 2 3 2" xfId="33860"/>
    <cellStyle name="Normal 5 4 3 2 2 2 2 2 4" xfId="33861"/>
    <cellStyle name="Normal 5 4 3 2 2 2 2 3" xfId="33862"/>
    <cellStyle name="Normal 5 4 3 2 2 2 2 3 2" xfId="33863"/>
    <cellStyle name="Normal 5 4 3 2 2 2 2 3 2 2" xfId="33864"/>
    <cellStyle name="Normal 5 4 3 2 2 2 2 3 3" xfId="33865"/>
    <cellStyle name="Normal 5 4 3 2 2 2 2 4" xfId="33866"/>
    <cellStyle name="Normal 5 4 3 2 2 2 2 4 2" xfId="33867"/>
    <cellStyle name="Normal 5 4 3 2 2 2 2 5" xfId="33868"/>
    <cellStyle name="Normal 5 4 3 2 2 2 3" xfId="33869"/>
    <cellStyle name="Normal 5 4 3 2 2 2 3 2" xfId="33870"/>
    <cellStyle name="Normal 5 4 3 2 2 2 3 2 2" xfId="33871"/>
    <cellStyle name="Normal 5 4 3 2 2 2 3 2 2 2" xfId="33872"/>
    <cellStyle name="Normal 5 4 3 2 2 2 3 2 3" xfId="33873"/>
    <cellStyle name="Normal 5 4 3 2 2 2 3 3" xfId="33874"/>
    <cellStyle name="Normal 5 4 3 2 2 2 3 3 2" xfId="33875"/>
    <cellStyle name="Normal 5 4 3 2 2 2 3 4" xfId="33876"/>
    <cellStyle name="Normal 5 4 3 2 2 2 4" xfId="33877"/>
    <cellStyle name="Normal 5 4 3 2 2 2 4 2" xfId="33878"/>
    <cellStyle name="Normal 5 4 3 2 2 2 4 2 2" xfId="33879"/>
    <cellStyle name="Normal 5 4 3 2 2 2 4 3" xfId="33880"/>
    <cellStyle name="Normal 5 4 3 2 2 2 5" xfId="33881"/>
    <cellStyle name="Normal 5 4 3 2 2 2 5 2" xfId="33882"/>
    <cellStyle name="Normal 5 4 3 2 2 2 6" xfId="33883"/>
    <cellStyle name="Normal 5 4 3 2 2 3" xfId="33884"/>
    <cellStyle name="Normal 5 4 3 2 2 3 2" xfId="33885"/>
    <cellStyle name="Normal 5 4 3 2 2 3 2 2" xfId="33886"/>
    <cellStyle name="Normal 5 4 3 2 2 3 2 2 2" xfId="33887"/>
    <cellStyle name="Normal 5 4 3 2 2 3 2 2 2 2" xfId="33888"/>
    <cellStyle name="Normal 5 4 3 2 2 3 2 2 3" xfId="33889"/>
    <cellStyle name="Normal 5 4 3 2 2 3 2 3" xfId="33890"/>
    <cellStyle name="Normal 5 4 3 2 2 3 2 3 2" xfId="33891"/>
    <cellStyle name="Normal 5 4 3 2 2 3 2 4" xfId="33892"/>
    <cellStyle name="Normal 5 4 3 2 2 3 3" xfId="33893"/>
    <cellStyle name="Normal 5 4 3 2 2 3 3 2" xfId="33894"/>
    <cellStyle name="Normal 5 4 3 2 2 3 3 2 2" xfId="33895"/>
    <cellStyle name="Normal 5 4 3 2 2 3 3 3" xfId="33896"/>
    <cellStyle name="Normal 5 4 3 2 2 3 4" xfId="33897"/>
    <cellStyle name="Normal 5 4 3 2 2 3 4 2" xfId="33898"/>
    <cellStyle name="Normal 5 4 3 2 2 3 5" xfId="33899"/>
    <cellStyle name="Normal 5 4 3 2 2 4" xfId="33900"/>
    <cellStyle name="Normal 5 4 3 2 2 4 2" xfId="33901"/>
    <cellStyle name="Normal 5 4 3 2 2 4 2 2" xfId="33902"/>
    <cellStyle name="Normal 5 4 3 2 2 4 2 2 2" xfId="33903"/>
    <cellStyle name="Normal 5 4 3 2 2 4 2 3" xfId="33904"/>
    <cellStyle name="Normal 5 4 3 2 2 4 3" xfId="33905"/>
    <cellStyle name="Normal 5 4 3 2 2 4 3 2" xfId="33906"/>
    <cellStyle name="Normal 5 4 3 2 2 4 4" xfId="33907"/>
    <cellStyle name="Normal 5 4 3 2 2 5" xfId="33908"/>
    <cellStyle name="Normal 5 4 3 2 2 5 2" xfId="33909"/>
    <cellStyle name="Normal 5 4 3 2 2 5 2 2" xfId="33910"/>
    <cellStyle name="Normal 5 4 3 2 2 5 3" xfId="33911"/>
    <cellStyle name="Normal 5 4 3 2 2 6" xfId="33912"/>
    <cellStyle name="Normal 5 4 3 2 2 6 2" xfId="33913"/>
    <cellStyle name="Normal 5 4 3 2 2 7" xfId="33914"/>
    <cellStyle name="Normal 5 4 3 2 3" xfId="33915"/>
    <cellStyle name="Normal 5 4 3 2 3 2" xfId="33916"/>
    <cellStyle name="Normal 5 4 3 2 3 2 2" xfId="33917"/>
    <cellStyle name="Normal 5 4 3 2 3 2 2 2" xfId="33918"/>
    <cellStyle name="Normal 5 4 3 2 3 2 2 2 2" xfId="33919"/>
    <cellStyle name="Normal 5 4 3 2 3 2 2 2 2 2" xfId="33920"/>
    <cellStyle name="Normal 5 4 3 2 3 2 2 2 3" xfId="33921"/>
    <cellStyle name="Normal 5 4 3 2 3 2 2 3" xfId="33922"/>
    <cellStyle name="Normal 5 4 3 2 3 2 2 3 2" xfId="33923"/>
    <cellStyle name="Normal 5 4 3 2 3 2 2 4" xfId="33924"/>
    <cellStyle name="Normal 5 4 3 2 3 2 3" xfId="33925"/>
    <cellStyle name="Normal 5 4 3 2 3 2 3 2" xfId="33926"/>
    <cellStyle name="Normal 5 4 3 2 3 2 3 2 2" xfId="33927"/>
    <cellStyle name="Normal 5 4 3 2 3 2 3 3" xfId="33928"/>
    <cellStyle name="Normal 5 4 3 2 3 2 4" xfId="33929"/>
    <cellStyle name="Normal 5 4 3 2 3 2 4 2" xfId="33930"/>
    <cellStyle name="Normal 5 4 3 2 3 2 5" xfId="33931"/>
    <cellStyle name="Normal 5 4 3 2 3 3" xfId="33932"/>
    <cellStyle name="Normal 5 4 3 2 3 3 2" xfId="33933"/>
    <cellStyle name="Normal 5 4 3 2 3 3 2 2" xfId="33934"/>
    <cellStyle name="Normal 5 4 3 2 3 3 2 2 2" xfId="33935"/>
    <cellStyle name="Normal 5 4 3 2 3 3 2 3" xfId="33936"/>
    <cellStyle name="Normal 5 4 3 2 3 3 3" xfId="33937"/>
    <cellStyle name="Normal 5 4 3 2 3 3 3 2" xfId="33938"/>
    <cellStyle name="Normal 5 4 3 2 3 3 4" xfId="33939"/>
    <cellStyle name="Normal 5 4 3 2 3 4" xfId="33940"/>
    <cellStyle name="Normal 5 4 3 2 3 4 2" xfId="33941"/>
    <cellStyle name="Normal 5 4 3 2 3 4 2 2" xfId="33942"/>
    <cellStyle name="Normal 5 4 3 2 3 4 3" xfId="33943"/>
    <cellStyle name="Normal 5 4 3 2 3 5" xfId="33944"/>
    <cellStyle name="Normal 5 4 3 2 3 5 2" xfId="33945"/>
    <cellStyle name="Normal 5 4 3 2 3 6" xfId="33946"/>
    <cellStyle name="Normal 5 4 3 2 4" xfId="33947"/>
    <cellStyle name="Normal 5 4 3 2 4 2" xfId="33948"/>
    <cellStyle name="Normal 5 4 3 2 4 2 2" xfId="33949"/>
    <cellStyle name="Normal 5 4 3 2 4 2 2 2" xfId="33950"/>
    <cellStyle name="Normal 5 4 3 2 4 2 2 2 2" xfId="33951"/>
    <cellStyle name="Normal 5 4 3 2 4 2 2 3" xfId="33952"/>
    <cellStyle name="Normal 5 4 3 2 4 2 3" xfId="33953"/>
    <cellStyle name="Normal 5 4 3 2 4 2 3 2" xfId="33954"/>
    <cellStyle name="Normal 5 4 3 2 4 2 4" xfId="33955"/>
    <cellStyle name="Normal 5 4 3 2 4 3" xfId="33956"/>
    <cellStyle name="Normal 5 4 3 2 4 3 2" xfId="33957"/>
    <cellStyle name="Normal 5 4 3 2 4 3 2 2" xfId="33958"/>
    <cellStyle name="Normal 5 4 3 2 4 3 3" xfId="33959"/>
    <cellStyle name="Normal 5 4 3 2 4 4" xfId="33960"/>
    <cellStyle name="Normal 5 4 3 2 4 4 2" xfId="33961"/>
    <cellStyle name="Normal 5 4 3 2 4 5" xfId="33962"/>
    <cellStyle name="Normal 5 4 3 2 5" xfId="33963"/>
    <cellStyle name="Normal 5 4 3 2 5 2" xfId="33964"/>
    <cellStyle name="Normal 5 4 3 2 5 2 2" xfId="33965"/>
    <cellStyle name="Normal 5 4 3 2 5 2 2 2" xfId="33966"/>
    <cellStyle name="Normal 5 4 3 2 5 2 3" xfId="33967"/>
    <cellStyle name="Normal 5 4 3 2 5 3" xfId="33968"/>
    <cellStyle name="Normal 5 4 3 2 5 3 2" xfId="33969"/>
    <cellStyle name="Normal 5 4 3 2 5 4" xfId="33970"/>
    <cellStyle name="Normal 5 4 3 2 6" xfId="33971"/>
    <cellStyle name="Normal 5 4 3 2 6 2" xfId="33972"/>
    <cellStyle name="Normal 5 4 3 2 6 2 2" xfId="33973"/>
    <cellStyle name="Normal 5 4 3 2 6 3" xfId="33974"/>
    <cellStyle name="Normal 5 4 3 2 7" xfId="33975"/>
    <cellStyle name="Normal 5 4 3 2 7 2" xfId="33976"/>
    <cellStyle name="Normal 5 4 3 2 8" xfId="33977"/>
    <cellStyle name="Normal 5 4 3 3" xfId="33978"/>
    <cellStyle name="Normal 5 4 3 3 2" xfId="33979"/>
    <cellStyle name="Normal 5 4 3 3 2 2" xfId="33980"/>
    <cellStyle name="Normal 5 4 3 3 2 2 2" xfId="33981"/>
    <cellStyle name="Normal 5 4 3 3 2 2 2 2" xfId="33982"/>
    <cellStyle name="Normal 5 4 3 3 2 2 2 2 2" xfId="33983"/>
    <cellStyle name="Normal 5 4 3 3 2 2 2 2 2 2" xfId="33984"/>
    <cellStyle name="Normal 5 4 3 3 2 2 2 2 3" xfId="33985"/>
    <cellStyle name="Normal 5 4 3 3 2 2 2 3" xfId="33986"/>
    <cellStyle name="Normal 5 4 3 3 2 2 2 3 2" xfId="33987"/>
    <cellStyle name="Normal 5 4 3 3 2 2 2 4" xfId="33988"/>
    <cellStyle name="Normal 5 4 3 3 2 2 3" xfId="33989"/>
    <cellStyle name="Normal 5 4 3 3 2 2 3 2" xfId="33990"/>
    <cellStyle name="Normal 5 4 3 3 2 2 3 2 2" xfId="33991"/>
    <cellStyle name="Normal 5 4 3 3 2 2 3 3" xfId="33992"/>
    <cellStyle name="Normal 5 4 3 3 2 2 4" xfId="33993"/>
    <cellStyle name="Normal 5 4 3 3 2 2 4 2" xfId="33994"/>
    <cellStyle name="Normal 5 4 3 3 2 2 5" xfId="33995"/>
    <cellStyle name="Normal 5 4 3 3 2 3" xfId="33996"/>
    <cellStyle name="Normal 5 4 3 3 2 3 2" xfId="33997"/>
    <cellStyle name="Normal 5 4 3 3 2 3 2 2" xfId="33998"/>
    <cellStyle name="Normal 5 4 3 3 2 3 2 2 2" xfId="33999"/>
    <cellStyle name="Normal 5 4 3 3 2 3 2 3" xfId="34000"/>
    <cellStyle name="Normal 5 4 3 3 2 3 3" xfId="34001"/>
    <cellStyle name="Normal 5 4 3 3 2 3 3 2" xfId="34002"/>
    <cellStyle name="Normal 5 4 3 3 2 3 4" xfId="34003"/>
    <cellStyle name="Normal 5 4 3 3 2 4" xfId="34004"/>
    <cellStyle name="Normal 5 4 3 3 2 4 2" xfId="34005"/>
    <cellStyle name="Normal 5 4 3 3 2 4 2 2" xfId="34006"/>
    <cellStyle name="Normal 5 4 3 3 2 4 3" xfId="34007"/>
    <cellStyle name="Normal 5 4 3 3 2 5" xfId="34008"/>
    <cellStyle name="Normal 5 4 3 3 2 5 2" xfId="34009"/>
    <cellStyle name="Normal 5 4 3 3 2 6" xfId="34010"/>
    <cellStyle name="Normal 5 4 3 3 3" xfId="34011"/>
    <cellStyle name="Normal 5 4 3 3 3 2" xfId="34012"/>
    <cellStyle name="Normal 5 4 3 3 3 2 2" xfId="34013"/>
    <cellStyle name="Normal 5 4 3 3 3 2 2 2" xfId="34014"/>
    <cellStyle name="Normal 5 4 3 3 3 2 2 2 2" xfId="34015"/>
    <cellStyle name="Normal 5 4 3 3 3 2 2 3" xfId="34016"/>
    <cellStyle name="Normal 5 4 3 3 3 2 3" xfId="34017"/>
    <cellStyle name="Normal 5 4 3 3 3 2 3 2" xfId="34018"/>
    <cellStyle name="Normal 5 4 3 3 3 2 4" xfId="34019"/>
    <cellStyle name="Normal 5 4 3 3 3 3" xfId="34020"/>
    <cellStyle name="Normal 5 4 3 3 3 3 2" xfId="34021"/>
    <cellStyle name="Normal 5 4 3 3 3 3 2 2" xfId="34022"/>
    <cellStyle name="Normal 5 4 3 3 3 3 3" xfId="34023"/>
    <cellStyle name="Normal 5 4 3 3 3 4" xfId="34024"/>
    <cellStyle name="Normal 5 4 3 3 3 4 2" xfId="34025"/>
    <cellStyle name="Normal 5 4 3 3 3 5" xfId="34026"/>
    <cellStyle name="Normal 5 4 3 3 4" xfId="34027"/>
    <cellStyle name="Normal 5 4 3 3 4 2" xfId="34028"/>
    <cellStyle name="Normal 5 4 3 3 4 2 2" xfId="34029"/>
    <cellStyle name="Normal 5 4 3 3 4 2 2 2" xfId="34030"/>
    <cellStyle name="Normal 5 4 3 3 4 2 3" xfId="34031"/>
    <cellStyle name="Normal 5 4 3 3 4 3" xfId="34032"/>
    <cellStyle name="Normal 5 4 3 3 4 3 2" xfId="34033"/>
    <cellStyle name="Normal 5 4 3 3 4 4" xfId="34034"/>
    <cellStyle name="Normal 5 4 3 3 5" xfId="34035"/>
    <cellStyle name="Normal 5 4 3 3 5 2" xfId="34036"/>
    <cellStyle name="Normal 5 4 3 3 5 2 2" xfId="34037"/>
    <cellStyle name="Normal 5 4 3 3 5 3" xfId="34038"/>
    <cellStyle name="Normal 5 4 3 3 6" xfId="34039"/>
    <cellStyle name="Normal 5 4 3 3 6 2" xfId="34040"/>
    <cellStyle name="Normal 5 4 3 3 7" xfId="34041"/>
    <cellStyle name="Normal 5 4 3 4" xfId="34042"/>
    <cellStyle name="Normal 5 4 3 4 2" xfId="34043"/>
    <cellStyle name="Normal 5 4 3 4 2 2" xfId="34044"/>
    <cellStyle name="Normal 5 4 3 4 2 2 2" xfId="34045"/>
    <cellStyle name="Normal 5 4 3 4 2 2 2 2" xfId="34046"/>
    <cellStyle name="Normal 5 4 3 4 2 2 2 2 2" xfId="34047"/>
    <cellStyle name="Normal 5 4 3 4 2 2 2 3" xfId="34048"/>
    <cellStyle name="Normal 5 4 3 4 2 2 3" xfId="34049"/>
    <cellStyle name="Normal 5 4 3 4 2 2 3 2" xfId="34050"/>
    <cellStyle name="Normal 5 4 3 4 2 2 4" xfId="34051"/>
    <cellStyle name="Normal 5 4 3 4 2 3" xfId="34052"/>
    <cellStyle name="Normal 5 4 3 4 2 3 2" xfId="34053"/>
    <cellStyle name="Normal 5 4 3 4 2 3 2 2" xfId="34054"/>
    <cellStyle name="Normal 5 4 3 4 2 3 3" xfId="34055"/>
    <cellStyle name="Normal 5 4 3 4 2 4" xfId="34056"/>
    <cellStyle name="Normal 5 4 3 4 2 4 2" xfId="34057"/>
    <cellStyle name="Normal 5 4 3 4 2 5" xfId="34058"/>
    <cellStyle name="Normal 5 4 3 4 3" xfId="34059"/>
    <cellStyle name="Normal 5 4 3 4 3 2" xfId="34060"/>
    <cellStyle name="Normal 5 4 3 4 3 2 2" xfId="34061"/>
    <cellStyle name="Normal 5 4 3 4 3 2 2 2" xfId="34062"/>
    <cellStyle name="Normal 5 4 3 4 3 2 3" xfId="34063"/>
    <cellStyle name="Normal 5 4 3 4 3 3" xfId="34064"/>
    <cellStyle name="Normal 5 4 3 4 3 3 2" xfId="34065"/>
    <cellStyle name="Normal 5 4 3 4 3 4" xfId="34066"/>
    <cellStyle name="Normal 5 4 3 4 4" xfId="34067"/>
    <cellStyle name="Normal 5 4 3 4 4 2" xfId="34068"/>
    <cellStyle name="Normal 5 4 3 4 4 2 2" xfId="34069"/>
    <cellStyle name="Normal 5 4 3 4 4 3" xfId="34070"/>
    <cellStyle name="Normal 5 4 3 4 5" xfId="34071"/>
    <cellStyle name="Normal 5 4 3 4 5 2" xfId="34072"/>
    <cellStyle name="Normal 5 4 3 4 6" xfId="34073"/>
    <cellStyle name="Normal 5 4 3 5" xfId="34074"/>
    <cellStyle name="Normal 5 4 3 5 2" xfId="34075"/>
    <cellStyle name="Normal 5 4 3 5 2 2" xfId="34076"/>
    <cellStyle name="Normal 5 4 3 5 2 2 2" xfId="34077"/>
    <cellStyle name="Normal 5 4 3 5 2 2 2 2" xfId="34078"/>
    <cellStyle name="Normal 5 4 3 5 2 2 3" xfId="34079"/>
    <cellStyle name="Normal 5 4 3 5 2 3" xfId="34080"/>
    <cellStyle name="Normal 5 4 3 5 2 3 2" xfId="34081"/>
    <cellStyle name="Normal 5 4 3 5 2 4" xfId="34082"/>
    <cellStyle name="Normal 5 4 3 5 3" xfId="34083"/>
    <cellStyle name="Normal 5 4 3 5 3 2" xfId="34084"/>
    <cellStyle name="Normal 5 4 3 5 3 2 2" xfId="34085"/>
    <cellStyle name="Normal 5 4 3 5 3 3" xfId="34086"/>
    <cellStyle name="Normal 5 4 3 5 4" xfId="34087"/>
    <cellStyle name="Normal 5 4 3 5 4 2" xfId="34088"/>
    <cellStyle name="Normal 5 4 3 5 5" xfId="34089"/>
    <cellStyle name="Normal 5 4 3 6" xfId="34090"/>
    <cellStyle name="Normal 5 4 3 6 2" xfId="34091"/>
    <cellStyle name="Normal 5 4 3 6 2 2" xfId="34092"/>
    <cellStyle name="Normal 5 4 3 6 2 2 2" xfId="34093"/>
    <cellStyle name="Normal 5 4 3 6 2 3" xfId="34094"/>
    <cellStyle name="Normal 5 4 3 6 3" xfId="34095"/>
    <cellStyle name="Normal 5 4 3 6 3 2" xfId="34096"/>
    <cellStyle name="Normal 5 4 3 6 4" xfId="34097"/>
    <cellStyle name="Normal 5 4 3 7" xfId="34098"/>
    <cellStyle name="Normal 5 4 3 7 2" xfId="34099"/>
    <cellStyle name="Normal 5 4 3 7 2 2" xfId="34100"/>
    <cellStyle name="Normal 5 4 3 7 3" xfId="34101"/>
    <cellStyle name="Normal 5 4 3 8" xfId="34102"/>
    <cellStyle name="Normal 5 4 3 8 2" xfId="34103"/>
    <cellStyle name="Normal 5 4 3 9" xfId="34104"/>
    <cellStyle name="Normal 5 4 4" xfId="34105"/>
    <cellStyle name="Normal 5 4 4 2" xfId="34106"/>
    <cellStyle name="Normal 5 4 4 2 2" xfId="34107"/>
    <cellStyle name="Normal 5 4 4 2 2 2" xfId="34108"/>
    <cellStyle name="Normal 5 4 4 2 2 2 2" xfId="34109"/>
    <cellStyle name="Normal 5 4 4 2 2 2 2 2" xfId="34110"/>
    <cellStyle name="Normal 5 4 4 2 2 2 2 2 2" xfId="34111"/>
    <cellStyle name="Normal 5 4 4 2 2 2 2 2 2 2" xfId="34112"/>
    <cellStyle name="Normal 5 4 4 2 2 2 2 2 3" xfId="34113"/>
    <cellStyle name="Normal 5 4 4 2 2 2 2 3" xfId="34114"/>
    <cellStyle name="Normal 5 4 4 2 2 2 2 3 2" xfId="34115"/>
    <cellStyle name="Normal 5 4 4 2 2 2 2 4" xfId="34116"/>
    <cellStyle name="Normal 5 4 4 2 2 2 3" xfId="34117"/>
    <cellStyle name="Normal 5 4 4 2 2 2 3 2" xfId="34118"/>
    <cellStyle name="Normal 5 4 4 2 2 2 3 2 2" xfId="34119"/>
    <cellStyle name="Normal 5 4 4 2 2 2 3 3" xfId="34120"/>
    <cellStyle name="Normal 5 4 4 2 2 2 4" xfId="34121"/>
    <cellStyle name="Normal 5 4 4 2 2 2 4 2" xfId="34122"/>
    <cellStyle name="Normal 5 4 4 2 2 2 5" xfId="34123"/>
    <cellStyle name="Normal 5 4 4 2 2 3" xfId="34124"/>
    <cellStyle name="Normal 5 4 4 2 2 3 2" xfId="34125"/>
    <cellStyle name="Normal 5 4 4 2 2 3 2 2" xfId="34126"/>
    <cellStyle name="Normal 5 4 4 2 2 3 2 2 2" xfId="34127"/>
    <cellStyle name="Normal 5 4 4 2 2 3 2 3" xfId="34128"/>
    <cellStyle name="Normal 5 4 4 2 2 3 3" xfId="34129"/>
    <cellStyle name="Normal 5 4 4 2 2 3 3 2" xfId="34130"/>
    <cellStyle name="Normal 5 4 4 2 2 3 4" xfId="34131"/>
    <cellStyle name="Normal 5 4 4 2 2 4" xfId="34132"/>
    <cellStyle name="Normal 5 4 4 2 2 4 2" xfId="34133"/>
    <cellStyle name="Normal 5 4 4 2 2 4 2 2" xfId="34134"/>
    <cellStyle name="Normal 5 4 4 2 2 4 3" xfId="34135"/>
    <cellStyle name="Normal 5 4 4 2 2 5" xfId="34136"/>
    <cellStyle name="Normal 5 4 4 2 2 5 2" xfId="34137"/>
    <cellStyle name="Normal 5 4 4 2 2 6" xfId="34138"/>
    <cellStyle name="Normal 5 4 4 2 3" xfId="34139"/>
    <cellStyle name="Normal 5 4 4 2 3 2" xfId="34140"/>
    <cellStyle name="Normal 5 4 4 2 3 2 2" xfId="34141"/>
    <cellStyle name="Normal 5 4 4 2 3 2 2 2" xfId="34142"/>
    <cellStyle name="Normal 5 4 4 2 3 2 2 2 2" xfId="34143"/>
    <cellStyle name="Normal 5 4 4 2 3 2 2 3" xfId="34144"/>
    <cellStyle name="Normal 5 4 4 2 3 2 3" xfId="34145"/>
    <cellStyle name="Normal 5 4 4 2 3 2 3 2" xfId="34146"/>
    <cellStyle name="Normal 5 4 4 2 3 2 4" xfId="34147"/>
    <cellStyle name="Normal 5 4 4 2 3 3" xfId="34148"/>
    <cellStyle name="Normal 5 4 4 2 3 3 2" xfId="34149"/>
    <cellStyle name="Normal 5 4 4 2 3 3 2 2" xfId="34150"/>
    <cellStyle name="Normal 5 4 4 2 3 3 3" xfId="34151"/>
    <cellStyle name="Normal 5 4 4 2 3 4" xfId="34152"/>
    <cellStyle name="Normal 5 4 4 2 3 4 2" xfId="34153"/>
    <cellStyle name="Normal 5 4 4 2 3 5" xfId="34154"/>
    <cellStyle name="Normal 5 4 4 2 4" xfId="34155"/>
    <cellStyle name="Normal 5 4 4 2 4 2" xfId="34156"/>
    <cellStyle name="Normal 5 4 4 2 4 2 2" xfId="34157"/>
    <cellStyle name="Normal 5 4 4 2 4 2 2 2" xfId="34158"/>
    <cellStyle name="Normal 5 4 4 2 4 2 3" xfId="34159"/>
    <cellStyle name="Normal 5 4 4 2 4 3" xfId="34160"/>
    <cellStyle name="Normal 5 4 4 2 4 3 2" xfId="34161"/>
    <cellStyle name="Normal 5 4 4 2 4 4" xfId="34162"/>
    <cellStyle name="Normal 5 4 4 2 5" xfId="34163"/>
    <cellStyle name="Normal 5 4 4 2 5 2" xfId="34164"/>
    <cellStyle name="Normal 5 4 4 2 5 2 2" xfId="34165"/>
    <cellStyle name="Normal 5 4 4 2 5 3" xfId="34166"/>
    <cellStyle name="Normal 5 4 4 2 6" xfId="34167"/>
    <cellStyle name="Normal 5 4 4 2 6 2" xfId="34168"/>
    <cellStyle name="Normal 5 4 4 2 7" xfId="34169"/>
    <cellStyle name="Normal 5 4 4 3" xfId="34170"/>
    <cellStyle name="Normal 5 4 4 3 2" xfId="34171"/>
    <cellStyle name="Normal 5 4 4 3 2 2" xfId="34172"/>
    <cellStyle name="Normal 5 4 4 3 2 2 2" xfId="34173"/>
    <cellStyle name="Normal 5 4 4 3 2 2 2 2" xfId="34174"/>
    <cellStyle name="Normal 5 4 4 3 2 2 2 2 2" xfId="34175"/>
    <cellStyle name="Normal 5 4 4 3 2 2 2 3" xfId="34176"/>
    <cellStyle name="Normal 5 4 4 3 2 2 3" xfId="34177"/>
    <cellStyle name="Normal 5 4 4 3 2 2 3 2" xfId="34178"/>
    <cellStyle name="Normal 5 4 4 3 2 2 4" xfId="34179"/>
    <cellStyle name="Normal 5 4 4 3 2 3" xfId="34180"/>
    <cellStyle name="Normal 5 4 4 3 2 3 2" xfId="34181"/>
    <cellStyle name="Normal 5 4 4 3 2 3 2 2" xfId="34182"/>
    <cellStyle name="Normal 5 4 4 3 2 3 3" xfId="34183"/>
    <cellStyle name="Normal 5 4 4 3 2 4" xfId="34184"/>
    <cellStyle name="Normal 5 4 4 3 2 4 2" xfId="34185"/>
    <cellStyle name="Normal 5 4 4 3 2 5" xfId="34186"/>
    <cellStyle name="Normal 5 4 4 3 3" xfId="34187"/>
    <cellStyle name="Normal 5 4 4 3 3 2" xfId="34188"/>
    <cellStyle name="Normal 5 4 4 3 3 2 2" xfId="34189"/>
    <cellStyle name="Normal 5 4 4 3 3 2 2 2" xfId="34190"/>
    <cellStyle name="Normal 5 4 4 3 3 2 3" xfId="34191"/>
    <cellStyle name="Normal 5 4 4 3 3 3" xfId="34192"/>
    <cellStyle name="Normal 5 4 4 3 3 3 2" xfId="34193"/>
    <cellStyle name="Normal 5 4 4 3 3 4" xfId="34194"/>
    <cellStyle name="Normal 5 4 4 3 4" xfId="34195"/>
    <cellStyle name="Normal 5 4 4 3 4 2" xfId="34196"/>
    <cellStyle name="Normal 5 4 4 3 4 2 2" xfId="34197"/>
    <cellStyle name="Normal 5 4 4 3 4 3" xfId="34198"/>
    <cellStyle name="Normal 5 4 4 3 5" xfId="34199"/>
    <cellStyle name="Normal 5 4 4 3 5 2" xfId="34200"/>
    <cellStyle name="Normal 5 4 4 3 6" xfId="34201"/>
    <cellStyle name="Normal 5 4 4 4" xfId="34202"/>
    <cellStyle name="Normal 5 4 4 4 2" xfId="34203"/>
    <cellStyle name="Normal 5 4 4 4 2 2" xfId="34204"/>
    <cellStyle name="Normal 5 4 4 4 2 2 2" xfId="34205"/>
    <cellStyle name="Normal 5 4 4 4 2 2 2 2" xfId="34206"/>
    <cellStyle name="Normal 5 4 4 4 2 2 3" xfId="34207"/>
    <cellStyle name="Normal 5 4 4 4 2 3" xfId="34208"/>
    <cellStyle name="Normal 5 4 4 4 2 3 2" xfId="34209"/>
    <cellStyle name="Normal 5 4 4 4 2 4" xfId="34210"/>
    <cellStyle name="Normal 5 4 4 4 3" xfId="34211"/>
    <cellStyle name="Normal 5 4 4 4 3 2" xfId="34212"/>
    <cellStyle name="Normal 5 4 4 4 3 2 2" xfId="34213"/>
    <cellStyle name="Normal 5 4 4 4 3 3" xfId="34214"/>
    <cellStyle name="Normal 5 4 4 4 4" xfId="34215"/>
    <cellStyle name="Normal 5 4 4 4 4 2" xfId="34216"/>
    <cellStyle name="Normal 5 4 4 4 5" xfId="34217"/>
    <cellStyle name="Normal 5 4 4 5" xfId="34218"/>
    <cellStyle name="Normal 5 4 4 5 2" xfId="34219"/>
    <cellStyle name="Normal 5 4 4 5 2 2" xfId="34220"/>
    <cellStyle name="Normal 5 4 4 5 2 2 2" xfId="34221"/>
    <cellStyle name="Normal 5 4 4 5 2 3" xfId="34222"/>
    <cellStyle name="Normal 5 4 4 5 3" xfId="34223"/>
    <cellStyle name="Normal 5 4 4 5 3 2" xfId="34224"/>
    <cellStyle name="Normal 5 4 4 5 4" xfId="34225"/>
    <cellStyle name="Normal 5 4 4 6" xfId="34226"/>
    <cellStyle name="Normal 5 4 4 6 2" xfId="34227"/>
    <cellStyle name="Normal 5 4 4 6 2 2" xfId="34228"/>
    <cellStyle name="Normal 5 4 4 6 3" xfId="34229"/>
    <cellStyle name="Normal 5 4 4 7" xfId="34230"/>
    <cellStyle name="Normal 5 4 4 7 2" xfId="34231"/>
    <cellStyle name="Normal 5 4 4 8" xfId="34232"/>
    <cellStyle name="Normal 5 4 5" xfId="34233"/>
    <cellStyle name="Normal 5 4 5 2" xfId="34234"/>
    <cellStyle name="Normal 5 4 5 2 2" xfId="34235"/>
    <cellStyle name="Normal 5 4 5 2 2 2" xfId="34236"/>
    <cellStyle name="Normal 5 4 5 2 2 2 2" xfId="34237"/>
    <cellStyle name="Normal 5 4 5 2 2 2 2 2" xfId="34238"/>
    <cellStyle name="Normal 5 4 5 2 2 2 2 2 2" xfId="34239"/>
    <cellStyle name="Normal 5 4 5 2 2 2 2 3" xfId="34240"/>
    <cellStyle name="Normal 5 4 5 2 2 2 3" xfId="34241"/>
    <cellStyle name="Normal 5 4 5 2 2 2 3 2" xfId="34242"/>
    <cellStyle name="Normal 5 4 5 2 2 2 4" xfId="34243"/>
    <cellStyle name="Normal 5 4 5 2 2 3" xfId="34244"/>
    <cellStyle name="Normal 5 4 5 2 2 3 2" xfId="34245"/>
    <cellStyle name="Normal 5 4 5 2 2 3 2 2" xfId="34246"/>
    <cellStyle name="Normal 5 4 5 2 2 3 3" xfId="34247"/>
    <cellStyle name="Normal 5 4 5 2 2 4" xfId="34248"/>
    <cellStyle name="Normal 5 4 5 2 2 4 2" xfId="34249"/>
    <cellStyle name="Normal 5 4 5 2 2 5" xfId="34250"/>
    <cellStyle name="Normal 5 4 5 2 3" xfId="34251"/>
    <cellStyle name="Normal 5 4 5 2 3 2" xfId="34252"/>
    <cellStyle name="Normal 5 4 5 2 3 2 2" xfId="34253"/>
    <cellStyle name="Normal 5 4 5 2 3 2 2 2" xfId="34254"/>
    <cellStyle name="Normal 5 4 5 2 3 2 3" xfId="34255"/>
    <cellStyle name="Normal 5 4 5 2 3 3" xfId="34256"/>
    <cellStyle name="Normal 5 4 5 2 3 3 2" xfId="34257"/>
    <cellStyle name="Normal 5 4 5 2 3 4" xfId="34258"/>
    <cellStyle name="Normal 5 4 5 2 4" xfId="34259"/>
    <cellStyle name="Normal 5 4 5 2 4 2" xfId="34260"/>
    <cellStyle name="Normal 5 4 5 2 4 2 2" xfId="34261"/>
    <cellStyle name="Normal 5 4 5 2 4 3" xfId="34262"/>
    <cellStyle name="Normal 5 4 5 2 5" xfId="34263"/>
    <cellStyle name="Normal 5 4 5 2 5 2" xfId="34264"/>
    <cellStyle name="Normal 5 4 5 2 6" xfId="34265"/>
    <cellStyle name="Normal 5 4 5 3" xfId="34266"/>
    <cellStyle name="Normal 5 4 5 3 2" xfId="34267"/>
    <cellStyle name="Normal 5 4 5 3 2 2" xfId="34268"/>
    <cellStyle name="Normal 5 4 5 3 2 2 2" xfId="34269"/>
    <cellStyle name="Normal 5 4 5 3 2 2 2 2" xfId="34270"/>
    <cellStyle name="Normal 5 4 5 3 2 2 3" xfId="34271"/>
    <cellStyle name="Normal 5 4 5 3 2 3" xfId="34272"/>
    <cellStyle name="Normal 5 4 5 3 2 3 2" xfId="34273"/>
    <cellStyle name="Normal 5 4 5 3 2 4" xfId="34274"/>
    <cellStyle name="Normal 5 4 5 3 3" xfId="34275"/>
    <cellStyle name="Normal 5 4 5 3 3 2" xfId="34276"/>
    <cellStyle name="Normal 5 4 5 3 3 2 2" xfId="34277"/>
    <cellStyle name="Normal 5 4 5 3 3 3" xfId="34278"/>
    <cellStyle name="Normal 5 4 5 3 4" xfId="34279"/>
    <cellStyle name="Normal 5 4 5 3 4 2" xfId="34280"/>
    <cellStyle name="Normal 5 4 5 3 5" xfId="34281"/>
    <cellStyle name="Normal 5 4 5 4" xfId="34282"/>
    <cellStyle name="Normal 5 4 5 4 2" xfId="34283"/>
    <cellStyle name="Normal 5 4 5 4 2 2" xfId="34284"/>
    <cellStyle name="Normal 5 4 5 4 2 2 2" xfId="34285"/>
    <cellStyle name="Normal 5 4 5 4 2 3" xfId="34286"/>
    <cellStyle name="Normal 5 4 5 4 3" xfId="34287"/>
    <cellStyle name="Normal 5 4 5 4 3 2" xfId="34288"/>
    <cellStyle name="Normal 5 4 5 4 4" xfId="34289"/>
    <cellStyle name="Normal 5 4 5 5" xfId="34290"/>
    <cellStyle name="Normal 5 4 5 5 2" xfId="34291"/>
    <cellStyle name="Normal 5 4 5 5 2 2" xfId="34292"/>
    <cellStyle name="Normal 5 4 5 5 3" xfId="34293"/>
    <cellStyle name="Normal 5 4 5 6" xfId="34294"/>
    <cellStyle name="Normal 5 4 5 6 2" xfId="34295"/>
    <cellStyle name="Normal 5 4 5 7" xfId="34296"/>
    <cellStyle name="Normal 5 4 6" xfId="34297"/>
    <cellStyle name="Normal 5 4 6 2" xfId="34298"/>
    <cellStyle name="Normal 5 4 6 2 2" xfId="34299"/>
    <cellStyle name="Normal 5 4 6 2 2 2" xfId="34300"/>
    <cellStyle name="Normal 5 4 6 2 2 2 2" xfId="34301"/>
    <cellStyle name="Normal 5 4 6 2 2 2 2 2" xfId="34302"/>
    <cellStyle name="Normal 5 4 6 2 2 2 3" xfId="34303"/>
    <cellStyle name="Normal 5 4 6 2 2 3" xfId="34304"/>
    <cellStyle name="Normal 5 4 6 2 2 3 2" xfId="34305"/>
    <cellStyle name="Normal 5 4 6 2 2 4" xfId="34306"/>
    <cellStyle name="Normal 5 4 6 2 3" xfId="34307"/>
    <cellStyle name="Normal 5 4 6 2 3 2" xfId="34308"/>
    <cellStyle name="Normal 5 4 6 2 3 2 2" xfId="34309"/>
    <cellStyle name="Normal 5 4 6 2 3 3" xfId="34310"/>
    <cellStyle name="Normal 5 4 6 2 4" xfId="34311"/>
    <cellStyle name="Normal 5 4 6 2 4 2" xfId="34312"/>
    <cellStyle name="Normal 5 4 6 2 5" xfId="34313"/>
    <cellStyle name="Normal 5 4 6 3" xfId="34314"/>
    <cellStyle name="Normal 5 4 6 3 2" xfId="34315"/>
    <cellStyle name="Normal 5 4 6 3 2 2" xfId="34316"/>
    <cellStyle name="Normal 5 4 6 3 2 2 2" xfId="34317"/>
    <cellStyle name="Normal 5 4 6 3 2 3" xfId="34318"/>
    <cellStyle name="Normal 5 4 6 3 3" xfId="34319"/>
    <cellStyle name="Normal 5 4 6 3 3 2" xfId="34320"/>
    <cellStyle name="Normal 5 4 6 3 4" xfId="34321"/>
    <cellStyle name="Normal 5 4 6 4" xfId="34322"/>
    <cellStyle name="Normal 5 4 6 4 2" xfId="34323"/>
    <cellStyle name="Normal 5 4 6 4 2 2" xfId="34324"/>
    <cellStyle name="Normal 5 4 6 4 3" xfId="34325"/>
    <cellStyle name="Normal 5 4 6 5" xfId="34326"/>
    <cellStyle name="Normal 5 4 6 5 2" xfId="34327"/>
    <cellStyle name="Normal 5 4 6 6" xfId="34328"/>
    <cellStyle name="Normal 5 4 7" xfId="34329"/>
    <cellStyle name="Normal 5 4 7 2" xfId="34330"/>
    <cellStyle name="Normal 5 4 7 2 2" xfId="34331"/>
    <cellStyle name="Normal 5 4 7 2 2 2" xfId="34332"/>
    <cellStyle name="Normal 5 4 7 2 2 2 2" xfId="34333"/>
    <cellStyle name="Normal 5 4 7 2 2 3" xfId="34334"/>
    <cellStyle name="Normal 5 4 7 2 3" xfId="34335"/>
    <cellStyle name="Normal 5 4 7 2 3 2" xfId="34336"/>
    <cellStyle name="Normal 5 4 7 2 4" xfId="34337"/>
    <cellStyle name="Normal 5 4 7 3" xfId="34338"/>
    <cellStyle name="Normal 5 4 7 3 2" xfId="34339"/>
    <cellStyle name="Normal 5 4 7 3 2 2" xfId="34340"/>
    <cellStyle name="Normal 5 4 7 3 3" xfId="34341"/>
    <cellStyle name="Normal 5 4 7 4" xfId="34342"/>
    <cellStyle name="Normal 5 4 7 4 2" xfId="34343"/>
    <cellStyle name="Normal 5 4 7 5" xfId="34344"/>
    <cellStyle name="Normal 5 4 8" xfId="34345"/>
    <cellStyle name="Normal 5 4 8 2" xfId="34346"/>
    <cellStyle name="Normal 5 4 8 2 2" xfId="34347"/>
    <cellStyle name="Normal 5 4 8 2 2 2" xfId="34348"/>
    <cellStyle name="Normal 5 4 8 2 3" xfId="34349"/>
    <cellStyle name="Normal 5 4 8 3" xfId="34350"/>
    <cellStyle name="Normal 5 4 8 3 2" xfId="34351"/>
    <cellStyle name="Normal 5 4 8 4" xfId="34352"/>
    <cellStyle name="Normal 5 4 9" xfId="34353"/>
    <cellStyle name="Normal 5 4 9 2" xfId="34354"/>
    <cellStyle name="Normal 5 4 9 2 2" xfId="34355"/>
    <cellStyle name="Normal 5 4 9 3" xfId="34356"/>
    <cellStyle name="Normal 5 5" xfId="34357"/>
    <cellStyle name="Normal 5 5 10" xfId="34358"/>
    <cellStyle name="Normal 5 5 2" xfId="34359"/>
    <cellStyle name="Normal 5 5 2 2" xfId="34360"/>
    <cellStyle name="Normal 5 5 2 2 2" xfId="34361"/>
    <cellStyle name="Normal 5 5 2 2 2 2" xfId="34362"/>
    <cellStyle name="Normal 5 5 2 2 2 2 2" xfId="34363"/>
    <cellStyle name="Normal 5 5 2 2 2 2 2 2" xfId="34364"/>
    <cellStyle name="Normal 5 5 2 2 2 2 2 2 2" xfId="34365"/>
    <cellStyle name="Normal 5 5 2 2 2 2 2 2 2 2" xfId="34366"/>
    <cellStyle name="Normal 5 5 2 2 2 2 2 2 2 2 2" xfId="34367"/>
    <cellStyle name="Normal 5 5 2 2 2 2 2 2 2 3" xfId="34368"/>
    <cellStyle name="Normal 5 5 2 2 2 2 2 2 3" xfId="34369"/>
    <cellStyle name="Normal 5 5 2 2 2 2 2 2 3 2" xfId="34370"/>
    <cellStyle name="Normal 5 5 2 2 2 2 2 2 4" xfId="34371"/>
    <cellStyle name="Normal 5 5 2 2 2 2 2 3" xfId="34372"/>
    <cellStyle name="Normal 5 5 2 2 2 2 2 3 2" xfId="34373"/>
    <cellStyle name="Normal 5 5 2 2 2 2 2 3 2 2" xfId="34374"/>
    <cellStyle name="Normal 5 5 2 2 2 2 2 3 3" xfId="34375"/>
    <cellStyle name="Normal 5 5 2 2 2 2 2 4" xfId="34376"/>
    <cellStyle name="Normal 5 5 2 2 2 2 2 4 2" xfId="34377"/>
    <cellStyle name="Normal 5 5 2 2 2 2 2 5" xfId="34378"/>
    <cellStyle name="Normal 5 5 2 2 2 2 3" xfId="34379"/>
    <cellStyle name="Normal 5 5 2 2 2 2 3 2" xfId="34380"/>
    <cellStyle name="Normal 5 5 2 2 2 2 3 2 2" xfId="34381"/>
    <cellStyle name="Normal 5 5 2 2 2 2 3 2 2 2" xfId="34382"/>
    <cellStyle name="Normal 5 5 2 2 2 2 3 2 3" xfId="34383"/>
    <cellStyle name="Normal 5 5 2 2 2 2 3 3" xfId="34384"/>
    <cellStyle name="Normal 5 5 2 2 2 2 3 3 2" xfId="34385"/>
    <cellStyle name="Normal 5 5 2 2 2 2 3 4" xfId="34386"/>
    <cellStyle name="Normal 5 5 2 2 2 2 4" xfId="34387"/>
    <cellStyle name="Normal 5 5 2 2 2 2 4 2" xfId="34388"/>
    <cellStyle name="Normal 5 5 2 2 2 2 4 2 2" xfId="34389"/>
    <cellStyle name="Normal 5 5 2 2 2 2 4 3" xfId="34390"/>
    <cellStyle name="Normal 5 5 2 2 2 2 5" xfId="34391"/>
    <cellStyle name="Normal 5 5 2 2 2 2 5 2" xfId="34392"/>
    <cellStyle name="Normal 5 5 2 2 2 2 6" xfId="34393"/>
    <cellStyle name="Normal 5 5 2 2 2 3" xfId="34394"/>
    <cellStyle name="Normal 5 5 2 2 2 3 2" xfId="34395"/>
    <cellStyle name="Normal 5 5 2 2 2 3 2 2" xfId="34396"/>
    <cellStyle name="Normal 5 5 2 2 2 3 2 2 2" xfId="34397"/>
    <cellStyle name="Normal 5 5 2 2 2 3 2 2 2 2" xfId="34398"/>
    <cellStyle name="Normal 5 5 2 2 2 3 2 2 3" xfId="34399"/>
    <cellStyle name="Normal 5 5 2 2 2 3 2 3" xfId="34400"/>
    <cellStyle name="Normal 5 5 2 2 2 3 2 3 2" xfId="34401"/>
    <cellStyle name="Normal 5 5 2 2 2 3 2 4" xfId="34402"/>
    <cellStyle name="Normal 5 5 2 2 2 3 3" xfId="34403"/>
    <cellStyle name="Normal 5 5 2 2 2 3 3 2" xfId="34404"/>
    <cellStyle name="Normal 5 5 2 2 2 3 3 2 2" xfId="34405"/>
    <cellStyle name="Normal 5 5 2 2 2 3 3 3" xfId="34406"/>
    <cellStyle name="Normal 5 5 2 2 2 3 4" xfId="34407"/>
    <cellStyle name="Normal 5 5 2 2 2 3 4 2" xfId="34408"/>
    <cellStyle name="Normal 5 5 2 2 2 3 5" xfId="34409"/>
    <cellStyle name="Normal 5 5 2 2 2 4" xfId="34410"/>
    <cellStyle name="Normal 5 5 2 2 2 4 2" xfId="34411"/>
    <cellStyle name="Normal 5 5 2 2 2 4 2 2" xfId="34412"/>
    <cellStyle name="Normal 5 5 2 2 2 4 2 2 2" xfId="34413"/>
    <cellStyle name="Normal 5 5 2 2 2 4 2 3" xfId="34414"/>
    <cellStyle name="Normal 5 5 2 2 2 4 3" xfId="34415"/>
    <cellStyle name="Normal 5 5 2 2 2 4 3 2" xfId="34416"/>
    <cellStyle name="Normal 5 5 2 2 2 4 4" xfId="34417"/>
    <cellStyle name="Normal 5 5 2 2 2 5" xfId="34418"/>
    <cellStyle name="Normal 5 5 2 2 2 5 2" xfId="34419"/>
    <cellStyle name="Normal 5 5 2 2 2 5 2 2" xfId="34420"/>
    <cellStyle name="Normal 5 5 2 2 2 5 3" xfId="34421"/>
    <cellStyle name="Normal 5 5 2 2 2 6" xfId="34422"/>
    <cellStyle name="Normal 5 5 2 2 2 6 2" xfId="34423"/>
    <cellStyle name="Normal 5 5 2 2 2 7" xfId="34424"/>
    <cellStyle name="Normal 5 5 2 2 3" xfId="34425"/>
    <cellStyle name="Normal 5 5 2 2 3 2" xfId="34426"/>
    <cellStyle name="Normal 5 5 2 2 3 2 2" xfId="34427"/>
    <cellStyle name="Normal 5 5 2 2 3 2 2 2" xfId="34428"/>
    <cellStyle name="Normal 5 5 2 2 3 2 2 2 2" xfId="34429"/>
    <cellStyle name="Normal 5 5 2 2 3 2 2 2 2 2" xfId="34430"/>
    <cellStyle name="Normal 5 5 2 2 3 2 2 2 3" xfId="34431"/>
    <cellStyle name="Normal 5 5 2 2 3 2 2 3" xfId="34432"/>
    <cellStyle name="Normal 5 5 2 2 3 2 2 3 2" xfId="34433"/>
    <cellStyle name="Normal 5 5 2 2 3 2 2 4" xfId="34434"/>
    <cellStyle name="Normal 5 5 2 2 3 2 3" xfId="34435"/>
    <cellStyle name="Normal 5 5 2 2 3 2 3 2" xfId="34436"/>
    <cellStyle name="Normal 5 5 2 2 3 2 3 2 2" xfId="34437"/>
    <cellStyle name="Normal 5 5 2 2 3 2 3 3" xfId="34438"/>
    <cellStyle name="Normal 5 5 2 2 3 2 4" xfId="34439"/>
    <cellStyle name="Normal 5 5 2 2 3 2 4 2" xfId="34440"/>
    <cellStyle name="Normal 5 5 2 2 3 2 5" xfId="34441"/>
    <cellStyle name="Normal 5 5 2 2 3 3" xfId="34442"/>
    <cellStyle name="Normal 5 5 2 2 3 3 2" xfId="34443"/>
    <cellStyle name="Normal 5 5 2 2 3 3 2 2" xfId="34444"/>
    <cellStyle name="Normal 5 5 2 2 3 3 2 2 2" xfId="34445"/>
    <cellStyle name="Normal 5 5 2 2 3 3 2 3" xfId="34446"/>
    <cellStyle name="Normal 5 5 2 2 3 3 3" xfId="34447"/>
    <cellStyle name="Normal 5 5 2 2 3 3 3 2" xfId="34448"/>
    <cellStyle name="Normal 5 5 2 2 3 3 4" xfId="34449"/>
    <cellStyle name="Normal 5 5 2 2 3 4" xfId="34450"/>
    <cellStyle name="Normal 5 5 2 2 3 4 2" xfId="34451"/>
    <cellStyle name="Normal 5 5 2 2 3 4 2 2" xfId="34452"/>
    <cellStyle name="Normal 5 5 2 2 3 4 3" xfId="34453"/>
    <cellStyle name="Normal 5 5 2 2 3 5" xfId="34454"/>
    <cellStyle name="Normal 5 5 2 2 3 5 2" xfId="34455"/>
    <cellStyle name="Normal 5 5 2 2 3 6" xfId="34456"/>
    <cellStyle name="Normal 5 5 2 2 4" xfId="34457"/>
    <cellStyle name="Normal 5 5 2 2 4 2" xfId="34458"/>
    <cellStyle name="Normal 5 5 2 2 4 2 2" xfId="34459"/>
    <cellStyle name="Normal 5 5 2 2 4 2 2 2" xfId="34460"/>
    <cellStyle name="Normal 5 5 2 2 4 2 2 2 2" xfId="34461"/>
    <cellStyle name="Normal 5 5 2 2 4 2 2 3" xfId="34462"/>
    <cellStyle name="Normal 5 5 2 2 4 2 3" xfId="34463"/>
    <cellStyle name="Normal 5 5 2 2 4 2 3 2" xfId="34464"/>
    <cellStyle name="Normal 5 5 2 2 4 2 4" xfId="34465"/>
    <cellStyle name="Normal 5 5 2 2 4 3" xfId="34466"/>
    <cellStyle name="Normal 5 5 2 2 4 3 2" xfId="34467"/>
    <cellStyle name="Normal 5 5 2 2 4 3 2 2" xfId="34468"/>
    <cellStyle name="Normal 5 5 2 2 4 3 3" xfId="34469"/>
    <cellStyle name="Normal 5 5 2 2 4 4" xfId="34470"/>
    <cellStyle name="Normal 5 5 2 2 4 4 2" xfId="34471"/>
    <cellStyle name="Normal 5 5 2 2 4 5" xfId="34472"/>
    <cellStyle name="Normal 5 5 2 2 5" xfId="34473"/>
    <cellStyle name="Normal 5 5 2 2 5 2" xfId="34474"/>
    <cellStyle name="Normal 5 5 2 2 5 2 2" xfId="34475"/>
    <cellStyle name="Normal 5 5 2 2 5 2 2 2" xfId="34476"/>
    <cellStyle name="Normal 5 5 2 2 5 2 3" xfId="34477"/>
    <cellStyle name="Normal 5 5 2 2 5 3" xfId="34478"/>
    <cellStyle name="Normal 5 5 2 2 5 3 2" xfId="34479"/>
    <cellStyle name="Normal 5 5 2 2 5 4" xfId="34480"/>
    <cellStyle name="Normal 5 5 2 2 6" xfId="34481"/>
    <cellStyle name="Normal 5 5 2 2 6 2" xfId="34482"/>
    <cellStyle name="Normal 5 5 2 2 6 2 2" xfId="34483"/>
    <cellStyle name="Normal 5 5 2 2 6 3" xfId="34484"/>
    <cellStyle name="Normal 5 5 2 2 7" xfId="34485"/>
    <cellStyle name="Normal 5 5 2 2 7 2" xfId="34486"/>
    <cellStyle name="Normal 5 5 2 2 8" xfId="34487"/>
    <cellStyle name="Normal 5 5 2 3" xfId="34488"/>
    <cellStyle name="Normal 5 5 2 3 2" xfId="34489"/>
    <cellStyle name="Normal 5 5 2 3 2 2" xfId="34490"/>
    <cellStyle name="Normal 5 5 2 3 2 2 2" xfId="34491"/>
    <cellStyle name="Normal 5 5 2 3 2 2 2 2" xfId="34492"/>
    <cellStyle name="Normal 5 5 2 3 2 2 2 2 2" xfId="34493"/>
    <cellStyle name="Normal 5 5 2 3 2 2 2 2 2 2" xfId="34494"/>
    <cellStyle name="Normal 5 5 2 3 2 2 2 2 3" xfId="34495"/>
    <cellStyle name="Normal 5 5 2 3 2 2 2 3" xfId="34496"/>
    <cellStyle name="Normal 5 5 2 3 2 2 2 3 2" xfId="34497"/>
    <cellStyle name="Normal 5 5 2 3 2 2 2 4" xfId="34498"/>
    <cellStyle name="Normal 5 5 2 3 2 2 3" xfId="34499"/>
    <cellStyle name="Normal 5 5 2 3 2 2 3 2" xfId="34500"/>
    <cellStyle name="Normal 5 5 2 3 2 2 3 2 2" xfId="34501"/>
    <cellStyle name="Normal 5 5 2 3 2 2 3 3" xfId="34502"/>
    <cellStyle name="Normal 5 5 2 3 2 2 4" xfId="34503"/>
    <cellStyle name="Normal 5 5 2 3 2 2 4 2" xfId="34504"/>
    <cellStyle name="Normal 5 5 2 3 2 2 5" xfId="34505"/>
    <cellStyle name="Normal 5 5 2 3 2 3" xfId="34506"/>
    <cellStyle name="Normal 5 5 2 3 2 3 2" xfId="34507"/>
    <cellStyle name="Normal 5 5 2 3 2 3 2 2" xfId="34508"/>
    <cellStyle name="Normal 5 5 2 3 2 3 2 2 2" xfId="34509"/>
    <cellStyle name="Normal 5 5 2 3 2 3 2 3" xfId="34510"/>
    <cellStyle name="Normal 5 5 2 3 2 3 3" xfId="34511"/>
    <cellStyle name="Normal 5 5 2 3 2 3 3 2" xfId="34512"/>
    <cellStyle name="Normal 5 5 2 3 2 3 4" xfId="34513"/>
    <cellStyle name="Normal 5 5 2 3 2 4" xfId="34514"/>
    <cellStyle name="Normal 5 5 2 3 2 4 2" xfId="34515"/>
    <cellStyle name="Normal 5 5 2 3 2 4 2 2" xfId="34516"/>
    <cellStyle name="Normal 5 5 2 3 2 4 3" xfId="34517"/>
    <cellStyle name="Normal 5 5 2 3 2 5" xfId="34518"/>
    <cellStyle name="Normal 5 5 2 3 2 5 2" xfId="34519"/>
    <cellStyle name="Normal 5 5 2 3 2 6" xfId="34520"/>
    <cellStyle name="Normal 5 5 2 3 3" xfId="34521"/>
    <cellStyle name="Normal 5 5 2 3 3 2" xfId="34522"/>
    <cellStyle name="Normal 5 5 2 3 3 2 2" xfId="34523"/>
    <cellStyle name="Normal 5 5 2 3 3 2 2 2" xfId="34524"/>
    <cellStyle name="Normal 5 5 2 3 3 2 2 2 2" xfId="34525"/>
    <cellStyle name="Normal 5 5 2 3 3 2 2 3" xfId="34526"/>
    <cellStyle name="Normal 5 5 2 3 3 2 3" xfId="34527"/>
    <cellStyle name="Normal 5 5 2 3 3 2 3 2" xfId="34528"/>
    <cellStyle name="Normal 5 5 2 3 3 2 4" xfId="34529"/>
    <cellStyle name="Normal 5 5 2 3 3 3" xfId="34530"/>
    <cellStyle name="Normal 5 5 2 3 3 3 2" xfId="34531"/>
    <cellStyle name="Normal 5 5 2 3 3 3 2 2" xfId="34532"/>
    <cellStyle name="Normal 5 5 2 3 3 3 3" xfId="34533"/>
    <cellStyle name="Normal 5 5 2 3 3 4" xfId="34534"/>
    <cellStyle name="Normal 5 5 2 3 3 4 2" xfId="34535"/>
    <cellStyle name="Normal 5 5 2 3 3 5" xfId="34536"/>
    <cellStyle name="Normal 5 5 2 3 4" xfId="34537"/>
    <cellStyle name="Normal 5 5 2 3 4 2" xfId="34538"/>
    <cellStyle name="Normal 5 5 2 3 4 2 2" xfId="34539"/>
    <cellStyle name="Normal 5 5 2 3 4 2 2 2" xfId="34540"/>
    <cellStyle name="Normal 5 5 2 3 4 2 3" xfId="34541"/>
    <cellStyle name="Normal 5 5 2 3 4 3" xfId="34542"/>
    <cellStyle name="Normal 5 5 2 3 4 3 2" xfId="34543"/>
    <cellStyle name="Normal 5 5 2 3 4 4" xfId="34544"/>
    <cellStyle name="Normal 5 5 2 3 5" xfId="34545"/>
    <cellStyle name="Normal 5 5 2 3 5 2" xfId="34546"/>
    <cellStyle name="Normal 5 5 2 3 5 2 2" xfId="34547"/>
    <cellStyle name="Normal 5 5 2 3 5 3" xfId="34548"/>
    <cellStyle name="Normal 5 5 2 3 6" xfId="34549"/>
    <cellStyle name="Normal 5 5 2 3 6 2" xfId="34550"/>
    <cellStyle name="Normal 5 5 2 3 7" xfId="34551"/>
    <cellStyle name="Normal 5 5 2 4" xfId="34552"/>
    <cellStyle name="Normal 5 5 2 4 2" xfId="34553"/>
    <cellStyle name="Normal 5 5 2 4 2 2" xfId="34554"/>
    <cellStyle name="Normal 5 5 2 4 2 2 2" xfId="34555"/>
    <cellStyle name="Normal 5 5 2 4 2 2 2 2" xfId="34556"/>
    <cellStyle name="Normal 5 5 2 4 2 2 2 2 2" xfId="34557"/>
    <cellStyle name="Normal 5 5 2 4 2 2 2 3" xfId="34558"/>
    <cellStyle name="Normal 5 5 2 4 2 2 3" xfId="34559"/>
    <cellStyle name="Normal 5 5 2 4 2 2 3 2" xfId="34560"/>
    <cellStyle name="Normal 5 5 2 4 2 2 4" xfId="34561"/>
    <cellStyle name="Normal 5 5 2 4 2 3" xfId="34562"/>
    <cellStyle name="Normal 5 5 2 4 2 3 2" xfId="34563"/>
    <cellStyle name="Normal 5 5 2 4 2 3 2 2" xfId="34564"/>
    <cellStyle name="Normal 5 5 2 4 2 3 3" xfId="34565"/>
    <cellStyle name="Normal 5 5 2 4 2 4" xfId="34566"/>
    <cellStyle name="Normal 5 5 2 4 2 4 2" xfId="34567"/>
    <cellStyle name="Normal 5 5 2 4 2 5" xfId="34568"/>
    <cellStyle name="Normal 5 5 2 4 3" xfId="34569"/>
    <cellStyle name="Normal 5 5 2 4 3 2" xfId="34570"/>
    <cellStyle name="Normal 5 5 2 4 3 2 2" xfId="34571"/>
    <cellStyle name="Normal 5 5 2 4 3 2 2 2" xfId="34572"/>
    <cellStyle name="Normal 5 5 2 4 3 2 3" xfId="34573"/>
    <cellStyle name="Normal 5 5 2 4 3 3" xfId="34574"/>
    <cellStyle name="Normal 5 5 2 4 3 3 2" xfId="34575"/>
    <cellStyle name="Normal 5 5 2 4 3 4" xfId="34576"/>
    <cellStyle name="Normal 5 5 2 4 4" xfId="34577"/>
    <cellStyle name="Normal 5 5 2 4 4 2" xfId="34578"/>
    <cellStyle name="Normal 5 5 2 4 4 2 2" xfId="34579"/>
    <cellStyle name="Normal 5 5 2 4 4 3" xfId="34580"/>
    <cellStyle name="Normal 5 5 2 4 5" xfId="34581"/>
    <cellStyle name="Normal 5 5 2 4 5 2" xfId="34582"/>
    <cellStyle name="Normal 5 5 2 4 6" xfId="34583"/>
    <cellStyle name="Normal 5 5 2 5" xfId="34584"/>
    <cellStyle name="Normal 5 5 2 5 2" xfId="34585"/>
    <cellStyle name="Normal 5 5 2 5 2 2" xfId="34586"/>
    <cellStyle name="Normal 5 5 2 5 2 2 2" xfId="34587"/>
    <cellStyle name="Normal 5 5 2 5 2 2 2 2" xfId="34588"/>
    <cellStyle name="Normal 5 5 2 5 2 2 3" xfId="34589"/>
    <cellStyle name="Normal 5 5 2 5 2 3" xfId="34590"/>
    <cellStyle name="Normal 5 5 2 5 2 3 2" xfId="34591"/>
    <cellStyle name="Normal 5 5 2 5 2 4" xfId="34592"/>
    <cellStyle name="Normal 5 5 2 5 3" xfId="34593"/>
    <cellStyle name="Normal 5 5 2 5 3 2" xfId="34594"/>
    <cellStyle name="Normal 5 5 2 5 3 2 2" xfId="34595"/>
    <cellStyle name="Normal 5 5 2 5 3 3" xfId="34596"/>
    <cellStyle name="Normal 5 5 2 5 4" xfId="34597"/>
    <cellStyle name="Normal 5 5 2 5 4 2" xfId="34598"/>
    <cellStyle name="Normal 5 5 2 5 5" xfId="34599"/>
    <cellStyle name="Normal 5 5 2 6" xfId="34600"/>
    <cellStyle name="Normal 5 5 2 6 2" xfId="34601"/>
    <cellStyle name="Normal 5 5 2 6 2 2" xfId="34602"/>
    <cellStyle name="Normal 5 5 2 6 2 2 2" xfId="34603"/>
    <cellStyle name="Normal 5 5 2 6 2 3" xfId="34604"/>
    <cellStyle name="Normal 5 5 2 6 3" xfId="34605"/>
    <cellStyle name="Normal 5 5 2 6 3 2" xfId="34606"/>
    <cellStyle name="Normal 5 5 2 6 4" xfId="34607"/>
    <cellStyle name="Normal 5 5 2 7" xfId="34608"/>
    <cellStyle name="Normal 5 5 2 7 2" xfId="34609"/>
    <cellStyle name="Normal 5 5 2 7 2 2" xfId="34610"/>
    <cellStyle name="Normal 5 5 2 7 3" xfId="34611"/>
    <cellStyle name="Normal 5 5 2 8" xfId="34612"/>
    <cellStyle name="Normal 5 5 2 8 2" xfId="34613"/>
    <cellStyle name="Normal 5 5 2 9" xfId="34614"/>
    <cellStyle name="Normal 5 5 3" xfId="34615"/>
    <cellStyle name="Normal 5 5 3 2" xfId="34616"/>
    <cellStyle name="Normal 5 5 3 2 2" xfId="34617"/>
    <cellStyle name="Normal 5 5 3 2 2 2" xfId="34618"/>
    <cellStyle name="Normal 5 5 3 2 2 2 2" xfId="34619"/>
    <cellStyle name="Normal 5 5 3 2 2 2 2 2" xfId="34620"/>
    <cellStyle name="Normal 5 5 3 2 2 2 2 2 2" xfId="34621"/>
    <cellStyle name="Normal 5 5 3 2 2 2 2 2 2 2" xfId="34622"/>
    <cellStyle name="Normal 5 5 3 2 2 2 2 2 3" xfId="34623"/>
    <cellStyle name="Normal 5 5 3 2 2 2 2 3" xfId="34624"/>
    <cellStyle name="Normal 5 5 3 2 2 2 2 3 2" xfId="34625"/>
    <cellStyle name="Normal 5 5 3 2 2 2 2 4" xfId="34626"/>
    <cellStyle name="Normal 5 5 3 2 2 2 3" xfId="34627"/>
    <cellStyle name="Normal 5 5 3 2 2 2 3 2" xfId="34628"/>
    <cellStyle name="Normal 5 5 3 2 2 2 3 2 2" xfId="34629"/>
    <cellStyle name="Normal 5 5 3 2 2 2 3 3" xfId="34630"/>
    <cellStyle name="Normal 5 5 3 2 2 2 4" xfId="34631"/>
    <cellStyle name="Normal 5 5 3 2 2 2 4 2" xfId="34632"/>
    <cellStyle name="Normal 5 5 3 2 2 2 5" xfId="34633"/>
    <cellStyle name="Normal 5 5 3 2 2 3" xfId="34634"/>
    <cellStyle name="Normal 5 5 3 2 2 3 2" xfId="34635"/>
    <cellStyle name="Normal 5 5 3 2 2 3 2 2" xfId="34636"/>
    <cellStyle name="Normal 5 5 3 2 2 3 2 2 2" xfId="34637"/>
    <cellStyle name="Normal 5 5 3 2 2 3 2 3" xfId="34638"/>
    <cellStyle name="Normal 5 5 3 2 2 3 3" xfId="34639"/>
    <cellStyle name="Normal 5 5 3 2 2 3 3 2" xfId="34640"/>
    <cellStyle name="Normal 5 5 3 2 2 3 4" xfId="34641"/>
    <cellStyle name="Normal 5 5 3 2 2 4" xfId="34642"/>
    <cellStyle name="Normal 5 5 3 2 2 4 2" xfId="34643"/>
    <cellStyle name="Normal 5 5 3 2 2 4 2 2" xfId="34644"/>
    <cellStyle name="Normal 5 5 3 2 2 4 3" xfId="34645"/>
    <cellStyle name="Normal 5 5 3 2 2 5" xfId="34646"/>
    <cellStyle name="Normal 5 5 3 2 2 5 2" xfId="34647"/>
    <cellStyle name="Normal 5 5 3 2 2 6" xfId="34648"/>
    <cellStyle name="Normal 5 5 3 2 3" xfId="34649"/>
    <cellStyle name="Normal 5 5 3 2 3 2" xfId="34650"/>
    <cellStyle name="Normal 5 5 3 2 3 2 2" xfId="34651"/>
    <cellStyle name="Normal 5 5 3 2 3 2 2 2" xfId="34652"/>
    <cellStyle name="Normal 5 5 3 2 3 2 2 2 2" xfId="34653"/>
    <cellStyle name="Normal 5 5 3 2 3 2 2 3" xfId="34654"/>
    <cellStyle name="Normal 5 5 3 2 3 2 3" xfId="34655"/>
    <cellStyle name="Normal 5 5 3 2 3 2 3 2" xfId="34656"/>
    <cellStyle name="Normal 5 5 3 2 3 2 4" xfId="34657"/>
    <cellStyle name="Normal 5 5 3 2 3 3" xfId="34658"/>
    <cellStyle name="Normal 5 5 3 2 3 3 2" xfId="34659"/>
    <cellStyle name="Normal 5 5 3 2 3 3 2 2" xfId="34660"/>
    <cellStyle name="Normal 5 5 3 2 3 3 3" xfId="34661"/>
    <cellStyle name="Normal 5 5 3 2 3 4" xfId="34662"/>
    <cellStyle name="Normal 5 5 3 2 3 4 2" xfId="34663"/>
    <cellStyle name="Normal 5 5 3 2 3 5" xfId="34664"/>
    <cellStyle name="Normal 5 5 3 2 4" xfId="34665"/>
    <cellStyle name="Normal 5 5 3 2 4 2" xfId="34666"/>
    <cellStyle name="Normal 5 5 3 2 4 2 2" xfId="34667"/>
    <cellStyle name="Normal 5 5 3 2 4 2 2 2" xfId="34668"/>
    <cellStyle name="Normal 5 5 3 2 4 2 3" xfId="34669"/>
    <cellStyle name="Normal 5 5 3 2 4 3" xfId="34670"/>
    <cellStyle name="Normal 5 5 3 2 4 3 2" xfId="34671"/>
    <cellStyle name="Normal 5 5 3 2 4 4" xfId="34672"/>
    <cellStyle name="Normal 5 5 3 2 5" xfId="34673"/>
    <cellStyle name="Normal 5 5 3 2 5 2" xfId="34674"/>
    <cellStyle name="Normal 5 5 3 2 5 2 2" xfId="34675"/>
    <cellStyle name="Normal 5 5 3 2 5 3" xfId="34676"/>
    <cellStyle name="Normal 5 5 3 2 6" xfId="34677"/>
    <cellStyle name="Normal 5 5 3 2 6 2" xfId="34678"/>
    <cellStyle name="Normal 5 5 3 2 7" xfId="34679"/>
    <cellStyle name="Normal 5 5 3 3" xfId="34680"/>
    <cellStyle name="Normal 5 5 3 3 2" xfId="34681"/>
    <cellStyle name="Normal 5 5 3 3 2 2" xfId="34682"/>
    <cellStyle name="Normal 5 5 3 3 2 2 2" xfId="34683"/>
    <cellStyle name="Normal 5 5 3 3 2 2 2 2" xfId="34684"/>
    <cellStyle name="Normal 5 5 3 3 2 2 2 2 2" xfId="34685"/>
    <cellStyle name="Normal 5 5 3 3 2 2 2 3" xfId="34686"/>
    <cellStyle name="Normal 5 5 3 3 2 2 3" xfId="34687"/>
    <cellStyle name="Normal 5 5 3 3 2 2 3 2" xfId="34688"/>
    <cellStyle name="Normal 5 5 3 3 2 2 4" xfId="34689"/>
    <cellStyle name="Normal 5 5 3 3 2 3" xfId="34690"/>
    <cellStyle name="Normal 5 5 3 3 2 3 2" xfId="34691"/>
    <cellStyle name="Normal 5 5 3 3 2 3 2 2" xfId="34692"/>
    <cellStyle name="Normal 5 5 3 3 2 3 3" xfId="34693"/>
    <cellStyle name="Normal 5 5 3 3 2 4" xfId="34694"/>
    <cellStyle name="Normal 5 5 3 3 2 4 2" xfId="34695"/>
    <cellStyle name="Normal 5 5 3 3 2 5" xfId="34696"/>
    <cellStyle name="Normal 5 5 3 3 3" xfId="34697"/>
    <cellStyle name="Normal 5 5 3 3 3 2" xfId="34698"/>
    <cellStyle name="Normal 5 5 3 3 3 2 2" xfId="34699"/>
    <cellStyle name="Normal 5 5 3 3 3 2 2 2" xfId="34700"/>
    <cellStyle name="Normal 5 5 3 3 3 2 3" xfId="34701"/>
    <cellStyle name="Normal 5 5 3 3 3 3" xfId="34702"/>
    <cellStyle name="Normal 5 5 3 3 3 3 2" xfId="34703"/>
    <cellStyle name="Normal 5 5 3 3 3 4" xfId="34704"/>
    <cellStyle name="Normal 5 5 3 3 4" xfId="34705"/>
    <cellStyle name="Normal 5 5 3 3 4 2" xfId="34706"/>
    <cellStyle name="Normal 5 5 3 3 4 2 2" xfId="34707"/>
    <cellStyle name="Normal 5 5 3 3 4 3" xfId="34708"/>
    <cellStyle name="Normal 5 5 3 3 5" xfId="34709"/>
    <cellStyle name="Normal 5 5 3 3 5 2" xfId="34710"/>
    <cellStyle name="Normal 5 5 3 3 6" xfId="34711"/>
    <cellStyle name="Normal 5 5 3 4" xfId="34712"/>
    <cellStyle name="Normal 5 5 3 4 2" xfId="34713"/>
    <cellStyle name="Normal 5 5 3 4 2 2" xfId="34714"/>
    <cellStyle name="Normal 5 5 3 4 2 2 2" xfId="34715"/>
    <cellStyle name="Normal 5 5 3 4 2 2 2 2" xfId="34716"/>
    <cellStyle name="Normal 5 5 3 4 2 2 3" xfId="34717"/>
    <cellStyle name="Normal 5 5 3 4 2 3" xfId="34718"/>
    <cellStyle name="Normal 5 5 3 4 2 3 2" xfId="34719"/>
    <cellStyle name="Normal 5 5 3 4 2 4" xfId="34720"/>
    <cellStyle name="Normal 5 5 3 4 3" xfId="34721"/>
    <cellStyle name="Normal 5 5 3 4 3 2" xfId="34722"/>
    <cellStyle name="Normal 5 5 3 4 3 2 2" xfId="34723"/>
    <cellStyle name="Normal 5 5 3 4 3 3" xfId="34724"/>
    <cellStyle name="Normal 5 5 3 4 4" xfId="34725"/>
    <cellStyle name="Normal 5 5 3 4 4 2" xfId="34726"/>
    <cellStyle name="Normal 5 5 3 4 5" xfId="34727"/>
    <cellStyle name="Normal 5 5 3 5" xfId="34728"/>
    <cellStyle name="Normal 5 5 3 5 2" xfId="34729"/>
    <cellStyle name="Normal 5 5 3 5 2 2" xfId="34730"/>
    <cellStyle name="Normal 5 5 3 5 2 2 2" xfId="34731"/>
    <cellStyle name="Normal 5 5 3 5 2 3" xfId="34732"/>
    <cellStyle name="Normal 5 5 3 5 3" xfId="34733"/>
    <cellStyle name="Normal 5 5 3 5 3 2" xfId="34734"/>
    <cellStyle name="Normal 5 5 3 5 4" xfId="34735"/>
    <cellStyle name="Normal 5 5 3 6" xfId="34736"/>
    <cellStyle name="Normal 5 5 3 6 2" xfId="34737"/>
    <cellStyle name="Normal 5 5 3 6 2 2" xfId="34738"/>
    <cellStyle name="Normal 5 5 3 6 3" xfId="34739"/>
    <cellStyle name="Normal 5 5 3 7" xfId="34740"/>
    <cellStyle name="Normal 5 5 3 7 2" xfId="34741"/>
    <cellStyle name="Normal 5 5 3 8" xfId="34742"/>
    <cellStyle name="Normal 5 5 4" xfId="34743"/>
    <cellStyle name="Normal 5 5 4 2" xfId="34744"/>
    <cellStyle name="Normal 5 5 4 2 2" xfId="34745"/>
    <cellStyle name="Normal 5 5 4 2 2 2" xfId="34746"/>
    <cellStyle name="Normal 5 5 4 2 2 2 2" xfId="34747"/>
    <cellStyle name="Normal 5 5 4 2 2 2 2 2" xfId="34748"/>
    <cellStyle name="Normal 5 5 4 2 2 2 2 2 2" xfId="34749"/>
    <cellStyle name="Normal 5 5 4 2 2 2 2 3" xfId="34750"/>
    <cellStyle name="Normal 5 5 4 2 2 2 3" xfId="34751"/>
    <cellStyle name="Normal 5 5 4 2 2 2 3 2" xfId="34752"/>
    <cellStyle name="Normal 5 5 4 2 2 2 4" xfId="34753"/>
    <cellStyle name="Normal 5 5 4 2 2 3" xfId="34754"/>
    <cellStyle name="Normal 5 5 4 2 2 3 2" xfId="34755"/>
    <cellStyle name="Normal 5 5 4 2 2 3 2 2" xfId="34756"/>
    <cellStyle name="Normal 5 5 4 2 2 3 3" xfId="34757"/>
    <cellStyle name="Normal 5 5 4 2 2 4" xfId="34758"/>
    <cellStyle name="Normal 5 5 4 2 2 4 2" xfId="34759"/>
    <cellStyle name="Normal 5 5 4 2 2 5" xfId="34760"/>
    <cellStyle name="Normal 5 5 4 2 3" xfId="34761"/>
    <cellStyle name="Normal 5 5 4 2 3 2" xfId="34762"/>
    <cellStyle name="Normal 5 5 4 2 3 2 2" xfId="34763"/>
    <cellStyle name="Normal 5 5 4 2 3 2 2 2" xfId="34764"/>
    <cellStyle name="Normal 5 5 4 2 3 2 3" xfId="34765"/>
    <cellStyle name="Normal 5 5 4 2 3 3" xfId="34766"/>
    <cellStyle name="Normal 5 5 4 2 3 3 2" xfId="34767"/>
    <cellStyle name="Normal 5 5 4 2 3 4" xfId="34768"/>
    <cellStyle name="Normal 5 5 4 2 4" xfId="34769"/>
    <cellStyle name="Normal 5 5 4 2 4 2" xfId="34770"/>
    <cellStyle name="Normal 5 5 4 2 4 2 2" xfId="34771"/>
    <cellStyle name="Normal 5 5 4 2 4 3" xfId="34772"/>
    <cellStyle name="Normal 5 5 4 2 5" xfId="34773"/>
    <cellStyle name="Normal 5 5 4 2 5 2" xfId="34774"/>
    <cellStyle name="Normal 5 5 4 2 6" xfId="34775"/>
    <cellStyle name="Normal 5 5 4 3" xfId="34776"/>
    <cellStyle name="Normal 5 5 4 3 2" xfId="34777"/>
    <cellStyle name="Normal 5 5 4 3 2 2" xfId="34778"/>
    <cellStyle name="Normal 5 5 4 3 2 2 2" xfId="34779"/>
    <cellStyle name="Normal 5 5 4 3 2 2 2 2" xfId="34780"/>
    <cellStyle name="Normal 5 5 4 3 2 2 3" xfId="34781"/>
    <cellStyle name="Normal 5 5 4 3 2 3" xfId="34782"/>
    <cellStyle name="Normal 5 5 4 3 2 3 2" xfId="34783"/>
    <cellStyle name="Normal 5 5 4 3 2 4" xfId="34784"/>
    <cellStyle name="Normal 5 5 4 3 3" xfId="34785"/>
    <cellStyle name="Normal 5 5 4 3 3 2" xfId="34786"/>
    <cellStyle name="Normal 5 5 4 3 3 2 2" xfId="34787"/>
    <cellStyle name="Normal 5 5 4 3 3 3" xfId="34788"/>
    <cellStyle name="Normal 5 5 4 3 4" xfId="34789"/>
    <cellStyle name="Normal 5 5 4 3 4 2" xfId="34790"/>
    <cellStyle name="Normal 5 5 4 3 5" xfId="34791"/>
    <cellStyle name="Normal 5 5 4 4" xfId="34792"/>
    <cellStyle name="Normal 5 5 4 4 2" xfId="34793"/>
    <cellStyle name="Normal 5 5 4 4 2 2" xfId="34794"/>
    <cellStyle name="Normal 5 5 4 4 2 2 2" xfId="34795"/>
    <cellStyle name="Normal 5 5 4 4 2 3" xfId="34796"/>
    <cellStyle name="Normal 5 5 4 4 3" xfId="34797"/>
    <cellStyle name="Normal 5 5 4 4 3 2" xfId="34798"/>
    <cellStyle name="Normal 5 5 4 4 4" xfId="34799"/>
    <cellStyle name="Normal 5 5 4 5" xfId="34800"/>
    <cellStyle name="Normal 5 5 4 5 2" xfId="34801"/>
    <cellStyle name="Normal 5 5 4 5 2 2" xfId="34802"/>
    <cellStyle name="Normal 5 5 4 5 3" xfId="34803"/>
    <cellStyle name="Normal 5 5 4 6" xfId="34804"/>
    <cellStyle name="Normal 5 5 4 6 2" xfId="34805"/>
    <cellStyle name="Normal 5 5 4 7" xfId="34806"/>
    <cellStyle name="Normal 5 5 5" xfId="34807"/>
    <cellStyle name="Normal 5 5 5 2" xfId="34808"/>
    <cellStyle name="Normal 5 5 5 2 2" xfId="34809"/>
    <cellStyle name="Normal 5 5 5 2 2 2" xfId="34810"/>
    <cellStyle name="Normal 5 5 5 2 2 2 2" xfId="34811"/>
    <cellStyle name="Normal 5 5 5 2 2 2 2 2" xfId="34812"/>
    <cellStyle name="Normal 5 5 5 2 2 2 3" xfId="34813"/>
    <cellStyle name="Normal 5 5 5 2 2 3" xfId="34814"/>
    <cellStyle name="Normal 5 5 5 2 2 3 2" xfId="34815"/>
    <cellStyle name="Normal 5 5 5 2 2 4" xfId="34816"/>
    <cellStyle name="Normal 5 5 5 2 3" xfId="34817"/>
    <cellStyle name="Normal 5 5 5 2 3 2" xfId="34818"/>
    <cellStyle name="Normal 5 5 5 2 3 2 2" xfId="34819"/>
    <cellStyle name="Normal 5 5 5 2 3 3" xfId="34820"/>
    <cellStyle name="Normal 5 5 5 2 4" xfId="34821"/>
    <cellStyle name="Normal 5 5 5 2 4 2" xfId="34822"/>
    <cellStyle name="Normal 5 5 5 2 5" xfId="34823"/>
    <cellStyle name="Normal 5 5 5 3" xfId="34824"/>
    <cellStyle name="Normal 5 5 5 3 2" xfId="34825"/>
    <cellStyle name="Normal 5 5 5 3 2 2" xfId="34826"/>
    <cellStyle name="Normal 5 5 5 3 2 2 2" xfId="34827"/>
    <cellStyle name="Normal 5 5 5 3 2 3" xfId="34828"/>
    <cellStyle name="Normal 5 5 5 3 3" xfId="34829"/>
    <cellStyle name="Normal 5 5 5 3 3 2" xfId="34830"/>
    <cellStyle name="Normal 5 5 5 3 4" xfId="34831"/>
    <cellStyle name="Normal 5 5 5 4" xfId="34832"/>
    <cellStyle name="Normal 5 5 5 4 2" xfId="34833"/>
    <cellStyle name="Normal 5 5 5 4 2 2" xfId="34834"/>
    <cellStyle name="Normal 5 5 5 4 3" xfId="34835"/>
    <cellStyle name="Normal 5 5 5 5" xfId="34836"/>
    <cellStyle name="Normal 5 5 5 5 2" xfId="34837"/>
    <cellStyle name="Normal 5 5 5 6" xfId="34838"/>
    <cellStyle name="Normal 5 5 6" xfId="34839"/>
    <cellStyle name="Normal 5 5 6 2" xfId="34840"/>
    <cellStyle name="Normal 5 5 6 2 2" xfId="34841"/>
    <cellStyle name="Normal 5 5 6 2 2 2" xfId="34842"/>
    <cellStyle name="Normal 5 5 6 2 2 2 2" xfId="34843"/>
    <cellStyle name="Normal 5 5 6 2 2 3" xfId="34844"/>
    <cellStyle name="Normal 5 5 6 2 3" xfId="34845"/>
    <cellStyle name="Normal 5 5 6 2 3 2" xfId="34846"/>
    <cellStyle name="Normal 5 5 6 2 4" xfId="34847"/>
    <cellStyle name="Normal 5 5 6 3" xfId="34848"/>
    <cellStyle name="Normal 5 5 6 3 2" xfId="34849"/>
    <cellStyle name="Normal 5 5 6 3 2 2" xfId="34850"/>
    <cellStyle name="Normal 5 5 6 3 3" xfId="34851"/>
    <cellStyle name="Normal 5 5 6 4" xfId="34852"/>
    <cellStyle name="Normal 5 5 6 4 2" xfId="34853"/>
    <cellStyle name="Normal 5 5 6 5" xfId="34854"/>
    <cellStyle name="Normal 5 5 7" xfId="34855"/>
    <cellStyle name="Normal 5 5 7 2" xfId="34856"/>
    <cellStyle name="Normal 5 5 7 2 2" xfId="34857"/>
    <cellStyle name="Normal 5 5 7 2 2 2" xfId="34858"/>
    <cellStyle name="Normal 5 5 7 2 3" xfId="34859"/>
    <cellStyle name="Normal 5 5 7 3" xfId="34860"/>
    <cellStyle name="Normal 5 5 7 3 2" xfId="34861"/>
    <cellStyle name="Normal 5 5 7 4" xfId="34862"/>
    <cellStyle name="Normal 5 5 8" xfId="34863"/>
    <cellStyle name="Normal 5 5 8 2" xfId="34864"/>
    <cellStyle name="Normal 5 5 8 2 2" xfId="34865"/>
    <cellStyle name="Normal 5 5 8 3" xfId="34866"/>
    <cellStyle name="Normal 5 5 9" xfId="34867"/>
    <cellStyle name="Normal 5 5 9 2" xfId="34868"/>
    <cellStyle name="Normal 5 6" xfId="34869"/>
    <cellStyle name="Normal 5 6 2" xfId="34870"/>
    <cellStyle name="Normal 5 6 2 2" xfId="34871"/>
    <cellStyle name="Normal 5 6 2 2 2" xfId="34872"/>
    <cellStyle name="Normal 5 6 2 2 2 2" xfId="34873"/>
    <cellStyle name="Normal 5 6 2 2 2 2 2" xfId="34874"/>
    <cellStyle name="Normal 5 6 2 2 2 2 2 2" xfId="34875"/>
    <cellStyle name="Normal 5 6 2 2 2 2 2 2 2" xfId="34876"/>
    <cellStyle name="Normal 5 6 2 2 2 2 2 2 2 2" xfId="34877"/>
    <cellStyle name="Normal 5 6 2 2 2 2 2 2 3" xfId="34878"/>
    <cellStyle name="Normal 5 6 2 2 2 2 2 3" xfId="34879"/>
    <cellStyle name="Normal 5 6 2 2 2 2 2 3 2" xfId="34880"/>
    <cellStyle name="Normal 5 6 2 2 2 2 2 4" xfId="34881"/>
    <cellStyle name="Normal 5 6 2 2 2 2 3" xfId="34882"/>
    <cellStyle name="Normal 5 6 2 2 2 2 3 2" xfId="34883"/>
    <cellStyle name="Normal 5 6 2 2 2 2 3 2 2" xfId="34884"/>
    <cellStyle name="Normal 5 6 2 2 2 2 3 3" xfId="34885"/>
    <cellStyle name="Normal 5 6 2 2 2 2 4" xfId="34886"/>
    <cellStyle name="Normal 5 6 2 2 2 2 4 2" xfId="34887"/>
    <cellStyle name="Normal 5 6 2 2 2 2 5" xfId="34888"/>
    <cellStyle name="Normal 5 6 2 2 2 3" xfId="34889"/>
    <cellStyle name="Normal 5 6 2 2 2 3 2" xfId="34890"/>
    <cellStyle name="Normal 5 6 2 2 2 3 2 2" xfId="34891"/>
    <cellStyle name="Normal 5 6 2 2 2 3 2 2 2" xfId="34892"/>
    <cellStyle name="Normal 5 6 2 2 2 3 2 3" xfId="34893"/>
    <cellStyle name="Normal 5 6 2 2 2 3 3" xfId="34894"/>
    <cellStyle name="Normal 5 6 2 2 2 3 3 2" xfId="34895"/>
    <cellStyle name="Normal 5 6 2 2 2 3 4" xfId="34896"/>
    <cellStyle name="Normal 5 6 2 2 2 4" xfId="34897"/>
    <cellStyle name="Normal 5 6 2 2 2 4 2" xfId="34898"/>
    <cellStyle name="Normal 5 6 2 2 2 4 2 2" xfId="34899"/>
    <cellStyle name="Normal 5 6 2 2 2 4 3" xfId="34900"/>
    <cellStyle name="Normal 5 6 2 2 2 5" xfId="34901"/>
    <cellStyle name="Normal 5 6 2 2 2 5 2" xfId="34902"/>
    <cellStyle name="Normal 5 6 2 2 2 6" xfId="34903"/>
    <cellStyle name="Normal 5 6 2 2 3" xfId="34904"/>
    <cellStyle name="Normal 5 6 2 2 3 2" xfId="34905"/>
    <cellStyle name="Normal 5 6 2 2 3 2 2" xfId="34906"/>
    <cellStyle name="Normal 5 6 2 2 3 2 2 2" xfId="34907"/>
    <cellStyle name="Normal 5 6 2 2 3 2 2 2 2" xfId="34908"/>
    <cellStyle name="Normal 5 6 2 2 3 2 2 3" xfId="34909"/>
    <cellStyle name="Normal 5 6 2 2 3 2 3" xfId="34910"/>
    <cellStyle name="Normal 5 6 2 2 3 2 3 2" xfId="34911"/>
    <cellStyle name="Normal 5 6 2 2 3 2 4" xfId="34912"/>
    <cellStyle name="Normal 5 6 2 2 3 3" xfId="34913"/>
    <cellStyle name="Normal 5 6 2 2 3 3 2" xfId="34914"/>
    <cellStyle name="Normal 5 6 2 2 3 3 2 2" xfId="34915"/>
    <cellStyle name="Normal 5 6 2 2 3 3 3" xfId="34916"/>
    <cellStyle name="Normal 5 6 2 2 3 4" xfId="34917"/>
    <cellStyle name="Normal 5 6 2 2 3 4 2" xfId="34918"/>
    <cellStyle name="Normal 5 6 2 2 3 5" xfId="34919"/>
    <cellStyle name="Normal 5 6 2 2 4" xfId="34920"/>
    <cellStyle name="Normal 5 6 2 2 4 2" xfId="34921"/>
    <cellStyle name="Normal 5 6 2 2 4 2 2" xfId="34922"/>
    <cellStyle name="Normal 5 6 2 2 4 2 2 2" xfId="34923"/>
    <cellStyle name="Normal 5 6 2 2 4 2 3" xfId="34924"/>
    <cellStyle name="Normal 5 6 2 2 4 3" xfId="34925"/>
    <cellStyle name="Normal 5 6 2 2 4 3 2" xfId="34926"/>
    <cellStyle name="Normal 5 6 2 2 4 4" xfId="34927"/>
    <cellStyle name="Normal 5 6 2 2 5" xfId="34928"/>
    <cellStyle name="Normal 5 6 2 2 5 2" xfId="34929"/>
    <cellStyle name="Normal 5 6 2 2 5 2 2" xfId="34930"/>
    <cellStyle name="Normal 5 6 2 2 5 3" xfId="34931"/>
    <cellStyle name="Normal 5 6 2 2 6" xfId="34932"/>
    <cellStyle name="Normal 5 6 2 2 6 2" xfId="34933"/>
    <cellStyle name="Normal 5 6 2 2 7" xfId="34934"/>
    <cellStyle name="Normal 5 6 2 3" xfId="34935"/>
    <cellStyle name="Normal 5 6 2 3 2" xfId="34936"/>
    <cellStyle name="Normal 5 6 2 3 2 2" xfId="34937"/>
    <cellStyle name="Normal 5 6 2 3 2 2 2" xfId="34938"/>
    <cellStyle name="Normal 5 6 2 3 2 2 2 2" xfId="34939"/>
    <cellStyle name="Normal 5 6 2 3 2 2 2 2 2" xfId="34940"/>
    <cellStyle name="Normal 5 6 2 3 2 2 2 3" xfId="34941"/>
    <cellStyle name="Normal 5 6 2 3 2 2 3" xfId="34942"/>
    <cellStyle name="Normal 5 6 2 3 2 2 3 2" xfId="34943"/>
    <cellStyle name="Normal 5 6 2 3 2 2 4" xfId="34944"/>
    <cellStyle name="Normal 5 6 2 3 2 3" xfId="34945"/>
    <cellStyle name="Normal 5 6 2 3 2 3 2" xfId="34946"/>
    <cellStyle name="Normal 5 6 2 3 2 3 2 2" xfId="34947"/>
    <cellStyle name="Normal 5 6 2 3 2 3 3" xfId="34948"/>
    <cellStyle name="Normal 5 6 2 3 2 4" xfId="34949"/>
    <cellStyle name="Normal 5 6 2 3 2 4 2" xfId="34950"/>
    <cellStyle name="Normal 5 6 2 3 2 5" xfId="34951"/>
    <cellStyle name="Normal 5 6 2 3 3" xfId="34952"/>
    <cellStyle name="Normal 5 6 2 3 3 2" xfId="34953"/>
    <cellStyle name="Normal 5 6 2 3 3 2 2" xfId="34954"/>
    <cellStyle name="Normal 5 6 2 3 3 2 2 2" xfId="34955"/>
    <cellStyle name="Normal 5 6 2 3 3 2 3" xfId="34956"/>
    <cellStyle name="Normal 5 6 2 3 3 3" xfId="34957"/>
    <cellStyle name="Normal 5 6 2 3 3 3 2" xfId="34958"/>
    <cellStyle name="Normal 5 6 2 3 3 4" xfId="34959"/>
    <cellStyle name="Normal 5 6 2 3 4" xfId="34960"/>
    <cellStyle name="Normal 5 6 2 3 4 2" xfId="34961"/>
    <cellStyle name="Normal 5 6 2 3 4 2 2" xfId="34962"/>
    <cellStyle name="Normal 5 6 2 3 4 3" xfId="34963"/>
    <cellStyle name="Normal 5 6 2 3 5" xfId="34964"/>
    <cellStyle name="Normal 5 6 2 3 5 2" xfId="34965"/>
    <cellStyle name="Normal 5 6 2 3 6" xfId="34966"/>
    <cellStyle name="Normal 5 6 2 4" xfId="34967"/>
    <cellStyle name="Normal 5 6 2 4 2" xfId="34968"/>
    <cellStyle name="Normal 5 6 2 4 2 2" xfId="34969"/>
    <cellStyle name="Normal 5 6 2 4 2 2 2" xfId="34970"/>
    <cellStyle name="Normal 5 6 2 4 2 2 2 2" xfId="34971"/>
    <cellStyle name="Normal 5 6 2 4 2 2 3" xfId="34972"/>
    <cellStyle name="Normal 5 6 2 4 2 3" xfId="34973"/>
    <cellStyle name="Normal 5 6 2 4 2 3 2" xfId="34974"/>
    <cellStyle name="Normal 5 6 2 4 2 4" xfId="34975"/>
    <cellStyle name="Normal 5 6 2 4 3" xfId="34976"/>
    <cellStyle name="Normal 5 6 2 4 3 2" xfId="34977"/>
    <cellStyle name="Normal 5 6 2 4 3 2 2" xfId="34978"/>
    <cellStyle name="Normal 5 6 2 4 3 3" xfId="34979"/>
    <cellStyle name="Normal 5 6 2 4 4" xfId="34980"/>
    <cellStyle name="Normal 5 6 2 4 4 2" xfId="34981"/>
    <cellStyle name="Normal 5 6 2 4 5" xfId="34982"/>
    <cellStyle name="Normal 5 6 2 5" xfId="34983"/>
    <cellStyle name="Normal 5 6 2 5 2" xfId="34984"/>
    <cellStyle name="Normal 5 6 2 5 2 2" xfId="34985"/>
    <cellStyle name="Normal 5 6 2 5 2 2 2" xfId="34986"/>
    <cellStyle name="Normal 5 6 2 5 2 3" xfId="34987"/>
    <cellStyle name="Normal 5 6 2 5 3" xfId="34988"/>
    <cellStyle name="Normal 5 6 2 5 3 2" xfId="34989"/>
    <cellStyle name="Normal 5 6 2 5 4" xfId="34990"/>
    <cellStyle name="Normal 5 6 2 6" xfId="34991"/>
    <cellStyle name="Normal 5 6 2 6 2" xfId="34992"/>
    <cellStyle name="Normal 5 6 2 6 2 2" xfId="34993"/>
    <cellStyle name="Normal 5 6 2 6 3" xfId="34994"/>
    <cellStyle name="Normal 5 6 2 7" xfId="34995"/>
    <cellStyle name="Normal 5 6 2 7 2" xfId="34996"/>
    <cellStyle name="Normal 5 6 2 8" xfId="34997"/>
    <cellStyle name="Normal 5 6 3" xfId="34998"/>
    <cellStyle name="Normal 5 6 3 2" xfId="34999"/>
    <cellStyle name="Normal 5 6 3 2 2" xfId="35000"/>
    <cellStyle name="Normal 5 6 3 2 2 2" xfId="35001"/>
    <cellStyle name="Normal 5 6 3 2 2 2 2" xfId="35002"/>
    <cellStyle name="Normal 5 6 3 2 2 2 2 2" xfId="35003"/>
    <cellStyle name="Normal 5 6 3 2 2 2 2 2 2" xfId="35004"/>
    <cellStyle name="Normal 5 6 3 2 2 2 2 3" xfId="35005"/>
    <cellStyle name="Normal 5 6 3 2 2 2 3" xfId="35006"/>
    <cellStyle name="Normal 5 6 3 2 2 2 3 2" xfId="35007"/>
    <cellStyle name="Normal 5 6 3 2 2 2 4" xfId="35008"/>
    <cellStyle name="Normal 5 6 3 2 2 3" xfId="35009"/>
    <cellStyle name="Normal 5 6 3 2 2 3 2" xfId="35010"/>
    <cellStyle name="Normal 5 6 3 2 2 3 2 2" xfId="35011"/>
    <cellStyle name="Normal 5 6 3 2 2 3 3" xfId="35012"/>
    <cellStyle name="Normal 5 6 3 2 2 4" xfId="35013"/>
    <cellStyle name="Normal 5 6 3 2 2 4 2" xfId="35014"/>
    <cellStyle name="Normal 5 6 3 2 2 5" xfId="35015"/>
    <cellStyle name="Normal 5 6 3 2 3" xfId="35016"/>
    <cellStyle name="Normal 5 6 3 2 3 2" xfId="35017"/>
    <cellStyle name="Normal 5 6 3 2 3 2 2" xfId="35018"/>
    <cellStyle name="Normal 5 6 3 2 3 2 2 2" xfId="35019"/>
    <cellStyle name="Normal 5 6 3 2 3 2 3" xfId="35020"/>
    <cellStyle name="Normal 5 6 3 2 3 3" xfId="35021"/>
    <cellStyle name="Normal 5 6 3 2 3 3 2" xfId="35022"/>
    <cellStyle name="Normal 5 6 3 2 3 4" xfId="35023"/>
    <cellStyle name="Normal 5 6 3 2 4" xfId="35024"/>
    <cellStyle name="Normal 5 6 3 2 4 2" xfId="35025"/>
    <cellStyle name="Normal 5 6 3 2 4 2 2" xfId="35026"/>
    <cellStyle name="Normal 5 6 3 2 4 3" xfId="35027"/>
    <cellStyle name="Normal 5 6 3 2 5" xfId="35028"/>
    <cellStyle name="Normal 5 6 3 2 5 2" xfId="35029"/>
    <cellStyle name="Normal 5 6 3 2 6" xfId="35030"/>
    <cellStyle name="Normal 5 6 3 3" xfId="35031"/>
    <cellStyle name="Normal 5 6 3 3 2" xfId="35032"/>
    <cellStyle name="Normal 5 6 3 3 2 2" xfId="35033"/>
    <cellStyle name="Normal 5 6 3 3 2 2 2" xfId="35034"/>
    <cellStyle name="Normal 5 6 3 3 2 2 2 2" xfId="35035"/>
    <cellStyle name="Normal 5 6 3 3 2 2 3" xfId="35036"/>
    <cellStyle name="Normal 5 6 3 3 2 3" xfId="35037"/>
    <cellStyle name="Normal 5 6 3 3 2 3 2" xfId="35038"/>
    <cellStyle name="Normal 5 6 3 3 2 4" xfId="35039"/>
    <cellStyle name="Normal 5 6 3 3 3" xfId="35040"/>
    <cellStyle name="Normal 5 6 3 3 3 2" xfId="35041"/>
    <cellStyle name="Normal 5 6 3 3 3 2 2" xfId="35042"/>
    <cellStyle name="Normal 5 6 3 3 3 3" xfId="35043"/>
    <cellStyle name="Normal 5 6 3 3 4" xfId="35044"/>
    <cellStyle name="Normal 5 6 3 3 4 2" xfId="35045"/>
    <cellStyle name="Normal 5 6 3 3 5" xfId="35046"/>
    <cellStyle name="Normal 5 6 3 4" xfId="35047"/>
    <cellStyle name="Normal 5 6 3 4 2" xfId="35048"/>
    <cellStyle name="Normal 5 6 3 4 2 2" xfId="35049"/>
    <cellStyle name="Normal 5 6 3 4 2 2 2" xfId="35050"/>
    <cellStyle name="Normal 5 6 3 4 2 3" xfId="35051"/>
    <cellStyle name="Normal 5 6 3 4 3" xfId="35052"/>
    <cellStyle name="Normal 5 6 3 4 3 2" xfId="35053"/>
    <cellStyle name="Normal 5 6 3 4 4" xfId="35054"/>
    <cellStyle name="Normal 5 6 3 5" xfId="35055"/>
    <cellStyle name="Normal 5 6 3 5 2" xfId="35056"/>
    <cellStyle name="Normal 5 6 3 5 2 2" xfId="35057"/>
    <cellStyle name="Normal 5 6 3 5 3" xfId="35058"/>
    <cellStyle name="Normal 5 6 3 6" xfId="35059"/>
    <cellStyle name="Normal 5 6 3 6 2" xfId="35060"/>
    <cellStyle name="Normal 5 6 3 7" xfId="35061"/>
    <cellStyle name="Normal 5 6 4" xfId="35062"/>
    <cellStyle name="Normal 5 6 4 2" xfId="35063"/>
    <cellStyle name="Normal 5 6 4 2 2" xfId="35064"/>
    <cellStyle name="Normal 5 6 4 2 2 2" xfId="35065"/>
    <cellStyle name="Normal 5 6 4 2 2 2 2" xfId="35066"/>
    <cellStyle name="Normal 5 6 4 2 2 2 2 2" xfId="35067"/>
    <cellStyle name="Normal 5 6 4 2 2 2 3" xfId="35068"/>
    <cellStyle name="Normal 5 6 4 2 2 3" xfId="35069"/>
    <cellStyle name="Normal 5 6 4 2 2 3 2" xfId="35070"/>
    <cellStyle name="Normal 5 6 4 2 2 4" xfId="35071"/>
    <cellStyle name="Normal 5 6 4 2 3" xfId="35072"/>
    <cellStyle name="Normal 5 6 4 2 3 2" xfId="35073"/>
    <cellStyle name="Normal 5 6 4 2 3 2 2" xfId="35074"/>
    <cellStyle name="Normal 5 6 4 2 3 3" xfId="35075"/>
    <cellStyle name="Normal 5 6 4 2 4" xfId="35076"/>
    <cellStyle name="Normal 5 6 4 2 4 2" xfId="35077"/>
    <cellStyle name="Normal 5 6 4 2 5" xfId="35078"/>
    <cellStyle name="Normal 5 6 4 3" xfId="35079"/>
    <cellStyle name="Normal 5 6 4 3 2" xfId="35080"/>
    <cellStyle name="Normal 5 6 4 3 2 2" xfId="35081"/>
    <cellStyle name="Normal 5 6 4 3 2 2 2" xfId="35082"/>
    <cellStyle name="Normal 5 6 4 3 2 3" xfId="35083"/>
    <cellStyle name="Normal 5 6 4 3 3" xfId="35084"/>
    <cellStyle name="Normal 5 6 4 3 3 2" xfId="35085"/>
    <cellStyle name="Normal 5 6 4 3 4" xfId="35086"/>
    <cellStyle name="Normal 5 6 4 4" xfId="35087"/>
    <cellStyle name="Normal 5 6 4 4 2" xfId="35088"/>
    <cellStyle name="Normal 5 6 4 4 2 2" xfId="35089"/>
    <cellStyle name="Normal 5 6 4 4 3" xfId="35090"/>
    <cellStyle name="Normal 5 6 4 5" xfId="35091"/>
    <cellStyle name="Normal 5 6 4 5 2" xfId="35092"/>
    <cellStyle name="Normal 5 6 4 6" xfId="35093"/>
    <cellStyle name="Normal 5 6 5" xfId="35094"/>
    <cellStyle name="Normal 5 6 5 2" xfId="35095"/>
    <cellStyle name="Normal 5 6 5 2 2" xfId="35096"/>
    <cellStyle name="Normal 5 6 5 2 2 2" xfId="35097"/>
    <cellStyle name="Normal 5 6 5 2 2 2 2" xfId="35098"/>
    <cellStyle name="Normal 5 6 5 2 2 3" xfId="35099"/>
    <cellStyle name="Normal 5 6 5 2 3" xfId="35100"/>
    <cellStyle name="Normal 5 6 5 2 3 2" xfId="35101"/>
    <cellStyle name="Normal 5 6 5 2 4" xfId="35102"/>
    <cellStyle name="Normal 5 6 5 3" xfId="35103"/>
    <cellStyle name="Normal 5 6 5 3 2" xfId="35104"/>
    <cellStyle name="Normal 5 6 5 3 2 2" xfId="35105"/>
    <cellStyle name="Normal 5 6 5 3 3" xfId="35106"/>
    <cellStyle name="Normal 5 6 5 4" xfId="35107"/>
    <cellStyle name="Normal 5 6 5 4 2" xfId="35108"/>
    <cellStyle name="Normal 5 6 5 5" xfId="35109"/>
    <cellStyle name="Normal 5 6 6" xfId="35110"/>
    <cellStyle name="Normal 5 6 6 2" xfId="35111"/>
    <cellStyle name="Normal 5 6 6 2 2" xfId="35112"/>
    <cellStyle name="Normal 5 6 6 2 2 2" xfId="35113"/>
    <cellStyle name="Normal 5 6 6 2 3" xfId="35114"/>
    <cellStyle name="Normal 5 6 6 3" xfId="35115"/>
    <cellStyle name="Normal 5 6 6 3 2" xfId="35116"/>
    <cellStyle name="Normal 5 6 6 4" xfId="35117"/>
    <cellStyle name="Normal 5 6 7" xfId="35118"/>
    <cellStyle name="Normal 5 6 7 2" xfId="35119"/>
    <cellStyle name="Normal 5 6 7 2 2" xfId="35120"/>
    <cellStyle name="Normal 5 6 7 3" xfId="35121"/>
    <cellStyle name="Normal 5 6 8" xfId="35122"/>
    <cellStyle name="Normal 5 6 8 2" xfId="35123"/>
    <cellStyle name="Normal 5 6 9" xfId="35124"/>
    <cellStyle name="Normal 5 7" xfId="35125"/>
    <cellStyle name="Normal 5 7 2" xfId="35126"/>
    <cellStyle name="Normal 5 7 2 2" xfId="35127"/>
    <cellStyle name="Normal 5 7 2 2 2" xfId="35128"/>
    <cellStyle name="Normal 5 7 2 2 2 2" xfId="35129"/>
    <cellStyle name="Normal 5 7 2 2 2 2 2" xfId="35130"/>
    <cellStyle name="Normal 5 7 2 2 2 2 2 2" xfId="35131"/>
    <cellStyle name="Normal 5 7 2 2 2 2 2 2 2" xfId="35132"/>
    <cellStyle name="Normal 5 7 2 2 2 2 2 3" xfId="35133"/>
    <cellStyle name="Normal 5 7 2 2 2 2 3" xfId="35134"/>
    <cellStyle name="Normal 5 7 2 2 2 2 3 2" xfId="35135"/>
    <cellStyle name="Normal 5 7 2 2 2 2 4" xfId="35136"/>
    <cellStyle name="Normal 5 7 2 2 2 3" xfId="35137"/>
    <cellStyle name="Normal 5 7 2 2 2 3 2" xfId="35138"/>
    <cellStyle name="Normal 5 7 2 2 2 3 2 2" xfId="35139"/>
    <cellStyle name="Normal 5 7 2 2 2 3 3" xfId="35140"/>
    <cellStyle name="Normal 5 7 2 2 2 4" xfId="35141"/>
    <cellStyle name="Normal 5 7 2 2 2 4 2" xfId="35142"/>
    <cellStyle name="Normal 5 7 2 2 2 5" xfId="35143"/>
    <cellStyle name="Normal 5 7 2 2 3" xfId="35144"/>
    <cellStyle name="Normal 5 7 2 2 3 2" xfId="35145"/>
    <cellStyle name="Normal 5 7 2 2 3 2 2" xfId="35146"/>
    <cellStyle name="Normal 5 7 2 2 3 2 2 2" xfId="35147"/>
    <cellStyle name="Normal 5 7 2 2 3 2 3" xfId="35148"/>
    <cellStyle name="Normal 5 7 2 2 3 3" xfId="35149"/>
    <cellStyle name="Normal 5 7 2 2 3 3 2" xfId="35150"/>
    <cellStyle name="Normal 5 7 2 2 3 4" xfId="35151"/>
    <cellStyle name="Normal 5 7 2 2 4" xfId="35152"/>
    <cellStyle name="Normal 5 7 2 2 4 2" xfId="35153"/>
    <cellStyle name="Normal 5 7 2 2 4 2 2" xfId="35154"/>
    <cellStyle name="Normal 5 7 2 2 4 3" xfId="35155"/>
    <cellStyle name="Normal 5 7 2 2 5" xfId="35156"/>
    <cellStyle name="Normal 5 7 2 2 5 2" xfId="35157"/>
    <cellStyle name="Normal 5 7 2 2 6" xfId="35158"/>
    <cellStyle name="Normal 5 7 2 3" xfId="35159"/>
    <cellStyle name="Normal 5 7 2 3 2" xfId="35160"/>
    <cellStyle name="Normal 5 7 2 3 2 2" xfId="35161"/>
    <cellStyle name="Normal 5 7 2 3 2 2 2" xfId="35162"/>
    <cellStyle name="Normal 5 7 2 3 2 2 2 2" xfId="35163"/>
    <cellStyle name="Normal 5 7 2 3 2 2 3" xfId="35164"/>
    <cellStyle name="Normal 5 7 2 3 2 3" xfId="35165"/>
    <cellStyle name="Normal 5 7 2 3 2 3 2" xfId="35166"/>
    <cellStyle name="Normal 5 7 2 3 2 4" xfId="35167"/>
    <cellStyle name="Normal 5 7 2 3 3" xfId="35168"/>
    <cellStyle name="Normal 5 7 2 3 3 2" xfId="35169"/>
    <cellStyle name="Normal 5 7 2 3 3 2 2" xfId="35170"/>
    <cellStyle name="Normal 5 7 2 3 3 3" xfId="35171"/>
    <cellStyle name="Normal 5 7 2 3 4" xfId="35172"/>
    <cellStyle name="Normal 5 7 2 3 4 2" xfId="35173"/>
    <cellStyle name="Normal 5 7 2 3 5" xfId="35174"/>
    <cellStyle name="Normal 5 7 2 4" xfId="35175"/>
    <cellStyle name="Normal 5 7 2 4 2" xfId="35176"/>
    <cellStyle name="Normal 5 7 2 4 2 2" xfId="35177"/>
    <cellStyle name="Normal 5 7 2 4 2 2 2" xfId="35178"/>
    <cellStyle name="Normal 5 7 2 4 2 3" xfId="35179"/>
    <cellStyle name="Normal 5 7 2 4 3" xfId="35180"/>
    <cellStyle name="Normal 5 7 2 4 3 2" xfId="35181"/>
    <cellStyle name="Normal 5 7 2 4 4" xfId="35182"/>
    <cellStyle name="Normal 5 7 2 5" xfId="35183"/>
    <cellStyle name="Normal 5 7 2 5 2" xfId="35184"/>
    <cellStyle name="Normal 5 7 2 5 2 2" xfId="35185"/>
    <cellStyle name="Normal 5 7 2 5 3" xfId="35186"/>
    <cellStyle name="Normal 5 7 2 6" xfId="35187"/>
    <cellStyle name="Normal 5 7 2 6 2" xfId="35188"/>
    <cellStyle name="Normal 5 7 2 7" xfId="35189"/>
    <cellStyle name="Normal 5 7 3" xfId="35190"/>
    <cellStyle name="Normal 5 7 3 2" xfId="35191"/>
    <cellStyle name="Normal 5 7 3 2 2" xfId="35192"/>
    <cellStyle name="Normal 5 7 3 2 2 2" xfId="35193"/>
    <cellStyle name="Normal 5 7 3 2 2 2 2" xfId="35194"/>
    <cellStyle name="Normal 5 7 3 2 2 2 2 2" xfId="35195"/>
    <cellStyle name="Normal 5 7 3 2 2 2 3" xfId="35196"/>
    <cellStyle name="Normal 5 7 3 2 2 3" xfId="35197"/>
    <cellStyle name="Normal 5 7 3 2 2 3 2" xfId="35198"/>
    <cellStyle name="Normal 5 7 3 2 2 4" xfId="35199"/>
    <cellStyle name="Normal 5 7 3 2 3" xfId="35200"/>
    <cellStyle name="Normal 5 7 3 2 3 2" xfId="35201"/>
    <cellStyle name="Normal 5 7 3 2 3 2 2" xfId="35202"/>
    <cellStyle name="Normal 5 7 3 2 3 3" xfId="35203"/>
    <cellStyle name="Normal 5 7 3 2 4" xfId="35204"/>
    <cellStyle name="Normal 5 7 3 2 4 2" xfId="35205"/>
    <cellStyle name="Normal 5 7 3 2 5" xfId="35206"/>
    <cellStyle name="Normal 5 7 3 3" xfId="35207"/>
    <cellStyle name="Normal 5 7 3 3 2" xfId="35208"/>
    <cellStyle name="Normal 5 7 3 3 2 2" xfId="35209"/>
    <cellStyle name="Normal 5 7 3 3 2 2 2" xfId="35210"/>
    <cellStyle name="Normal 5 7 3 3 2 3" xfId="35211"/>
    <cellStyle name="Normal 5 7 3 3 3" xfId="35212"/>
    <cellStyle name="Normal 5 7 3 3 3 2" xfId="35213"/>
    <cellStyle name="Normal 5 7 3 3 4" xfId="35214"/>
    <cellStyle name="Normal 5 7 3 4" xfId="35215"/>
    <cellStyle name="Normal 5 7 3 4 2" xfId="35216"/>
    <cellStyle name="Normal 5 7 3 4 2 2" xfId="35217"/>
    <cellStyle name="Normal 5 7 3 4 3" xfId="35218"/>
    <cellStyle name="Normal 5 7 3 5" xfId="35219"/>
    <cellStyle name="Normal 5 7 3 5 2" xfId="35220"/>
    <cellStyle name="Normal 5 7 3 6" xfId="35221"/>
    <cellStyle name="Normal 5 7 4" xfId="35222"/>
    <cellStyle name="Normal 5 7 4 2" xfId="35223"/>
    <cellStyle name="Normal 5 7 4 2 2" xfId="35224"/>
    <cellStyle name="Normal 5 7 4 2 2 2" xfId="35225"/>
    <cellStyle name="Normal 5 7 4 2 2 2 2" xfId="35226"/>
    <cellStyle name="Normal 5 7 4 2 2 3" xfId="35227"/>
    <cellStyle name="Normal 5 7 4 2 3" xfId="35228"/>
    <cellStyle name="Normal 5 7 4 2 3 2" xfId="35229"/>
    <cellStyle name="Normal 5 7 4 2 4" xfId="35230"/>
    <cellStyle name="Normal 5 7 4 3" xfId="35231"/>
    <cellStyle name="Normal 5 7 4 3 2" xfId="35232"/>
    <cellStyle name="Normal 5 7 4 3 2 2" xfId="35233"/>
    <cellStyle name="Normal 5 7 4 3 3" xfId="35234"/>
    <cellStyle name="Normal 5 7 4 4" xfId="35235"/>
    <cellStyle name="Normal 5 7 4 4 2" xfId="35236"/>
    <cellStyle name="Normal 5 7 4 5" xfId="35237"/>
    <cellStyle name="Normal 5 7 5" xfId="35238"/>
    <cellStyle name="Normal 5 7 5 2" xfId="35239"/>
    <cellStyle name="Normal 5 7 5 2 2" xfId="35240"/>
    <cellStyle name="Normal 5 7 5 2 2 2" xfId="35241"/>
    <cellStyle name="Normal 5 7 5 2 3" xfId="35242"/>
    <cellStyle name="Normal 5 7 5 3" xfId="35243"/>
    <cellStyle name="Normal 5 7 5 3 2" xfId="35244"/>
    <cellStyle name="Normal 5 7 5 4" xfId="35245"/>
    <cellStyle name="Normal 5 7 6" xfId="35246"/>
    <cellStyle name="Normal 5 7 6 2" xfId="35247"/>
    <cellStyle name="Normal 5 7 6 2 2" xfId="35248"/>
    <cellStyle name="Normal 5 7 6 3" xfId="35249"/>
    <cellStyle name="Normal 5 7 7" xfId="35250"/>
    <cellStyle name="Normal 5 7 7 2" xfId="35251"/>
    <cellStyle name="Normal 5 7 8" xfId="35252"/>
    <cellStyle name="Normal 5 8" xfId="35253"/>
    <cellStyle name="Normal 5 8 2" xfId="35254"/>
    <cellStyle name="Normal 5 8 2 2" xfId="35255"/>
    <cellStyle name="Normal 5 8 2 2 2" xfId="35256"/>
    <cellStyle name="Normal 5 8 2 2 2 2" xfId="35257"/>
    <cellStyle name="Normal 5 8 2 2 2 2 2" xfId="35258"/>
    <cellStyle name="Normal 5 8 2 2 2 2 2 2" xfId="35259"/>
    <cellStyle name="Normal 5 8 2 2 2 2 3" xfId="35260"/>
    <cellStyle name="Normal 5 8 2 2 2 3" xfId="35261"/>
    <cellStyle name="Normal 5 8 2 2 2 3 2" xfId="35262"/>
    <cellStyle name="Normal 5 8 2 2 2 4" xfId="35263"/>
    <cellStyle name="Normal 5 8 2 2 3" xfId="35264"/>
    <cellStyle name="Normal 5 8 2 2 3 2" xfId="35265"/>
    <cellStyle name="Normal 5 8 2 2 3 2 2" xfId="35266"/>
    <cellStyle name="Normal 5 8 2 2 3 3" xfId="35267"/>
    <cellStyle name="Normal 5 8 2 2 4" xfId="35268"/>
    <cellStyle name="Normal 5 8 2 2 4 2" xfId="35269"/>
    <cellStyle name="Normal 5 8 2 2 5" xfId="35270"/>
    <cellStyle name="Normal 5 8 2 3" xfId="35271"/>
    <cellStyle name="Normal 5 8 2 3 2" xfId="35272"/>
    <cellStyle name="Normal 5 8 2 3 2 2" xfId="35273"/>
    <cellStyle name="Normal 5 8 2 3 2 2 2" xfId="35274"/>
    <cellStyle name="Normal 5 8 2 3 2 3" xfId="35275"/>
    <cellStyle name="Normal 5 8 2 3 3" xfId="35276"/>
    <cellStyle name="Normal 5 8 2 3 3 2" xfId="35277"/>
    <cellStyle name="Normal 5 8 2 3 4" xfId="35278"/>
    <cellStyle name="Normal 5 8 2 4" xfId="35279"/>
    <cellStyle name="Normal 5 8 2 4 2" xfId="35280"/>
    <cellStyle name="Normal 5 8 2 4 2 2" xfId="35281"/>
    <cellStyle name="Normal 5 8 2 4 3" xfId="35282"/>
    <cellStyle name="Normal 5 8 2 5" xfId="35283"/>
    <cellStyle name="Normal 5 8 2 5 2" xfId="35284"/>
    <cellStyle name="Normal 5 8 2 6" xfId="35285"/>
    <cellStyle name="Normal 5 8 3" xfId="35286"/>
    <cellStyle name="Normal 5 8 3 2" xfId="35287"/>
    <cellStyle name="Normal 5 8 3 2 2" xfId="35288"/>
    <cellStyle name="Normal 5 8 3 2 2 2" xfId="35289"/>
    <cellStyle name="Normal 5 8 3 2 2 2 2" xfId="35290"/>
    <cellStyle name="Normal 5 8 3 2 2 3" xfId="35291"/>
    <cellStyle name="Normal 5 8 3 2 3" xfId="35292"/>
    <cellStyle name="Normal 5 8 3 2 3 2" xfId="35293"/>
    <cellStyle name="Normal 5 8 3 2 4" xfId="35294"/>
    <cellStyle name="Normal 5 8 3 3" xfId="35295"/>
    <cellStyle name="Normal 5 8 3 3 2" xfId="35296"/>
    <cellStyle name="Normal 5 8 3 3 2 2" xfId="35297"/>
    <cellStyle name="Normal 5 8 3 3 3" xfId="35298"/>
    <cellStyle name="Normal 5 8 3 4" xfId="35299"/>
    <cellStyle name="Normal 5 8 3 4 2" xfId="35300"/>
    <cellStyle name="Normal 5 8 3 5" xfId="35301"/>
    <cellStyle name="Normal 5 8 4" xfId="35302"/>
    <cellStyle name="Normal 5 8 4 2" xfId="35303"/>
    <cellStyle name="Normal 5 8 4 2 2" xfId="35304"/>
    <cellStyle name="Normal 5 8 4 2 2 2" xfId="35305"/>
    <cellStyle name="Normal 5 8 4 2 3" xfId="35306"/>
    <cellStyle name="Normal 5 8 4 3" xfId="35307"/>
    <cellStyle name="Normal 5 8 4 3 2" xfId="35308"/>
    <cellStyle name="Normal 5 8 4 4" xfId="35309"/>
    <cellStyle name="Normal 5 8 5" xfId="35310"/>
    <cellStyle name="Normal 5 8 5 2" xfId="35311"/>
    <cellStyle name="Normal 5 8 5 2 2" xfId="35312"/>
    <cellStyle name="Normal 5 8 5 3" xfId="35313"/>
    <cellStyle name="Normal 5 8 6" xfId="35314"/>
    <cellStyle name="Normal 5 8 6 2" xfId="35315"/>
    <cellStyle name="Normal 5 8 7" xfId="35316"/>
    <cellStyle name="Normal 5 9" xfId="35317"/>
    <cellStyle name="Normal 5 9 2" xfId="35318"/>
    <cellStyle name="Normal 5 9 2 2" xfId="35319"/>
    <cellStyle name="Normal 5 9 2 2 2" xfId="35320"/>
    <cellStyle name="Normal 5 9 2 2 2 2" xfId="35321"/>
    <cellStyle name="Normal 5 9 2 2 2 2 2" xfId="35322"/>
    <cellStyle name="Normal 5 9 2 2 2 3" xfId="35323"/>
    <cellStyle name="Normal 5 9 2 2 3" xfId="35324"/>
    <cellStyle name="Normal 5 9 2 2 3 2" xfId="35325"/>
    <cellStyle name="Normal 5 9 2 2 4" xfId="35326"/>
    <cellStyle name="Normal 5 9 2 3" xfId="35327"/>
    <cellStyle name="Normal 5 9 2 3 2" xfId="35328"/>
    <cellStyle name="Normal 5 9 2 3 2 2" xfId="35329"/>
    <cellStyle name="Normal 5 9 2 3 3" xfId="35330"/>
    <cellStyle name="Normal 5 9 2 4" xfId="35331"/>
    <cellStyle name="Normal 5 9 2 4 2" xfId="35332"/>
    <cellStyle name="Normal 5 9 2 5" xfId="35333"/>
    <cellStyle name="Normal 5 9 3" xfId="35334"/>
    <cellStyle name="Normal 5 9 3 2" xfId="35335"/>
    <cellStyle name="Normal 5 9 3 2 2" xfId="35336"/>
    <cellStyle name="Normal 5 9 3 2 2 2" xfId="35337"/>
    <cellStyle name="Normal 5 9 3 2 3" xfId="35338"/>
    <cellStyle name="Normal 5 9 3 3" xfId="35339"/>
    <cellStyle name="Normal 5 9 3 3 2" xfId="35340"/>
    <cellStyle name="Normal 5 9 3 4" xfId="35341"/>
    <cellStyle name="Normal 5 9 4" xfId="35342"/>
    <cellStyle name="Normal 5 9 4 2" xfId="35343"/>
    <cellStyle name="Normal 5 9 4 2 2" xfId="35344"/>
    <cellStyle name="Normal 5 9 4 3" xfId="35345"/>
    <cellStyle name="Normal 5 9 5" xfId="35346"/>
    <cellStyle name="Normal 5 9 5 2" xfId="35347"/>
    <cellStyle name="Normal 5 9 6" xfId="35348"/>
    <cellStyle name="Normal 50" xfId="279"/>
    <cellStyle name="Normal 50 2" xfId="280"/>
    <cellStyle name="Normal 51" xfId="281"/>
    <cellStyle name="Normal 51 2" xfId="282"/>
    <cellStyle name="Normal 52" xfId="283"/>
    <cellStyle name="Normal 53" xfId="284"/>
    <cellStyle name="Normal 53 2" xfId="285"/>
    <cellStyle name="Normal 54" xfId="286"/>
    <cellStyle name="Normal 54 2" xfId="287"/>
    <cellStyle name="Normal 54 3" xfId="288"/>
    <cellStyle name="Normal 55" xfId="328"/>
    <cellStyle name="Normal 55 2" xfId="377"/>
    <cellStyle name="Normal 56" xfId="330"/>
    <cellStyle name="Normal 57" xfId="333"/>
    <cellStyle name="Normal 58" xfId="334"/>
    <cellStyle name="Normal 59" xfId="341"/>
    <cellStyle name="Normal 59 2" xfId="344"/>
    <cellStyle name="Normal 6" xfId="289"/>
    <cellStyle name="Normal 6 2" xfId="290"/>
    <cellStyle name="Normal 6 2 2" xfId="339"/>
    <cellStyle name="Normal 6 3" xfId="291"/>
    <cellStyle name="Normal 6 4" xfId="378"/>
    <cellStyle name="Normal 6 5" xfId="379"/>
    <cellStyle name="Normal 6 6" xfId="380"/>
    <cellStyle name="Normal 60" xfId="343"/>
    <cellStyle name="Normal 61" xfId="381"/>
    <cellStyle name="Normal 62" xfId="35349"/>
    <cellStyle name="Normal 63" xfId="41500"/>
    <cellStyle name="Normal 67" xfId="292"/>
    <cellStyle name="Normal 7" xfId="293"/>
    <cellStyle name="Normal 7 10" xfId="35350"/>
    <cellStyle name="Normal 7 10 2" xfId="35351"/>
    <cellStyle name="Normal 7 10 2 2" xfId="35352"/>
    <cellStyle name="Normal 7 10 2 2 2" xfId="35353"/>
    <cellStyle name="Normal 7 10 2 3" xfId="35354"/>
    <cellStyle name="Normal 7 10 3" xfId="35355"/>
    <cellStyle name="Normal 7 10 3 2" xfId="35356"/>
    <cellStyle name="Normal 7 10 4" xfId="35357"/>
    <cellStyle name="Normal 7 11" xfId="35358"/>
    <cellStyle name="Normal 7 11 2" xfId="35359"/>
    <cellStyle name="Normal 7 11 2 2" xfId="35360"/>
    <cellStyle name="Normal 7 11 3" xfId="35361"/>
    <cellStyle name="Normal 7 12" xfId="35362"/>
    <cellStyle name="Normal 7 12 2" xfId="35363"/>
    <cellStyle name="Normal 7 13" xfId="35364"/>
    <cellStyle name="Normal 7 14" xfId="35365"/>
    <cellStyle name="Normal 7 2" xfId="294"/>
    <cellStyle name="Normal 7 2 10" xfId="35366"/>
    <cellStyle name="Normal 7 2 10 2" xfId="35367"/>
    <cellStyle name="Normal 7 2 10 2 2" xfId="35368"/>
    <cellStyle name="Normal 7 2 10 3" xfId="35369"/>
    <cellStyle name="Normal 7 2 11" xfId="35370"/>
    <cellStyle name="Normal 7 2 11 2" xfId="35371"/>
    <cellStyle name="Normal 7 2 12" xfId="35372"/>
    <cellStyle name="Normal 7 2 13" xfId="35373"/>
    <cellStyle name="Normal 7 2 2" xfId="35374"/>
    <cellStyle name="Normal 7 2 2 10" xfId="35375"/>
    <cellStyle name="Normal 7 2 2 10 2" xfId="35376"/>
    <cellStyle name="Normal 7 2 2 11" xfId="35377"/>
    <cellStyle name="Normal 7 2 2 2" xfId="35378"/>
    <cellStyle name="Normal 7 2 2 2 10" xfId="35379"/>
    <cellStyle name="Normal 7 2 2 2 2" xfId="35380"/>
    <cellStyle name="Normal 7 2 2 2 2 2" xfId="35381"/>
    <cellStyle name="Normal 7 2 2 2 2 2 2" xfId="35382"/>
    <cellStyle name="Normal 7 2 2 2 2 2 2 2" xfId="35383"/>
    <cellStyle name="Normal 7 2 2 2 2 2 2 2 2" xfId="35384"/>
    <cellStyle name="Normal 7 2 2 2 2 2 2 2 2 2" xfId="35385"/>
    <cellStyle name="Normal 7 2 2 2 2 2 2 2 2 2 2" xfId="35386"/>
    <cellStyle name="Normal 7 2 2 2 2 2 2 2 2 2 2 2" xfId="35387"/>
    <cellStyle name="Normal 7 2 2 2 2 2 2 2 2 2 2 2 2" xfId="35388"/>
    <cellStyle name="Normal 7 2 2 2 2 2 2 2 2 2 2 3" xfId="35389"/>
    <cellStyle name="Normal 7 2 2 2 2 2 2 2 2 2 3" xfId="35390"/>
    <cellStyle name="Normal 7 2 2 2 2 2 2 2 2 2 3 2" xfId="35391"/>
    <cellStyle name="Normal 7 2 2 2 2 2 2 2 2 2 4" xfId="35392"/>
    <cellStyle name="Normal 7 2 2 2 2 2 2 2 2 3" xfId="35393"/>
    <cellStyle name="Normal 7 2 2 2 2 2 2 2 2 3 2" xfId="35394"/>
    <cellStyle name="Normal 7 2 2 2 2 2 2 2 2 3 2 2" xfId="35395"/>
    <cellStyle name="Normal 7 2 2 2 2 2 2 2 2 3 3" xfId="35396"/>
    <cellStyle name="Normal 7 2 2 2 2 2 2 2 2 4" xfId="35397"/>
    <cellStyle name="Normal 7 2 2 2 2 2 2 2 2 4 2" xfId="35398"/>
    <cellStyle name="Normal 7 2 2 2 2 2 2 2 2 5" xfId="35399"/>
    <cellStyle name="Normal 7 2 2 2 2 2 2 2 3" xfId="35400"/>
    <cellStyle name="Normal 7 2 2 2 2 2 2 2 3 2" xfId="35401"/>
    <cellStyle name="Normal 7 2 2 2 2 2 2 2 3 2 2" xfId="35402"/>
    <cellStyle name="Normal 7 2 2 2 2 2 2 2 3 2 2 2" xfId="35403"/>
    <cellStyle name="Normal 7 2 2 2 2 2 2 2 3 2 3" xfId="35404"/>
    <cellStyle name="Normal 7 2 2 2 2 2 2 2 3 3" xfId="35405"/>
    <cellStyle name="Normal 7 2 2 2 2 2 2 2 3 3 2" xfId="35406"/>
    <cellStyle name="Normal 7 2 2 2 2 2 2 2 3 4" xfId="35407"/>
    <cellStyle name="Normal 7 2 2 2 2 2 2 2 4" xfId="35408"/>
    <cellStyle name="Normal 7 2 2 2 2 2 2 2 4 2" xfId="35409"/>
    <cellStyle name="Normal 7 2 2 2 2 2 2 2 4 2 2" xfId="35410"/>
    <cellStyle name="Normal 7 2 2 2 2 2 2 2 4 3" xfId="35411"/>
    <cellStyle name="Normal 7 2 2 2 2 2 2 2 5" xfId="35412"/>
    <cellStyle name="Normal 7 2 2 2 2 2 2 2 5 2" xfId="35413"/>
    <cellStyle name="Normal 7 2 2 2 2 2 2 2 6" xfId="35414"/>
    <cellStyle name="Normal 7 2 2 2 2 2 2 3" xfId="35415"/>
    <cellStyle name="Normal 7 2 2 2 2 2 2 3 2" xfId="35416"/>
    <cellStyle name="Normal 7 2 2 2 2 2 2 3 2 2" xfId="35417"/>
    <cellStyle name="Normal 7 2 2 2 2 2 2 3 2 2 2" xfId="35418"/>
    <cellStyle name="Normal 7 2 2 2 2 2 2 3 2 2 2 2" xfId="35419"/>
    <cellStyle name="Normal 7 2 2 2 2 2 2 3 2 2 3" xfId="35420"/>
    <cellStyle name="Normal 7 2 2 2 2 2 2 3 2 3" xfId="35421"/>
    <cellStyle name="Normal 7 2 2 2 2 2 2 3 2 3 2" xfId="35422"/>
    <cellStyle name="Normal 7 2 2 2 2 2 2 3 2 4" xfId="35423"/>
    <cellStyle name="Normal 7 2 2 2 2 2 2 3 3" xfId="35424"/>
    <cellStyle name="Normal 7 2 2 2 2 2 2 3 3 2" xfId="35425"/>
    <cellStyle name="Normal 7 2 2 2 2 2 2 3 3 2 2" xfId="35426"/>
    <cellStyle name="Normal 7 2 2 2 2 2 2 3 3 3" xfId="35427"/>
    <cellStyle name="Normal 7 2 2 2 2 2 2 3 4" xfId="35428"/>
    <cellStyle name="Normal 7 2 2 2 2 2 2 3 4 2" xfId="35429"/>
    <cellStyle name="Normal 7 2 2 2 2 2 2 3 5" xfId="35430"/>
    <cellStyle name="Normal 7 2 2 2 2 2 2 4" xfId="35431"/>
    <cellStyle name="Normal 7 2 2 2 2 2 2 4 2" xfId="35432"/>
    <cellStyle name="Normal 7 2 2 2 2 2 2 4 2 2" xfId="35433"/>
    <cellStyle name="Normal 7 2 2 2 2 2 2 4 2 2 2" xfId="35434"/>
    <cellStyle name="Normal 7 2 2 2 2 2 2 4 2 3" xfId="35435"/>
    <cellStyle name="Normal 7 2 2 2 2 2 2 4 3" xfId="35436"/>
    <cellStyle name="Normal 7 2 2 2 2 2 2 4 3 2" xfId="35437"/>
    <cellStyle name="Normal 7 2 2 2 2 2 2 4 4" xfId="35438"/>
    <cellStyle name="Normal 7 2 2 2 2 2 2 5" xfId="35439"/>
    <cellStyle name="Normal 7 2 2 2 2 2 2 5 2" xfId="35440"/>
    <cellStyle name="Normal 7 2 2 2 2 2 2 5 2 2" xfId="35441"/>
    <cellStyle name="Normal 7 2 2 2 2 2 2 5 3" xfId="35442"/>
    <cellStyle name="Normal 7 2 2 2 2 2 2 6" xfId="35443"/>
    <cellStyle name="Normal 7 2 2 2 2 2 2 6 2" xfId="35444"/>
    <cellStyle name="Normal 7 2 2 2 2 2 2 7" xfId="35445"/>
    <cellStyle name="Normal 7 2 2 2 2 2 3" xfId="35446"/>
    <cellStyle name="Normal 7 2 2 2 2 2 3 2" xfId="35447"/>
    <cellStyle name="Normal 7 2 2 2 2 2 3 2 2" xfId="35448"/>
    <cellStyle name="Normal 7 2 2 2 2 2 3 2 2 2" xfId="35449"/>
    <cellStyle name="Normal 7 2 2 2 2 2 3 2 2 2 2" xfId="35450"/>
    <cellStyle name="Normal 7 2 2 2 2 2 3 2 2 2 2 2" xfId="35451"/>
    <cellStyle name="Normal 7 2 2 2 2 2 3 2 2 2 3" xfId="35452"/>
    <cellStyle name="Normal 7 2 2 2 2 2 3 2 2 3" xfId="35453"/>
    <cellStyle name="Normal 7 2 2 2 2 2 3 2 2 3 2" xfId="35454"/>
    <cellStyle name="Normal 7 2 2 2 2 2 3 2 2 4" xfId="35455"/>
    <cellStyle name="Normal 7 2 2 2 2 2 3 2 3" xfId="35456"/>
    <cellStyle name="Normal 7 2 2 2 2 2 3 2 3 2" xfId="35457"/>
    <cellStyle name="Normal 7 2 2 2 2 2 3 2 3 2 2" xfId="35458"/>
    <cellStyle name="Normal 7 2 2 2 2 2 3 2 3 3" xfId="35459"/>
    <cellStyle name="Normal 7 2 2 2 2 2 3 2 4" xfId="35460"/>
    <cellStyle name="Normal 7 2 2 2 2 2 3 2 4 2" xfId="35461"/>
    <cellStyle name="Normal 7 2 2 2 2 2 3 2 5" xfId="35462"/>
    <cellStyle name="Normal 7 2 2 2 2 2 3 3" xfId="35463"/>
    <cellStyle name="Normal 7 2 2 2 2 2 3 3 2" xfId="35464"/>
    <cellStyle name="Normal 7 2 2 2 2 2 3 3 2 2" xfId="35465"/>
    <cellStyle name="Normal 7 2 2 2 2 2 3 3 2 2 2" xfId="35466"/>
    <cellStyle name="Normal 7 2 2 2 2 2 3 3 2 3" xfId="35467"/>
    <cellStyle name="Normal 7 2 2 2 2 2 3 3 3" xfId="35468"/>
    <cellStyle name="Normal 7 2 2 2 2 2 3 3 3 2" xfId="35469"/>
    <cellStyle name="Normal 7 2 2 2 2 2 3 3 4" xfId="35470"/>
    <cellStyle name="Normal 7 2 2 2 2 2 3 4" xfId="35471"/>
    <cellStyle name="Normal 7 2 2 2 2 2 3 4 2" xfId="35472"/>
    <cellStyle name="Normal 7 2 2 2 2 2 3 4 2 2" xfId="35473"/>
    <cellStyle name="Normal 7 2 2 2 2 2 3 4 3" xfId="35474"/>
    <cellStyle name="Normal 7 2 2 2 2 2 3 5" xfId="35475"/>
    <cellStyle name="Normal 7 2 2 2 2 2 3 5 2" xfId="35476"/>
    <cellStyle name="Normal 7 2 2 2 2 2 3 6" xfId="35477"/>
    <cellStyle name="Normal 7 2 2 2 2 2 4" xfId="35478"/>
    <cellStyle name="Normal 7 2 2 2 2 2 4 2" xfId="35479"/>
    <cellStyle name="Normal 7 2 2 2 2 2 4 2 2" xfId="35480"/>
    <cellStyle name="Normal 7 2 2 2 2 2 4 2 2 2" xfId="35481"/>
    <cellStyle name="Normal 7 2 2 2 2 2 4 2 2 2 2" xfId="35482"/>
    <cellStyle name="Normal 7 2 2 2 2 2 4 2 2 3" xfId="35483"/>
    <cellStyle name="Normal 7 2 2 2 2 2 4 2 3" xfId="35484"/>
    <cellStyle name="Normal 7 2 2 2 2 2 4 2 3 2" xfId="35485"/>
    <cellStyle name="Normal 7 2 2 2 2 2 4 2 4" xfId="35486"/>
    <cellStyle name="Normal 7 2 2 2 2 2 4 3" xfId="35487"/>
    <cellStyle name="Normal 7 2 2 2 2 2 4 3 2" xfId="35488"/>
    <cellStyle name="Normal 7 2 2 2 2 2 4 3 2 2" xfId="35489"/>
    <cellStyle name="Normal 7 2 2 2 2 2 4 3 3" xfId="35490"/>
    <cellStyle name="Normal 7 2 2 2 2 2 4 4" xfId="35491"/>
    <cellStyle name="Normal 7 2 2 2 2 2 4 4 2" xfId="35492"/>
    <cellStyle name="Normal 7 2 2 2 2 2 4 5" xfId="35493"/>
    <cellStyle name="Normal 7 2 2 2 2 2 5" xfId="35494"/>
    <cellStyle name="Normal 7 2 2 2 2 2 5 2" xfId="35495"/>
    <cellStyle name="Normal 7 2 2 2 2 2 5 2 2" xfId="35496"/>
    <cellStyle name="Normal 7 2 2 2 2 2 5 2 2 2" xfId="35497"/>
    <cellStyle name="Normal 7 2 2 2 2 2 5 2 3" xfId="35498"/>
    <cellStyle name="Normal 7 2 2 2 2 2 5 3" xfId="35499"/>
    <cellStyle name="Normal 7 2 2 2 2 2 5 3 2" xfId="35500"/>
    <cellStyle name="Normal 7 2 2 2 2 2 5 4" xfId="35501"/>
    <cellStyle name="Normal 7 2 2 2 2 2 6" xfId="35502"/>
    <cellStyle name="Normal 7 2 2 2 2 2 6 2" xfId="35503"/>
    <cellStyle name="Normal 7 2 2 2 2 2 6 2 2" xfId="35504"/>
    <cellStyle name="Normal 7 2 2 2 2 2 6 3" xfId="35505"/>
    <cellStyle name="Normal 7 2 2 2 2 2 7" xfId="35506"/>
    <cellStyle name="Normal 7 2 2 2 2 2 7 2" xfId="35507"/>
    <cellStyle name="Normal 7 2 2 2 2 2 8" xfId="35508"/>
    <cellStyle name="Normal 7 2 2 2 2 3" xfId="35509"/>
    <cellStyle name="Normal 7 2 2 2 2 3 2" xfId="35510"/>
    <cellStyle name="Normal 7 2 2 2 2 3 2 2" xfId="35511"/>
    <cellStyle name="Normal 7 2 2 2 2 3 2 2 2" xfId="35512"/>
    <cellStyle name="Normal 7 2 2 2 2 3 2 2 2 2" xfId="35513"/>
    <cellStyle name="Normal 7 2 2 2 2 3 2 2 2 2 2" xfId="35514"/>
    <cellStyle name="Normal 7 2 2 2 2 3 2 2 2 2 2 2" xfId="35515"/>
    <cellStyle name="Normal 7 2 2 2 2 3 2 2 2 2 3" xfId="35516"/>
    <cellStyle name="Normal 7 2 2 2 2 3 2 2 2 3" xfId="35517"/>
    <cellStyle name="Normal 7 2 2 2 2 3 2 2 2 3 2" xfId="35518"/>
    <cellStyle name="Normal 7 2 2 2 2 3 2 2 2 4" xfId="35519"/>
    <cellStyle name="Normal 7 2 2 2 2 3 2 2 3" xfId="35520"/>
    <cellStyle name="Normal 7 2 2 2 2 3 2 2 3 2" xfId="35521"/>
    <cellStyle name="Normal 7 2 2 2 2 3 2 2 3 2 2" xfId="35522"/>
    <cellStyle name="Normal 7 2 2 2 2 3 2 2 3 3" xfId="35523"/>
    <cellStyle name="Normal 7 2 2 2 2 3 2 2 4" xfId="35524"/>
    <cellStyle name="Normal 7 2 2 2 2 3 2 2 4 2" xfId="35525"/>
    <cellStyle name="Normal 7 2 2 2 2 3 2 2 5" xfId="35526"/>
    <cellStyle name="Normal 7 2 2 2 2 3 2 3" xfId="35527"/>
    <cellStyle name="Normal 7 2 2 2 2 3 2 3 2" xfId="35528"/>
    <cellStyle name="Normal 7 2 2 2 2 3 2 3 2 2" xfId="35529"/>
    <cellStyle name="Normal 7 2 2 2 2 3 2 3 2 2 2" xfId="35530"/>
    <cellStyle name="Normal 7 2 2 2 2 3 2 3 2 3" xfId="35531"/>
    <cellStyle name="Normal 7 2 2 2 2 3 2 3 3" xfId="35532"/>
    <cellStyle name="Normal 7 2 2 2 2 3 2 3 3 2" xfId="35533"/>
    <cellStyle name="Normal 7 2 2 2 2 3 2 3 4" xfId="35534"/>
    <cellStyle name="Normal 7 2 2 2 2 3 2 4" xfId="35535"/>
    <cellStyle name="Normal 7 2 2 2 2 3 2 4 2" xfId="35536"/>
    <cellStyle name="Normal 7 2 2 2 2 3 2 4 2 2" xfId="35537"/>
    <cellStyle name="Normal 7 2 2 2 2 3 2 4 3" xfId="35538"/>
    <cellStyle name="Normal 7 2 2 2 2 3 2 5" xfId="35539"/>
    <cellStyle name="Normal 7 2 2 2 2 3 2 5 2" xfId="35540"/>
    <cellStyle name="Normal 7 2 2 2 2 3 2 6" xfId="35541"/>
    <cellStyle name="Normal 7 2 2 2 2 3 3" xfId="35542"/>
    <cellStyle name="Normal 7 2 2 2 2 3 3 2" xfId="35543"/>
    <cellStyle name="Normal 7 2 2 2 2 3 3 2 2" xfId="35544"/>
    <cellStyle name="Normal 7 2 2 2 2 3 3 2 2 2" xfId="35545"/>
    <cellStyle name="Normal 7 2 2 2 2 3 3 2 2 2 2" xfId="35546"/>
    <cellStyle name="Normal 7 2 2 2 2 3 3 2 2 3" xfId="35547"/>
    <cellStyle name="Normal 7 2 2 2 2 3 3 2 3" xfId="35548"/>
    <cellStyle name="Normal 7 2 2 2 2 3 3 2 3 2" xfId="35549"/>
    <cellStyle name="Normal 7 2 2 2 2 3 3 2 4" xfId="35550"/>
    <cellStyle name="Normal 7 2 2 2 2 3 3 3" xfId="35551"/>
    <cellStyle name="Normal 7 2 2 2 2 3 3 3 2" xfId="35552"/>
    <cellStyle name="Normal 7 2 2 2 2 3 3 3 2 2" xfId="35553"/>
    <cellStyle name="Normal 7 2 2 2 2 3 3 3 3" xfId="35554"/>
    <cellStyle name="Normal 7 2 2 2 2 3 3 4" xfId="35555"/>
    <cellStyle name="Normal 7 2 2 2 2 3 3 4 2" xfId="35556"/>
    <cellStyle name="Normal 7 2 2 2 2 3 3 5" xfId="35557"/>
    <cellStyle name="Normal 7 2 2 2 2 3 4" xfId="35558"/>
    <cellStyle name="Normal 7 2 2 2 2 3 4 2" xfId="35559"/>
    <cellStyle name="Normal 7 2 2 2 2 3 4 2 2" xfId="35560"/>
    <cellStyle name="Normal 7 2 2 2 2 3 4 2 2 2" xfId="35561"/>
    <cellStyle name="Normal 7 2 2 2 2 3 4 2 3" xfId="35562"/>
    <cellStyle name="Normal 7 2 2 2 2 3 4 3" xfId="35563"/>
    <cellStyle name="Normal 7 2 2 2 2 3 4 3 2" xfId="35564"/>
    <cellStyle name="Normal 7 2 2 2 2 3 4 4" xfId="35565"/>
    <cellStyle name="Normal 7 2 2 2 2 3 5" xfId="35566"/>
    <cellStyle name="Normal 7 2 2 2 2 3 5 2" xfId="35567"/>
    <cellStyle name="Normal 7 2 2 2 2 3 5 2 2" xfId="35568"/>
    <cellStyle name="Normal 7 2 2 2 2 3 5 3" xfId="35569"/>
    <cellStyle name="Normal 7 2 2 2 2 3 6" xfId="35570"/>
    <cellStyle name="Normal 7 2 2 2 2 3 6 2" xfId="35571"/>
    <cellStyle name="Normal 7 2 2 2 2 3 7" xfId="35572"/>
    <cellStyle name="Normal 7 2 2 2 2 4" xfId="35573"/>
    <cellStyle name="Normal 7 2 2 2 2 4 2" xfId="35574"/>
    <cellStyle name="Normal 7 2 2 2 2 4 2 2" xfId="35575"/>
    <cellStyle name="Normal 7 2 2 2 2 4 2 2 2" xfId="35576"/>
    <cellStyle name="Normal 7 2 2 2 2 4 2 2 2 2" xfId="35577"/>
    <cellStyle name="Normal 7 2 2 2 2 4 2 2 2 2 2" xfId="35578"/>
    <cellStyle name="Normal 7 2 2 2 2 4 2 2 2 3" xfId="35579"/>
    <cellStyle name="Normal 7 2 2 2 2 4 2 2 3" xfId="35580"/>
    <cellStyle name="Normal 7 2 2 2 2 4 2 2 3 2" xfId="35581"/>
    <cellStyle name="Normal 7 2 2 2 2 4 2 2 4" xfId="35582"/>
    <cellStyle name="Normal 7 2 2 2 2 4 2 3" xfId="35583"/>
    <cellStyle name="Normal 7 2 2 2 2 4 2 3 2" xfId="35584"/>
    <cellStyle name="Normal 7 2 2 2 2 4 2 3 2 2" xfId="35585"/>
    <cellStyle name="Normal 7 2 2 2 2 4 2 3 3" xfId="35586"/>
    <cellStyle name="Normal 7 2 2 2 2 4 2 4" xfId="35587"/>
    <cellStyle name="Normal 7 2 2 2 2 4 2 4 2" xfId="35588"/>
    <cellStyle name="Normal 7 2 2 2 2 4 2 5" xfId="35589"/>
    <cellStyle name="Normal 7 2 2 2 2 4 3" xfId="35590"/>
    <cellStyle name="Normal 7 2 2 2 2 4 3 2" xfId="35591"/>
    <cellStyle name="Normal 7 2 2 2 2 4 3 2 2" xfId="35592"/>
    <cellStyle name="Normal 7 2 2 2 2 4 3 2 2 2" xfId="35593"/>
    <cellStyle name="Normal 7 2 2 2 2 4 3 2 3" xfId="35594"/>
    <cellStyle name="Normal 7 2 2 2 2 4 3 3" xfId="35595"/>
    <cellStyle name="Normal 7 2 2 2 2 4 3 3 2" xfId="35596"/>
    <cellStyle name="Normal 7 2 2 2 2 4 3 4" xfId="35597"/>
    <cellStyle name="Normal 7 2 2 2 2 4 4" xfId="35598"/>
    <cellStyle name="Normal 7 2 2 2 2 4 4 2" xfId="35599"/>
    <cellStyle name="Normal 7 2 2 2 2 4 4 2 2" xfId="35600"/>
    <cellStyle name="Normal 7 2 2 2 2 4 4 3" xfId="35601"/>
    <cellStyle name="Normal 7 2 2 2 2 4 5" xfId="35602"/>
    <cellStyle name="Normal 7 2 2 2 2 4 5 2" xfId="35603"/>
    <cellStyle name="Normal 7 2 2 2 2 4 6" xfId="35604"/>
    <cellStyle name="Normal 7 2 2 2 2 5" xfId="35605"/>
    <cellStyle name="Normal 7 2 2 2 2 5 2" xfId="35606"/>
    <cellStyle name="Normal 7 2 2 2 2 5 2 2" xfId="35607"/>
    <cellStyle name="Normal 7 2 2 2 2 5 2 2 2" xfId="35608"/>
    <cellStyle name="Normal 7 2 2 2 2 5 2 2 2 2" xfId="35609"/>
    <cellStyle name="Normal 7 2 2 2 2 5 2 2 3" xfId="35610"/>
    <cellStyle name="Normal 7 2 2 2 2 5 2 3" xfId="35611"/>
    <cellStyle name="Normal 7 2 2 2 2 5 2 3 2" xfId="35612"/>
    <cellStyle name="Normal 7 2 2 2 2 5 2 4" xfId="35613"/>
    <cellStyle name="Normal 7 2 2 2 2 5 3" xfId="35614"/>
    <cellStyle name="Normal 7 2 2 2 2 5 3 2" xfId="35615"/>
    <cellStyle name="Normal 7 2 2 2 2 5 3 2 2" xfId="35616"/>
    <cellStyle name="Normal 7 2 2 2 2 5 3 3" xfId="35617"/>
    <cellStyle name="Normal 7 2 2 2 2 5 4" xfId="35618"/>
    <cellStyle name="Normal 7 2 2 2 2 5 4 2" xfId="35619"/>
    <cellStyle name="Normal 7 2 2 2 2 5 5" xfId="35620"/>
    <cellStyle name="Normal 7 2 2 2 2 6" xfId="35621"/>
    <cellStyle name="Normal 7 2 2 2 2 6 2" xfId="35622"/>
    <cellStyle name="Normal 7 2 2 2 2 6 2 2" xfId="35623"/>
    <cellStyle name="Normal 7 2 2 2 2 6 2 2 2" xfId="35624"/>
    <cellStyle name="Normal 7 2 2 2 2 6 2 3" xfId="35625"/>
    <cellStyle name="Normal 7 2 2 2 2 6 3" xfId="35626"/>
    <cellStyle name="Normal 7 2 2 2 2 6 3 2" xfId="35627"/>
    <cellStyle name="Normal 7 2 2 2 2 6 4" xfId="35628"/>
    <cellStyle name="Normal 7 2 2 2 2 7" xfId="35629"/>
    <cellStyle name="Normal 7 2 2 2 2 7 2" xfId="35630"/>
    <cellStyle name="Normal 7 2 2 2 2 7 2 2" xfId="35631"/>
    <cellStyle name="Normal 7 2 2 2 2 7 3" xfId="35632"/>
    <cellStyle name="Normal 7 2 2 2 2 8" xfId="35633"/>
    <cellStyle name="Normal 7 2 2 2 2 8 2" xfId="35634"/>
    <cellStyle name="Normal 7 2 2 2 2 9" xfId="35635"/>
    <cellStyle name="Normal 7 2 2 2 3" xfId="35636"/>
    <cellStyle name="Normal 7 2 2 2 3 2" xfId="35637"/>
    <cellStyle name="Normal 7 2 2 2 3 2 2" xfId="35638"/>
    <cellStyle name="Normal 7 2 2 2 3 2 2 2" xfId="35639"/>
    <cellStyle name="Normal 7 2 2 2 3 2 2 2 2" xfId="35640"/>
    <cellStyle name="Normal 7 2 2 2 3 2 2 2 2 2" xfId="35641"/>
    <cellStyle name="Normal 7 2 2 2 3 2 2 2 2 2 2" xfId="35642"/>
    <cellStyle name="Normal 7 2 2 2 3 2 2 2 2 2 2 2" xfId="35643"/>
    <cellStyle name="Normal 7 2 2 2 3 2 2 2 2 2 3" xfId="35644"/>
    <cellStyle name="Normal 7 2 2 2 3 2 2 2 2 3" xfId="35645"/>
    <cellStyle name="Normal 7 2 2 2 3 2 2 2 2 3 2" xfId="35646"/>
    <cellStyle name="Normal 7 2 2 2 3 2 2 2 2 4" xfId="35647"/>
    <cellStyle name="Normal 7 2 2 2 3 2 2 2 3" xfId="35648"/>
    <cellStyle name="Normal 7 2 2 2 3 2 2 2 3 2" xfId="35649"/>
    <cellStyle name="Normal 7 2 2 2 3 2 2 2 3 2 2" xfId="35650"/>
    <cellStyle name="Normal 7 2 2 2 3 2 2 2 3 3" xfId="35651"/>
    <cellStyle name="Normal 7 2 2 2 3 2 2 2 4" xfId="35652"/>
    <cellStyle name="Normal 7 2 2 2 3 2 2 2 4 2" xfId="35653"/>
    <cellStyle name="Normal 7 2 2 2 3 2 2 2 5" xfId="35654"/>
    <cellStyle name="Normal 7 2 2 2 3 2 2 3" xfId="35655"/>
    <cellStyle name="Normal 7 2 2 2 3 2 2 3 2" xfId="35656"/>
    <cellStyle name="Normal 7 2 2 2 3 2 2 3 2 2" xfId="35657"/>
    <cellStyle name="Normal 7 2 2 2 3 2 2 3 2 2 2" xfId="35658"/>
    <cellStyle name="Normal 7 2 2 2 3 2 2 3 2 3" xfId="35659"/>
    <cellStyle name="Normal 7 2 2 2 3 2 2 3 3" xfId="35660"/>
    <cellStyle name="Normal 7 2 2 2 3 2 2 3 3 2" xfId="35661"/>
    <cellStyle name="Normal 7 2 2 2 3 2 2 3 4" xfId="35662"/>
    <cellStyle name="Normal 7 2 2 2 3 2 2 4" xfId="35663"/>
    <cellStyle name="Normal 7 2 2 2 3 2 2 4 2" xfId="35664"/>
    <cellStyle name="Normal 7 2 2 2 3 2 2 4 2 2" xfId="35665"/>
    <cellStyle name="Normal 7 2 2 2 3 2 2 4 3" xfId="35666"/>
    <cellStyle name="Normal 7 2 2 2 3 2 2 5" xfId="35667"/>
    <cellStyle name="Normal 7 2 2 2 3 2 2 5 2" xfId="35668"/>
    <cellStyle name="Normal 7 2 2 2 3 2 2 6" xfId="35669"/>
    <cellStyle name="Normal 7 2 2 2 3 2 3" xfId="35670"/>
    <cellStyle name="Normal 7 2 2 2 3 2 3 2" xfId="35671"/>
    <cellStyle name="Normal 7 2 2 2 3 2 3 2 2" xfId="35672"/>
    <cellStyle name="Normal 7 2 2 2 3 2 3 2 2 2" xfId="35673"/>
    <cellStyle name="Normal 7 2 2 2 3 2 3 2 2 2 2" xfId="35674"/>
    <cellStyle name="Normal 7 2 2 2 3 2 3 2 2 3" xfId="35675"/>
    <cellStyle name="Normal 7 2 2 2 3 2 3 2 3" xfId="35676"/>
    <cellStyle name="Normal 7 2 2 2 3 2 3 2 3 2" xfId="35677"/>
    <cellStyle name="Normal 7 2 2 2 3 2 3 2 4" xfId="35678"/>
    <cellStyle name="Normal 7 2 2 2 3 2 3 3" xfId="35679"/>
    <cellStyle name="Normal 7 2 2 2 3 2 3 3 2" xfId="35680"/>
    <cellStyle name="Normal 7 2 2 2 3 2 3 3 2 2" xfId="35681"/>
    <cellStyle name="Normal 7 2 2 2 3 2 3 3 3" xfId="35682"/>
    <cellStyle name="Normal 7 2 2 2 3 2 3 4" xfId="35683"/>
    <cellStyle name="Normal 7 2 2 2 3 2 3 4 2" xfId="35684"/>
    <cellStyle name="Normal 7 2 2 2 3 2 3 5" xfId="35685"/>
    <cellStyle name="Normal 7 2 2 2 3 2 4" xfId="35686"/>
    <cellStyle name="Normal 7 2 2 2 3 2 4 2" xfId="35687"/>
    <cellStyle name="Normal 7 2 2 2 3 2 4 2 2" xfId="35688"/>
    <cellStyle name="Normal 7 2 2 2 3 2 4 2 2 2" xfId="35689"/>
    <cellStyle name="Normal 7 2 2 2 3 2 4 2 3" xfId="35690"/>
    <cellStyle name="Normal 7 2 2 2 3 2 4 3" xfId="35691"/>
    <cellStyle name="Normal 7 2 2 2 3 2 4 3 2" xfId="35692"/>
    <cellStyle name="Normal 7 2 2 2 3 2 4 4" xfId="35693"/>
    <cellStyle name="Normal 7 2 2 2 3 2 5" xfId="35694"/>
    <cellStyle name="Normal 7 2 2 2 3 2 5 2" xfId="35695"/>
    <cellStyle name="Normal 7 2 2 2 3 2 5 2 2" xfId="35696"/>
    <cellStyle name="Normal 7 2 2 2 3 2 5 3" xfId="35697"/>
    <cellStyle name="Normal 7 2 2 2 3 2 6" xfId="35698"/>
    <cellStyle name="Normal 7 2 2 2 3 2 6 2" xfId="35699"/>
    <cellStyle name="Normal 7 2 2 2 3 2 7" xfId="35700"/>
    <cellStyle name="Normal 7 2 2 2 3 3" xfId="35701"/>
    <cellStyle name="Normal 7 2 2 2 3 3 2" xfId="35702"/>
    <cellStyle name="Normal 7 2 2 2 3 3 2 2" xfId="35703"/>
    <cellStyle name="Normal 7 2 2 2 3 3 2 2 2" xfId="35704"/>
    <cellStyle name="Normal 7 2 2 2 3 3 2 2 2 2" xfId="35705"/>
    <cellStyle name="Normal 7 2 2 2 3 3 2 2 2 2 2" xfId="35706"/>
    <cellStyle name="Normal 7 2 2 2 3 3 2 2 2 3" xfId="35707"/>
    <cellStyle name="Normal 7 2 2 2 3 3 2 2 3" xfId="35708"/>
    <cellStyle name="Normal 7 2 2 2 3 3 2 2 3 2" xfId="35709"/>
    <cellStyle name="Normal 7 2 2 2 3 3 2 2 4" xfId="35710"/>
    <cellStyle name="Normal 7 2 2 2 3 3 2 3" xfId="35711"/>
    <cellStyle name="Normal 7 2 2 2 3 3 2 3 2" xfId="35712"/>
    <cellStyle name="Normal 7 2 2 2 3 3 2 3 2 2" xfId="35713"/>
    <cellStyle name="Normal 7 2 2 2 3 3 2 3 3" xfId="35714"/>
    <cellStyle name="Normal 7 2 2 2 3 3 2 4" xfId="35715"/>
    <cellStyle name="Normal 7 2 2 2 3 3 2 4 2" xfId="35716"/>
    <cellStyle name="Normal 7 2 2 2 3 3 2 5" xfId="35717"/>
    <cellStyle name="Normal 7 2 2 2 3 3 3" xfId="35718"/>
    <cellStyle name="Normal 7 2 2 2 3 3 3 2" xfId="35719"/>
    <cellStyle name="Normal 7 2 2 2 3 3 3 2 2" xfId="35720"/>
    <cellStyle name="Normal 7 2 2 2 3 3 3 2 2 2" xfId="35721"/>
    <cellStyle name="Normal 7 2 2 2 3 3 3 2 3" xfId="35722"/>
    <cellStyle name="Normal 7 2 2 2 3 3 3 3" xfId="35723"/>
    <cellStyle name="Normal 7 2 2 2 3 3 3 3 2" xfId="35724"/>
    <cellStyle name="Normal 7 2 2 2 3 3 3 4" xfId="35725"/>
    <cellStyle name="Normal 7 2 2 2 3 3 4" xfId="35726"/>
    <cellStyle name="Normal 7 2 2 2 3 3 4 2" xfId="35727"/>
    <cellStyle name="Normal 7 2 2 2 3 3 4 2 2" xfId="35728"/>
    <cellStyle name="Normal 7 2 2 2 3 3 4 3" xfId="35729"/>
    <cellStyle name="Normal 7 2 2 2 3 3 5" xfId="35730"/>
    <cellStyle name="Normal 7 2 2 2 3 3 5 2" xfId="35731"/>
    <cellStyle name="Normal 7 2 2 2 3 3 6" xfId="35732"/>
    <cellStyle name="Normal 7 2 2 2 3 4" xfId="35733"/>
    <cellStyle name="Normal 7 2 2 2 3 4 2" xfId="35734"/>
    <cellStyle name="Normal 7 2 2 2 3 4 2 2" xfId="35735"/>
    <cellStyle name="Normal 7 2 2 2 3 4 2 2 2" xfId="35736"/>
    <cellStyle name="Normal 7 2 2 2 3 4 2 2 2 2" xfId="35737"/>
    <cellStyle name="Normal 7 2 2 2 3 4 2 2 3" xfId="35738"/>
    <cellStyle name="Normal 7 2 2 2 3 4 2 3" xfId="35739"/>
    <cellStyle name="Normal 7 2 2 2 3 4 2 3 2" xfId="35740"/>
    <cellStyle name="Normal 7 2 2 2 3 4 2 4" xfId="35741"/>
    <cellStyle name="Normal 7 2 2 2 3 4 3" xfId="35742"/>
    <cellStyle name="Normal 7 2 2 2 3 4 3 2" xfId="35743"/>
    <cellStyle name="Normal 7 2 2 2 3 4 3 2 2" xfId="35744"/>
    <cellStyle name="Normal 7 2 2 2 3 4 3 3" xfId="35745"/>
    <cellStyle name="Normal 7 2 2 2 3 4 4" xfId="35746"/>
    <cellStyle name="Normal 7 2 2 2 3 4 4 2" xfId="35747"/>
    <cellStyle name="Normal 7 2 2 2 3 4 5" xfId="35748"/>
    <cellStyle name="Normal 7 2 2 2 3 5" xfId="35749"/>
    <cellStyle name="Normal 7 2 2 2 3 5 2" xfId="35750"/>
    <cellStyle name="Normal 7 2 2 2 3 5 2 2" xfId="35751"/>
    <cellStyle name="Normal 7 2 2 2 3 5 2 2 2" xfId="35752"/>
    <cellStyle name="Normal 7 2 2 2 3 5 2 3" xfId="35753"/>
    <cellStyle name="Normal 7 2 2 2 3 5 3" xfId="35754"/>
    <cellStyle name="Normal 7 2 2 2 3 5 3 2" xfId="35755"/>
    <cellStyle name="Normal 7 2 2 2 3 5 4" xfId="35756"/>
    <cellStyle name="Normal 7 2 2 2 3 6" xfId="35757"/>
    <cellStyle name="Normal 7 2 2 2 3 6 2" xfId="35758"/>
    <cellStyle name="Normal 7 2 2 2 3 6 2 2" xfId="35759"/>
    <cellStyle name="Normal 7 2 2 2 3 6 3" xfId="35760"/>
    <cellStyle name="Normal 7 2 2 2 3 7" xfId="35761"/>
    <cellStyle name="Normal 7 2 2 2 3 7 2" xfId="35762"/>
    <cellStyle name="Normal 7 2 2 2 3 8" xfId="35763"/>
    <cellStyle name="Normal 7 2 2 2 4" xfId="35764"/>
    <cellStyle name="Normal 7 2 2 2 4 2" xfId="35765"/>
    <cellStyle name="Normal 7 2 2 2 4 2 2" xfId="35766"/>
    <cellStyle name="Normal 7 2 2 2 4 2 2 2" xfId="35767"/>
    <cellStyle name="Normal 7 2 2 2 4 2 2 2 2" xfId="35768"/>
    <cellStyle name="Normal 7 2 2 2 4 2 2 2 2 2" xfId="35769"/>
    <cellStyle name="Normal 7 2 2 2 4 2 2 2 2 2 2" xfId="35770"/>
    <cellStyle name="Normal 7 2 2 2 4 2 2 2 2 3" xfId="35771"/>
    <cellStyle name="Normal 7 2 2 2 4 2 2 2 3" xfId="35772"/>
    <cellStyle name="Normal 7 2 2 2 4 2 2 2 3 2" xfId="35773"/>
    <cellStyle name="Normal 7 2 2 2 4 2 2 2 4" xfId="35774"/>
    <cellStyle name="Normal 7 2 2 2 4 2 2 3" xfId="35775"/>
    <cellStyle name="Normal 7 2 2 2 4 2 2 3 2" xfId="35776"/>
    <cellStyle name="Normal 7 2 2 2 4 2 2 3 2 2" xfId="35777"/>
    <cellStyle name="Normal 7 2 2 2 4 2 2 3 3" xfId="35778"/>
    <cellStyle name="Normal 7 2 2 2 4 2 2 4" xfId="35779"/>
    <cellStyle name="Normal 7 2 2 2 4 2 2 4 2" xfId="35780"/>
    <cellStyle name="Normal 7 2 2 2 4 2 2 5" xfId="35781"/>
    <cellStyle name="Normal 7 2 2 2 4 2 3" xfId="35782"/>
    <cellStyle name="Normal 7 2 2 2 4 2 3 2" xfId="35783"/>
    <cellStyle name="Normal 7 2 2 2 4 2 3 2 2" xfId="35784"/>
    <cellStyle name="Normal 7 2 2 2 4 2 3 2 2 2" xfId="35785"/>
    <cellStyle name="Normal 7 2 2 2 4 2 3 2 3" xfId="35786"/>
    <cellStyle name="Normal 7 2 2 2 4 2 3 3" xfId="35787"/>
    <cellStyle name="Normal 7 2 2 2 4 2 3 3 2" xfId="35788"/>
    <cellStyle name="Normal 7 2 2 2 4 2 3 4" xfId="35789"/>
    <cellStyle name="Normal 7 2 2 2 4 2 4" xfId="35790"/>
    <cellStyle name="Normal 7 2 2 2 4 2 4 2" xfId="35791"/>
    <cellStyle name="Normal 7 2 2 2 4 2 4 2 2" xfId="35792"/>
    <cellStyle name="Normal 7 2 2 2 4 2 4 3" xfId="35793"/>
    <cellStyle name="Normal 7 2 2 2 4 2 5" xfId="35794"/>
    <cellStyle name="Normal 7 2 2 2 4 2 5 2" xfId="35795"/>
    <cellStyle name="Normal 7 2 2 2 4 2 6" xfId="35796"/>
    <cellStyle name="Normal 7 2 2 2 4 3" xfId="35797"/>
    <cellStyle name="Normal 7 2 2 2 4 3 2" xfId="35798"/>
    <cellStyle name="Normal 7 2 2 2 4 3 2 2" xfId="35799"/>
    <cellStyle name="Normal 7 2 2 2 4 3 2 2 2" xfId="35800"/>
    <cellStyle name="Normal 7 2 2 2 4 3 2 2 2 2" xfId="35801"/>
    <cellStyle name="Normal 7 2 2 2 4 3 2 2 3" xfId="35802"/>
    <cellStyle name="Normal 7 2 2 2 4 3 2 3" xfId="35803"/>
    <cellStyle name="Normal 7 2 2 2 4 3 2 3 2" xfId="35804"/>
    <cellStyle name="Normal 7 2 2 2 4 3 2 4" xfId="35805"/>
    <cellStyle name="Normal 7 2 2 2 4 3 3" xfId="35806"/>
    <cellStyle name="Normal 7 2 2 2 4 3 3 2" xfId="35807"/>
    <cellStyle name="Normal 7 2 2 2 4 3 3 2 2" xfId="35808"/>
    <cellStyle name="Normal 7 2 2 2 4 3 3 3" xfId="35809"/>
    <cellStyle name="Normal 7 2 2 2 4 3 4" xfId="35810"/>
    <cellStyle name="Normal 7 2 2 2 4 3 4 2" xfId="35811"/>
    <cellStyle name="Normal 7 2 2 2 4 3 5" xfId="35812"/>
    <cellStyle name="Normal 7 2 2 2 4 4" xfId="35813"/>
    <cellStyle name="Normal 7 2 2 2 4 4 2" xfId="35814"/>
    <cellStyle name="Normal 7 2 2 2 4 4 2 2" xfId="35815"/>
    <cellStyle name="Normal 7 2 2 2 4 4 2 2 2" xfId="35816"/>
    <cellStyle name="Normal 7 2 2 2 4 4 2 3" xfId="35817"/>
    <cellStyle name="Normal 7 2 2 2 4 4 3" xfId="35818"/>
    <cellStyle name="Normal 7 2 2 2 4 4 3 2" xfId="35819"/>
    <cellStyle name="Normal 7 2 2 2 4 4 4" xfId="35820"/>
    <cellStyle name="Normal 7 2 2 2 4 5" xfId="35821"/>
    <cellStyle name="Normal 7 2 2 2 4 5 2" xfId="35822"/>
    <cellStyle name="Normal 7 2 2 2 4 5 2 2" xfId="35823"/>
    <cellStyle name="Normal 7 2 2 2 4 5 3" xfId="35824"/>
    <cellStyle name="Normal 7 2 2 2 4 6" xfId="35825"/>
    <cellStyle name="Normal 7 2 2 2 4 6 2" xfId="35826"/>
    <cellStyle name="Normal 7 2 2 2 4 7" xfId="35827"/>
    <cellStyle name="Normal 7 2 2 2 5" xfId="35828"/>
    <cellStyle name="Normal 7 2 2 2 5 2" xfId="35829"/>
    <cellStyle name="Normal 7 2 2 2 5 2 2" xfId="35830"/>
    <cellStyle name="Normal 7 2 2 2 5 2 2 2" xfId="35831"/>
    <cellStyle name="Normal 7 2 2 2 5 2 2 2 2" xfId="35832"/>
    <cellStyle name="Normal 7 2 2 2 5 2 2 2 2 2" xfId="35833"/>
    <cellStyle name="Normal 7 2 2 2 5 2 2 2 3" xfId="35834"/>
    <cellStyle name="Normal 7 2 2 2 5 2 2 3" xfId="35835"/>
    <cellStyle name="Normal 7 2 2 2 5 2 2 3 2" xfId="35836"/>
    <cellStyle name="Normal 7 2 2 2 5 2 2 4" xfId="35837"/>
    <cellStyle name="Normal 7 2 2 2 5 2 3" xfId="35838"/>
    <cellStyle name="Normal 7 2 2 2 5 2 3 2" xfId="35839"/>
    <cellStyle name="Normal 7 2 2 2 5 2 3 2 2" xfId="35840"/>
    <cellStyle name="Normal 7 2 2 2 5 2 3 3" xfId="35841"/>
    <cellStyle name="Normal 7 2 2 2 5 2 4" xfId="35842"/>
    <cellStyle name="Normal 7 2 2 2 5 2 4 2" xfId="35843"/>
    <cellStyle name="Normal 7 2 2 2 5 2 5" xfId="35844"/>
    <cellStyle name="Normal 7 2 2 2 5 3" xfId="35845"/>
    <cellStyle name="Normal 7 2 2 2 5 3 2" xfId="35846"/>
    <cellStyle name="Normal 7 2 2 2 5 3 2 2" xfId="35847"/>
    <cellStyle name="Normal 7 2 2 2 5 3 2 2 2" xfId="35848"/>
    <cellStyle name="Normal 7 2 2 2 5 3 2 3" xfId="35849"/>
    <cellStyle name="Normal 7 2 2 2 5 3 3" xfId="35850"/>
    <cellStyle name="Normal 7 2 2 2 5 3 3 2" xfId="35851"/>
    <cellStyle name="Normal 7 2 2 2 5 3 4" xfId="35852"/>
    <cellStyle name="Normal 7 2 2 2 5 4" xfId="35853"/>
    <cellStyle name="Normal 7 2 2 2 5 4 2" xfId="35854"/>
    <cellStyle name="Normal 7 2 2 2 5 4 2 2" xfId="35855"/>
    <cellStyle name="Normal 7 2 2 2 5 4 3" xfId="35856"/>
    <cellStyle name="Normal 7 2 2 2 5 5" xfId="35857"/>
    <cellStyle name="Normal 7 2 2 2 5 5 2" xfId="35858"/>
    <cellStyle name="Normal 7 2 2 2 5 6" xfId="35859"/>
    <cellStyle name="Normal 7 2 2 2 6" xfId="35860"/>
    <cellStyle name="Normal 7 2 2 2 6 2" xfId="35861"/>
    <cellStyle name="Normal 7 2 2 2 6 2 2" xfId="35862"/>
    <cellStyle name="Normal 7 2 2 2 6 2 2 2" xfId="35863"/>
    <cellStyle name="Normal 7 2 2 2 6 2 2 2 2" xfId="35864"/>
    <cellStyle name="Normal 7 2 2 2 6 2 2 3" xfId="35865"/>
    <cellStyle name="Normal 7 2 2 2 6 2 3" xfId="35866"/>
    <cellStyle name="Normal 7 2 2 2 6 2 3 2" xfId="35867"/>
    <cellStyle name="Normal 7 2 2 2 6 2 4" xfId="35868"/>
    <cellStyle name="Normal 7 2 2 2 6 3" xfId="35869"/>
    <cellStyle name="Normal 7 2 2 2 6 3 2" xfId="35870"/>
    <cellStyle name="Normal 7 2 2 2 6 3 2 2" xfId="35871"/>
    <cellStyle name="Normal 7 2 2 2 6 3 3" xfId="35872"/>
    <cellStyle name="Normal 7 2 2 2 6 4" xfId="35873"/>
    <cellStyle name="Normal 7 2 2 2 6 4 2" xfId="35874"/>
    <cellStyle name="Normal 7 2 2 2 6 5" xfId="35875"/>
    <cellStyle name="Normal 7 2 2 2 7" xfId="35876"/>
    <cellStyle name="Normal 7 2 2 2 7 2" xfId="35877"/>
    <cellStyle name="Normal 7 2 2 2 7 2 2" xfId="35878"/>
    <cellStyle name="Normal 7 2 2 2 7 2 2 2" xfId="35879"/>
    <cellStyle name="Normal 7 2 2 2 7 2 3" xfId="35880"/>
    <cellStyle name="Normal 7 2 2 2 7 3" xfId="35881"/>
    <cellStyle name="Normal 7 2 2 2 7 3 2" xfId="35882"/>
    <cellStyle name="Normal 7 2 2 2 7 4" xfId="35883"/>
    <cellStyle name="Normal 7 2 2 2 8" xfId="35884"/>
    <cellStyle name="Normal 7 2 2 2 8 2" xfId="35885"/>
    <cellStyle name="Normal 7 2 2 2 8 2 2" xfId="35886"/>
    <cellStyle name="Normal 7 2 2 2 8 3" xfId="35887"/>
    <cellStyle name="Normal 7 2 2 2 9" xfId="35888"/>
    <cellStyle name="Normal 7 2 2 2 9 2" xfId="35889"/>
    <cellStyle name="Normal 7 2 2 3" xfId="35890"/>
    <cellStyle name="Normal 7 2 2 3 2" xfId="35891"/>
    <cellStyle name="Normal 7 2 2 3 2 2" xfId="35892"/>
    <cellStyle name="Normal 7 2 2 3 2 2 2" xfId="35893"/>
    <cellStyle name="Normal 7 2 2 3 2 2 2 2" xfId="35894"/>
    <cellStyle name="Normal 7 2 2 3 2 2 2 2 2" xfId="35895"/>
    <cellStyle name="Normal 7 2 2 3 2 2 2 2 2 2" xfId="35896"/>
    <cellStyle name="Normal 7 2 2 3 2 2 2 2 2 2 2" xfId="35897"/>
    <cellStyle name="Normal 7 2 2 3 2 2 2 2 2 2 2 2" xfId="35898"/>
    <cellStyle name="Normal 7 2 2 3 2 2 2 2 2 2 3" xfId="35899"/>
    <cellStyle name="Normal 7 2 2 3 2 2 2 2 2 3" xfId="35900"/>
    <cellStyle name="Normal 7 2 2 3 2 2 2 2 2 3 2" xfId="35901"/>
    <cellStyle name="Normal 7 2 2 3 2 2 2 2 2 4" xfId="35902"/>
    <cellStyle name="Normal 7 2 2 3 2 2 2 2 3" xfId="35903"/>
    <cellStyle name="Normal 7 2 2 3 2 2 2 2 3 2" xfId="35904"/>
    <cellStyle name="Normal 7 2 2 3 2 2 2 2 3 2 2" xfId="35905"/>
    <cellStyle name="Normal 7 2 2 3 2 2 2 2 3 3" xfId="35906"/>
    <cellStyle name="Normal 7 2 2 3 2 2 2 2 4" xfId="35907"/>
    <cellStyle name="Normal 7 2 2 3 2 2 2 2 4 2" xfId="35908"/>
    <cellStyle name="Normal 7 2 2 3 2 2 2 2 5" xfId="35909"/>
    <cellStyle name="Normal 7 2 2 3 2 2 2 3" xfId="35910"/>
    <cellStyle name="Normal 7 2 2 3 2 2 2 3 2" xfId="35911"/>
    <cellStyle name="Normal 7 2 2 3 2 2 2 3 2 2" xfId="35912"/>
    <cellStyle name="Normal 7 2 2 3 2 2 2 3 2 2 2" xfId="35913"/>
    <cellStyle name="Normal 7 2 2 3 2 2 2 3 2 3" xfId="35914"/>
    <cellStyle name="Normal 7 2 2 3 2 2 2 3 3" xfId="35915"/>
    <cellStyle name="Normal 7 2 2 3 2 2 2 3 3 2" xfId="35916"/>
    <cellStyle name="Normal 7 2 2 3 2 2 2 3 4" xfId="35917"/>
    <cellStyle name="Normal 7 2 2 3 2 2 2 4" xfId="35918"/>
    <cellStyle name="Normal 7 2 2 3 2 2 2 4 2" xfId="35919"/>
    <cellStyle name="Normal 7 2 2 3 2 2 2 4 2 2" xfId="35920"/>
    <cellStyle name="Normal 7 2 2 3 2 2 2 4 3" xfId="35921"/>
    <cellStyle name="Normal 7 2 2 3 2 2 2 5" xfId="35922"/>
    <cellStyle name="Normal 7 2 2 3 2 2 2 5 2" xfId="35923"/>
    <cellStyle name="Normal 7 2 2 3 2 2 2 6" xfId="35924"/>
    <cellStyle name="Normal 7 2 2 3 2 2 3" xfId="35925"/>
    <cellStyle name="Normal 7 2 2 3 2 2 3 2" xfId="35926"/>
    <cellStyle name="Normal 7 2 2 3 2 2 3 2 2" xfId="35927"/>
    <cellStyle name="Normal 7 2 2 3 2 2 3 2 2 2" xfId="35928"/>
    <cellStyle name="Normal 7 2 2 3 2 2 3 2 2 2 2" xfId="35929"/>
    <cellStyle name="Normal 7 2 2 3 2 2 3 2 2 3" xfId="35930"/>
    <cellStyle name="Normal 7 2 2 3 2 2 3 2 3" xfId="35931"/>
    <cellStyle name="Normal 7 2 2 3 2 2 3 2 3 2" xfId="35932"/>
    <cellStyle name="Normal 7 2 2 3 2 2 3 2 4" xfId="35933"/>
    <cellStyle name="Normal 7 2 2 3 2 2 3 3" xfId="35934"/>
    <cellStyle name="Normal 7 2 2 3 2 2 3 3 2" xfId="35935"/>
    <cellStyle name="Normal 7 2 2 3 2 2 3 3 2 2" xfId="35936"/>
    <cellStyle name="Normal 7 2 2 3 2 2 3 3 3" xfId="35937"/>
    <cellStyle name="Normal 7 2 2 3 2 2 3 4" xfId="35938"/>
    <cellStyle name="Normal 7 2 2 3 2 2 3 4 2" xfId="35939"/>
    <cellStyle name="Normal 7 2 2 3 2 2 3 5" xfId="35940"/>
    <cellStyle name="Normal 7 2 2 3 2 2 4" xfId="35941"/>
    <cellStyle name="Normal 7 2 2 3 2 2 4 2" xfId="35942"/>
    <cellStyle name="Normal 7 2 2 3 2 2 4 2 2" xfId="35943"/>
    <cellStyle name="Normal 7 2 2 3 2 2 4 2 2 2" xfId="35944"/>
    <cellStyle name="Normal 7 2 2 3 2 2 4 2 3" xfId="35945"/>
    <cellStyle name="Normal 7 2 2 3 2 2 4 3" xfId="35946"/>
    <cellStyle name="Normal 7 2 2 3 2 2 4 3 2" xfId="35947"/>
    <cellStyle name="Normal 7 2 2 3 2 2 4 4" xfId="35948"/>
    <cellStyle name="Normal 7 2 2 3 2 2 5" xfId="35949"/>
    <cellStyle name="Normal 7 2 2 3 2 2 5 2" xfId="35950"/>
    <cellStyle name="Normal 7 2 2 3 2 2 5 2 2" xfId="35951"/>
    <cellStyle name="Normal 7 2 2 3 2 2 5 3" xfId="35952"/>
    <cellStyle name="Normal 7 2 2 3 2 2 6" xfId="35953"/>
    <cellStyle name="Normal 7 2 2 3 2 2 6 2" xfId="35954"/>
    <cellStyle name="Normal 7 2 2 3 2 2 7" xfId="35955"/>
    <cellStyle name="Normal 7 2 2 3 2 3" xfId="35956"/>
    <cellStyle name="Normal 7 2 2 3 2 3 2" xfId="35957"/>
    <cellStyle name="Normal 7 2 2 3 2 3 2 2" xfId="35958"/>
    <cellStyle name="Normal 7 2 2 3 2 3 2 2 2" xfId="35959"/>
    <cellStyle name="Normal 7 2 2 3 2 3 2 2 2 2" xfId="35960"/>
    <cellStyle name="Normal 7 2 2 3 2 3 2 2 2 2 2" xfId="35961"/>
    <cellStyle name="Normal 7 2 2 3 2 3 2 2 2 3" xfId="35962"/>
    <cellStyle name="Normal 7 2 2 3 2 3 2 2 3" xfId="35963"/>
    <cellStyle name="Normal 7 2 2 3 2 3 2 2 3 2" xfId="35964"/>
    <cellStyle name="Normal 7 2 2 3 2 3 2 2 4" xfId="35965"/>
    <cellStyle name="Normal 7 2 2 3 2 3 2 3" xfId="35966"/>
    <cellStyle name="Normal 7 2 2 3 2 3 2 3 2" xfId="35967"/>
    <cellStyle name="Normal 7 2 2 3 2 3 2 3 2 2" xfId="35968"/>
    <cellStyle name="Normal 7 2 2 3 2 3 2 3 3" xfId="35969"/>
    <cellStyle name="Normal 7 2 2 3 2 3 2 4" xfId="35970"/>
    <cellStyle name="Normal 7 2 2 3 2 3 2 4 2" xfId="35971"/>
    <cellStyle name="Normal 7 2 2 3 2 3 2 5" xfId="35972"/>
    <cellStyle name="Normal 7 2 2 3 2 3 3" xfId="35973"/>
    <cellStyle name="Normal 7 2 2 3 2 3 3 2" xfId="35974"/>
    <cellStyle name="Normal 7 2 2 3 2 3 3 2 2" xfId="35975"/>
    <cellStyle name="Normal 7 2 2 3 2 3 3 2 2 2" xfId="35976"/>
    <cellStyle name="Normal 7 2 2 3 2 3 3 2 3" xfId="35977"/>
    <cellStyle name="Normal 7 2 2 3 2 3 3 3" xfId="35978"/>
    <cellStyle name="Normal 7 2 2 3 2 3 3 3 2" xfId="35979"/>
    <cellStyle name="Normal 7 2 2 3 2 3 3 4" xfId="35980"/>
    <cellStyle name="Normal 7 2 2 3 2 3 4" xfId="35981"/>
    <cellStyle name="Normal 7 2 2 3 2 3 4 2" xfId="35982"/>
    <cellStyle name="Normal 7 2 2 3 2 3 4 2 2" xfId="35983"/>
    <cellStyle name="Normal 7 2 2 3 2 3 4 3" xfId="35984"/>
    <cellStyle name="Normal 7 2 2 3 2 3 5" xfId="35985"/>
    <cellStyle name="Normal 7 2 2 3 2 3 5 2" xfId="35986"/>
    <cellStyle name="Normal 7 2 2 3 2 3 6" xfId="35987"/>
    <cellStyle name="Normal 7 2 2 3 2 4" xfId="35988"/>
    <cellStyle name="Normal 7 2 2 3 2 4 2" xfId="35989"/>
    <cellStyle name="Normal 7 2 2 3 2 4 2 2" xfId="35990"/>
    <cellStyle name="Normal 7 2 2 3 2 4 2 2 2" xfId="35991"/>
    <cellStyle name="Normal 7 2 2 3 2 4 2 2 2 2" xfId="35992"/>
    <cellStyle name="Normal 7 2 2 3 2 4 2 2 3" xfId="35993"/>
    <cellStyle name="Normal 7 2 2 3 2 4 2 3" xfId="35994"/>
    <cellStyle name="Normal 7 2 2 3 2 4 2 3 2" xfId="35995"/>
    <cellStyle name="Normal 7 2 2 3 2 4 2 4" xfId="35996"/>
    <cellStyle name="Normal 7 2 2 3 2 4 3" xfId="35997"/>
    <cellStyle name="Normal 7 2 2 3 2 4 3 2" xfId="35998"/>
    <cellStyle name="Normal 7 2 2 3 2 4 3 2 2" xfId="35999"/>
    <cellStyle name="Normal 7 2 2 3 2 4 3 3" xfId="36000"/>
    <cellStyle name="Normal 7 2 2 3 2 4 4" xfId="36001"/>
    <cellStyle name="Normal 7 2 2 3 2 4 4 2" xfId="36002"/>
    <cellStyle name="Normal 7 2 2 3 2 4 5" xfId="36003"/>
    <cellStyle name="Normal 7 2 2 3 2 5" xfId="36004"/>
    <cellStyle name="Normal 7 2 2 3 2 5 2" xfId="36005"/>
    <cellStyle name="Normal 7 2 2 3 2 5 2 2" xfId="36006"/>
    <cellStyle name="Normal 7 2 2 3 2 5 2 2 2" xfId="36007"/>
    <cellStyle name="Normal 7 2 2 3 2 5 2 3" xfId="36008"/>
    <cellStyle name="Normal 7 2 2 3 2 5 3" xfId="36009"/>
    <cellStyle name="Normal 7 2 2 3 2 5 3 2" xfId="36010"/>
    <cellStyle name="Normal 7 2 2 3 2 5 4" xfId="36011"/>
    <cellStyle name="Normal 7 2 2 3 2 6" xfId="36012"/>
    <cellStyle name="Normal 7 2 2 3 2 6 2" xfId="36013"/>
    <cellStyle name="Normal 7 2 2 3 2 6 2 2" xfId="36014"/>
    <cellStyle name="Normal 7 2 2 3 2 6 3" xfId="36015"/>
    <cellStyle name="Normal 7 2 2 3 2 7" xfId="36016"/>
    <cellStyle name="Normal 7 2 2 3 2 7 2" xfId="36017"/>
    <cellStyle name="Normal 7 2 2 3 2 8" xfId="36018"/>
    <cellStyle name="Normal 7 2 2 3 3" xfId="36019"/>
    <cellStyle name="Normal 7 2 2 3 3 2" xfId="36020"/>
    <cellStyle name="Normal 7 2 2 3 3 2 2" xfId="36021"/>
    <cellStyle name="Normal 7 2 2 3 3 2 2 2" xfId="36022"/>
    <cellStyle name="Normal 7 2 2 3 3 2 2 2 2" xfId="36023"/>
    <cellStyle name="Normal 7 2 2 3 3 2 2 2 2 2" xfId="36024"/>
    <cellStyle name="Normal 7 2 2 3 3 2 2 2 2 2 2" xfId="36025"/>
    <cellStyle name="Normal 7 2 2 3 3 2 2 2 2 3" xfId="36026"/>
    <cellStyle name="Normal 7 2 2 3 3 2 2 2 3" xfId="36027"/>
    <cellStyle name="Normal 7 2 2 3 3 2 2 2 3 2" xfId="36028"/>
    <cellStyle name="Normal 7 2 2 3 3 2 2 2 4" xfId="36029"/>
    <cellStyle name="Normal 7 2 2 3 3 2 2 3" xfId="36030"/>
    <cellStyle name="Normal 7 2 2 3 3 2 2 3 2" xfId="36031"/>
    <cellStyle name="Normal 7 2 2 3 3 2 2 3 2 2" xfId="36032"/>
    <cellStyle name="Normal 7 2 2 3 3 2 2 3 3" xfId="36033"/>
    <cellStyle name="Normal 7 2 2 3 3 2 2 4" xfId="36034"/>
    <cellStyle name="Normal 7 2 2 3 3 2 2 4 2" xfId="36035"/>
    <cellStyle name="Normal 7 2 2 3 3 2 2 5" xfId="36036"/>
    <cellStyle name="Normal 7 2 2 3 3 2 3" xfId="36037"/>
    <cellStyle name="Normal 7 2 2 3 3 2 3 2" xfId="36038"/>
    <cellStyle name="Normal 7 2 2 3 3 2 3 2 2" xfId="36039"/>
    <cellStyle name="Normal 7 2 2 3 3 2 3 2 2 2" xfId="36040"/>
    <cellStyle name="Normal 7 2 2 3 3 2 3 2 3" xfId="36041"/>
    <cellStyle name="Normal 7 2 2 3 3 2 3 3" xfId="36042"/>
    <cellStyle name="Normal 7 2 2 3 3 2 3 3 2" xfId="36043"/>
    <cellStyle name="Normal 7 2 2 3 3 2 3 4" xfId="36044"/>
    <cellStyle name="Normal 7 2 2 3 3 2 4" xfId="36045"/>
    <cellStyle name="Normal 7 2 2 3 3 2 4 2" xfId="36046"/>
    <cellStyle name="Normal 7 2 2 3 3 2 4 2 2" xfId="36047"/>
    <cellStyle name="Normal 7 2 2 3 3 2 4 3" xfId="36048"/>
    <cellStyle name="Normal 7 2 2 3 3 2 5" xfId="36049"/>
    <cellStyle name="Normal 7 2 2 3 3 2 5 2" xfId="36050"/>
    <cellStyle name="Normal 7 2 2 3 3 2 6" xfId="36051"/>
    <cellStyle name="Normal 7 2 2 3 3 3" xfId="36052"/>
    <cellStyle name="Normal 7 2 2 3 3 3 2" xfId="36053"/>
    <cellStyle name="Normal 7 2 2 3 3 3 2 2" xfId="36054"/>
    <cellStyle name="Normal 7 2 2 3 3 3 2 2 2" xfId="36055"/>
    <cellStyle name="Normal 7 2 2 3 3 3 2 2 2 2" xfId="36056"/>
    <cellStyle name="Normal 7 2 2 3 3 3 2 2 3" xfId="36057"/>
    <cellStyle name="Normal 7 2 2 3 3 3 2 3" xfId="36058"/>
    <cellStyle name="Normal 7 2 2 3 3 3 2 3 2" xfId="36059"/>
    <cellStyle name="Normal 7 2 2 3 3 3 2 4" xfId="36060"/>
    <cellStyle name="Normal 7 2 2 3 3 3 3" xfId="36061"/>
    <cellStyle name="Normal 7 2 2 3 3 3 3 2" xfId="36062"/>
    <cellStyle name="Normal 7 2 2 3 3 3 3 2 2" xfId="36063"/>
    <cellStyle name="Normal 7 2 2 3 3 3 3 3" xfId="36064"/>
    <cellStyle name="Normal 7 2 2 3 3 3 4" xfId="36065"/>
    <cellStyle name="Normal 7 2 2 3 3 3 4 2" xfId="36066"/>
    <cellStyle name="Normal 7 2 2 3 3 3 5" xfId="36067"/>
    <cellStyle name="Normal 7 2 2 3 3 4" xfId="36068"/>
    <cellStyle name="Normal 7 2 2 3 3 4 2" xfId="36069"/>
    <cellStyle name="Normal 7 2 2 3 3 4 2 2" xfId="36070"/>
    <cellStyle name="Normal 7 2 2 3 3 4 2 2 2" xfId="36071"/>
    <cellStyle name="Normal 7 2 2 3 3 4 2 3" xfId="36072"/>
    <cellStyle name="Normal 7 2 2 3 3 4 3" xfId="36073"/>
    <cellStyle name="Normal 7 2 2 3 3 4 3 2" xfId="36074"/>
    <cellStyle name="Normal 7 2 2 3 3 4 4" xfId="36075"/>
    <cellStyle name="Normal 7 2 2 3 3 5" xfId="36076"/>
    <cellStyle name="Normal 7 2 2 3 3 5 2" xfId="36077"/>
    <cellStyle name="Normal 7 2 2 3 3 5 2 2" xfId="36078"/>
    <cellStyle name="Normal 7 2 2 3 3 5 3" xfId="36079"/>
    <cellStyle name="Normal 7 2 2 3 3 6" xfId="36080"/>
    <cellStyle name="Normal 7 2 2 3 3 6 2" xfId="36081"/>
    <cellStyle name="Normal 7 2 2 3 3 7" xfId="36082"/>
    <cellStyle name="Normal 7 2 2 3 4" xfId="36083"/>
    <cellStyle name="Normal 7 2 2 3 4 2" xfId="36084"/>
    <cellStyle name="Normal 7 2 2 3 4 2 2" xfId="36085"/>
    <cellStyle name="Normal 7 2 2 3 4 2 2 2" xfId="36086"/>
    <cellStyle name="Normal 7 2 2 3 4 2 2 2 2" xfId="36087"/>
    <cellStyle name="Normal 7 2 2 3 4 2 2 2 2 2" xfId="36088"/>
    <cellStyle name="Normal 7 2 2 3 4 2 2 2 3" xfId="36089"/>
    <cellStyle name="Normal 7 2 2 3 4 2 2 3" xfId="36090"/>
    <cellStyle name="Normal 7 2 2 3 4 2 2 3 2" xfId="36091"/>
    <cellStyle name="Normal 7 2 2 3 4 2 2 4" xfId="36092"/>
    <cellStyle name="Normal 7 2 2 3 4 2 3" xfId="36093"/>
    <cellStyle name="Normal 7 2 2 3 4 2 3 2" xfId="36094"/>
    <cellStyle name="Normal 7 2 2 3 4 2 3 2 2" xfId="36095"/>
    <cellStyle name="Normal 7 2 2 3 4 2 3 3" xfId="36096"/>
    <cellStyle name="Normal 7 2 2 3 4 2 4" xfId="36097"/>
    <cellStyle name="Normal 7 2 2 3 4 2 4 2" xfId="36098"/>
    <cellStyle name="Normal 7 2 2 3 4 2 5" xfId="36099"/>
    <cellStyle name="Normal 7 2 2 3 4 3" xfId="36100"/>
    <cellStyle name="Normal 7 2 2 3 4 3 2" xfId="36101"/>
    <cellStyle name="Normal 7 2 2 3 4 3 2 2" xfId="36102"/>
    <cellStyle name="Normal 7 2 2 3 4 3 2 2 2" xfId="36103"/>
    <cellStyle name="Normal 7 2 2 3 4 3 2 3" xfId="36104"/>
    <cellStyle name="Normal 7 2 2 3 4 3 3" xfId="36105"/>
    <cellStyle name="Normal 7 2 2 3 4 3 3 2" xfId="36106"/>
    <cellStyle name="Normal 7 2 2 3 4 3 4" xfId="36107"/>
    <cellStyle name="Normal 7 2 2 3 4 4" xfId="36108"/>
    <cellStyle name="Normal 7 2 2 3 4 4 2" xfId="36109"/>
    <cellStyle name="Normal 7 2 2 3 4 4 2 2" xfId="36110"/>
    <cellStyle name="Normal 7 2 2 3 4 4 3" xfId="36111"/>
    <cellStyle name="Normal 7 2 2 3 4 5" xfId="36112"/>
    <cellStyle name="Normal 7 2 2 3 4 5 2" xfId="36113"/>
    <cellStyle name="Normal 7 2 2 3 4 6" xfId="36114"/>
    <cellStyle name="Normal 7 2 2 3 5" xfId="36115"/>
    <cellStyle name="Normal 7 2 2 3 5 2" xfId="36116"/>
    <cellStyle name="Normal 7 2 2 3 5 2 2" xfId="36117"/>
    <cellStyle name="Normal 7 2 2 3 5 2 2 2" xfId="36118"/>
    <cellStyle name="Normal 7 2 2 3 5 2 2 2 2" xfId="36119"/>
    <cellStyle name="Normal 7 2 2 3 5 2 2 3" xfId="36120"/>
    <cellStyle name="Normal 7 2 2 3 5 2 3" xfId="36121"/>
    <cellStyle name="Normal 7 2 2 3 5 2 3 2" xfId="36122"/>
    <cellStyle name="Normal 7 2 2 3 5 2 4" xfId="36123"/>
    <cellStyle name="Normal 7 2 2 3 5 3" xfId="36124"/>
    <cellStyle name="Normal 7 2 2 3 5 3 2" xfId="36125"/>
    <cellStyle name="Normal 7 2 2 3 5 3 2 2" xfId="36126"/>
    <cellStyle name="Normal 7 2 2 3 5 3 3" xfId="36127"/>
    <cellStyle name="Normal 7 2 2 3 5 4" xfId="36128"/>
    <cellStyle name="Normal 7 2 2 3 5 4 2" xfId="36129"/>
    <cellStyle name="Normal 7 2 2 3 5 5" xfId="36130"/>
    <cellStyle name="Normal 7 2 2 3 6" xfId="36131"/>
    <cellStyle name="Normal 7 2 2 3 6 2" xfId="36132"/>
    <cellStyle name="Normal 7 2 2 3 6 2 2" xfId="36133"/>
    <cellStyle name="Normal 7 2 2 3 6 2 2 2" xfId="36134"/>
    <cellStyle name="Normal 7 2 2 3 6 2 3" xfId="36135"/>
    <cellStyle name="Normal 7 2 2 3 6 3" xfId="36136"/>
    <cellStyle name="Normal 7 2 2 3 6 3 2" xfId="36137"/>
    <cellStyle name="Normal 7 2 2 3 6 4" xfId="36138"/>
    <cellStyle name="Normal 7 2 2 3 7" xfId="36139"/>
    <cellStyle name="Normal 7 2 2 3 7 2" xfId="36140"/>
    <cellStyle name="Normal 7 2 2 3 7 2 2" xfId="36141"/>
    <cellStyle name="Normal 7 2 2 3 7 3" xfId="36142"/>
    <cellStyle name="Normal 7 2 2 3 8" xfId="36143"/>
    <cellStyle name="Normal 7 2 2 3 8 2" xfId="36144"/>
    <cellStyle name="Normal 7 2 2 3 9" xfId="36145"/>
    <cellStyle name="Normal 7 2 2 4" xfId="36146"/>
    <cellStyle name="Normal 7 2 2 4 2" xfId="36147"/>
    <cellStyle name="Normal 7 2 2 4 2 2" xfId="36148"/>
    <cellStyle name="Normal 7 2 2 4 2 2 2" xfId="36149"/>
    <cellStyle name="Normal 7 2 2 4 2 2 2 2" xfId="36150"/>
    <cellStyle name="Normal 7 2 2 4 2 2 2 2 2" xfId="36151"/>
    <cellStyle name="Normal 7 2 2 4 2 2 2 2 2 2" xfId="36152"/>
    <cellStyle name="Normal 7 2 2 4 2 2 2 2 2 2 2" xfId="36153"/>
    <cellStyle name="Normal 7 2 2 4 2 2 2 2 2 3" xfId="36154"/>
    <cellStyle name="Normal 7 2 2 4 2 2 2 2 3" xfId="36155"/>
    <cellStyle name="Normal 7 2 2 4 2 2 2 2 3 2" xfId="36156"/>
    <cellStyle name="Normal 7 2 2 4 2 2 2 2 4" xfId="36157"/>
    <cellStyle name="Normal 7 2 2 4 2 2 2 3" xfId="36158"/>
    <cellStyle name="Normal 7 2 2 4 2 2 2 3 2" xfId="36159"/>
    <cellStyle name="Normal 7 2 2 4 2 2 2 3 2 2" xfId="36160"/>
    <cellStyle name="Normal 7 2 2 4 2 2 2 3 3" xfId="36161"/>
    <cellStyle name="Normal 7 2 2 4 2 2 2 4" xfId="36162"/>
    <cellStyle name="Normal 7 2 2 4 2 2 2 4 2" xfId="36163"/>
    <cellStyle name="Normal 7 2 2 4 2 2 2 5" xfId="36164"/>
    <cellStyle name="Normal 7 2 2 4 2 2 3" xfId="36165"/>
    <cellStyle name="Normal 7 2 2 4 2 2 3 2" xfId="36166"/>
    <cellStyle name="Normal 7 2 2 4 2 2 3 2 2" xfId="36167"/>
    <cellStyle name="Normal 7 2 2 4 2 2 3 2 2 2" xfId="36168"/>
    <cellStyle name="Normal 7 2 2 4 2 2 3 2 3" xfId="36169"/>
    <cellStyle name="Normal 7 2 2 4 2 2 3 3" xfId="36170"/>
    <cellStyle name="Normal 7 2 2 4 2 2 3 3 2" xfId="36171"/>
    <cellStyle name="Normal 7 2 2 4 2 2 3 4" xfId="36172"/>
    <cellStyle name="Normal 7 2 2 4 2 2 4" xfId="36173"/>
    <cellStyle name="Normal 7 2 2 4 2 2 4 2" xfId="36174"/>
    <cellStyle name="Normal 7 2 2 4 2 2 4 2 2" xfId="36175"/>
    <cellStyle name="Normal 7 2 2 4 2 2 4 3" xfId="36176"/>
    <cellStyle name="Normal 7 2 2 4 2 2 5" xfId="36177"/>
    <cellStyle name="Normal 7 2 2 4 2 2 5 2" xfId="36178"/>
    <cellStyle name="Normal 7 2 2 4 2 2 6" xfId="36179"/>
    <cellStyle name="Normal 7 2 2 4 2 3" xfId="36180"/>
    <cellStyle name="Normal 7 2 2 4 2 3 2" xfId="36181"/>
    <cellStyle name="Normal 7 2 2 4 2 3 2 2" xfId="36182"/>
    <cellStyle name="Normal 7 2 2 4 2 3 2 2 2" xfId="36183"/>
    <cellStyle name="Normal 7 2 2 4 2 3 2 2 2 2" xfId="36184"/>
    <cellStyle name="Normal 7 2 2 4 2 3 2 2 3" xfId="36185"/>
    <cellStyle name="Normal 7 2 2 4 2 3 2 3" xfId="36186"/>
    <cellStyle name="Normal 7 2 2 4 2 3 2 3 2" xfId="36187"/>
    <cellStyle name="Normal 7 2 2 4 2 3 2 4" xfId="36188"/>
    <cellStyle name="Normal 7 2 2 4 2 3 3" xfId="36189"/>
    <cellStyle name="Normal 7 2 2 4 2 3 3 2" xfId="36190"/>
    <cellStyle name="Normal 7 2 2 4 2 3 3 2 2" xfId="36191"/>
    <cellStyle name="Normal 7 2 2 4 2 3 3 3" xfId="36192"/>
    <cellStyle name="Normal 7 2 2 4 2 3 4" xfId="36193"/>
    <cellStyle name="Normal 7 2 2 4 2 3 4 2" xfId="36194"/>
    <cellStyle name="Normal 7 2 2 4 2 3 5" xfId="36195"/>
    <cellStyle name="Normal 7 2 2 4 2 4" xfId="36196"/>
    <cellStyle name="Normal 7 2 2 4 2 4 2" xfId="36197"/>
    <cellStyle name="Normal 7 2 2 4 2 4 2 2" xfId="36198"/>
    <cellStyle name="Normal 7 2 2 4 2 4 2 2 2" xfId="36199"/>
    <cellStyle name="Normal 7 2 2 4 2 4 2 3" xfId="36200"/>
    <cellStyle name="Normal 7 2 2 4 2 4 3" xfId="36201"/>
    <cellStyle name="Normal 7 2 2 4 2 4 3 2" xfId="36202"/>
    <cellStyle name="Normal 7 2 2 4 2 4 4" xfId="36203"/>
    <cellStyle name="Normal 7 2 2 4 2 5" xfId="36204"/>
    <cellStyle name="Normal 7 2 2 4 2 5 2" xfId="36205"/>
    <cellStyle name="Normal 7 2 2 4 2 5 2 2" xfId="36206"/>
    <cellStyle name="Normal 7 2 2 4 2 5 3" xfId="36207"/>
    <cellStyle name="Normal 7 2 2 4 2 6" xfId="36208"/>
    <cellStyle name="Normal 7 2 2 4 2 6 2" xfId="36209"/>
    <cellStyle name="Normal 7 2 2 4 2 7" xfId="36210"/>
    <cellStyle name="Normal 7 2 2 4 3" xfId="36211"/>
    <cellStyle name="Normal 7 2 2 4 3 2" xfId="36212"/>
    <cellStyle name="Normal 7 2 2 4 3 2 2" xfId="36213"/>
    <cellStyle name="Normal 7 2 2 4 3 2 2 2" xfId="36214"/>
    <cellStyle name="Normal 7 2 2 4 3 2 2 2 2" xfId="36215"/>
    <cellStyle name="Normal 7 2 2 4 3 2 2 2 2 2" xfId="36216"/>
    <cellStyle name="Normal 7 2 2 4 3 2 2 2 3" xfId="36217"/>
    <cellStyle name="Normal 7 2 2 4 3 2 2 3" xfId="36218"/>
    <cellStyle name="Normal 7 2 2 4 3 2 2 3 2" xfId="36219"/>
    <cellStyle name="Normal 7 2 2 4 3 2 2 4" xfId="36220"/>
    <cellStyle name="Normal 7 2 2 4 3 2 3" xfId="36221"/>
    <cellStyle name="Normal 7 2 2 4 3 2 3 2" xfId="36222"/>
    <cellStyle name="Normal 7 2 2 4 3 2 3 2 2" xfId="36223"/>
    <cellStyle name="Normal 7 2 2 4 3 2 3 3" xfId="36224"/>
    <cellStyle name="Normal 7 2 2 4 3 2 4" xfId="36225"/>
    <cellStyle name="Normal 7 2 2 4 3 2 4 2" xfId="36226"/>
    <cellStyle name="Normal 7 2 2 4 3 2 5" xfId="36227"/>
    <cellStyle name="Normal 7 2 2 4 3 3" xfId="36228"/>
    <cellStyle name="Normal 7 2 2 4 3 3 2" xfId="36229"/>
    <cellStyle name="Normal 7 2 2 4 3 3 2 2" xfId="36230"/>
    <cellStyle name="Normal 7 2 2 4 3 3 2 2 2" xfId="36231"/>
    <cellStyle name="Normal 7 2 2 4 3 3 2 3" xfId="36232"/>
    <cellStyle name="Normal 7 2 2 4 3 3 3" xfId="36233"/>
    <cellStyle name="Normal 7 2 2 4 3 3 3 2" xfId="36234"/>
    <cellStyle name="Normal 7 2 2 4 3 3 4" xfId="36235"/>
    <cellStyle name="Normal 7 2 2 4 3 4" xfId="36236"/>
    <cellStyle name="Normal 7 2 2 4 3 4 2" xfId="36237"/>
    <cellStyle name="Normal 7 2 2 4 3 4 2 2" xfId="36238"/>
    <cellStyle name="Normal 7 2 2 4 3 4 3" xfId="36239"/>
    <cellStyle name="Normal 7 2 2 4 3 5" xfId="36240"/>
    <cellStyle name="Normal 7 2 2 4 3 5 2" xfId="36241"/>
    <cellStyle name="Normal 7 2 2 4 3 6" xfId="36242"/>
    <cellStyle name="Normal 7 2 2 4 4" xfId="36243"/>
    <cellStyle name="Normal 7 2 2 4 4 2" xfId="36244"/>
    <cellStyle name="Normal 7 2 2 4 4 2 2" xfId="36245"/>
    <cellStyle name="Normal 7 2 2 4 4 2 2 2" xfId="36246"/>
    <cellStyle name="Normal 7 2 2 4 4 2 2 2 2" xfId="36247"/>
    <cellStyle name="Normal 7 2 2 4 4 2 2 3" xfId="36248"/>
    <cellStyle name="Normal 7 2 2 4 4 2 3" xfId="36249"/>
    <cellStyle name="Normal 7 2 2 4 4 2 3 2" xfId="36250"/>
    <cellStyle name="Normal 7 2 2 4 4 2 4" xfId="36251"/>
    <cellStyle name="Normal 7 2 2 4 4 3" xfId="36252"/>
    <cellStyle name="Normal 7 2 2 4 4 3 2" xfId="36253"/>
    <cellStyle name="Normal 7 2 2 4 4 3 2 2" xfId="36254"/>
    <cellStyle name="Normal 7 2 2 4 4 3 3" xfId="36255"/>
    <cellStyle name="Normal 7 2 2 4 4 4" xfId="36256"/>
    <cellStyle name="Normal 7 2 2 4 4 4 2" xfId="36257"/>
    <cellStyle name="Normal 7 2 2 4 4 5" xfId="36258"/>
    <cellStyle name="Normal 7 2 2 4 5" xfId="36259"/>
    <cellStyle name="Normal 7 2 2 4 5 2" xfId="36260"/>
    <cellStyle name="Normal 7 2 2 4 5 2 2" xfId="36261"/>
    <cellStyle name="Normal 7 2 2 4 5 2 2 2" xfId="36262"/>
    <cellStyle name="Normal 7 2 2 4 5 2 3" xfId="36263"/>
    <cellStyle name="Normal 7 2 2 4 5 3" xfId="36264"/>
    <cellStyle name="Normal 7 2 2 4 5 3 2" xfId="36265"/>
    <cellStyle name="Normal 7 2 2 4 5 4" xfId="36266"/>
    <cellStyle name="Normal 7 2 2 4 6" xfId="36267"/>
    <cellStyle name="Normal 7 2 2 4 6 2" xfId="36268"/>
    <cellStyle name="Normal 7 2 2 4 6 2 2" xfId="36269"/>
    <cellStyle name="Normal 7 2 2 4 6 3" xfId="36270"/>
    <cellStyle name="Normal 7 2 2 4 7" xfId="36271"/>
    <cellStyle name="Normal 7 2 2 4 7 2" xfId="36272"/>
    <cellStyle name="Normal 7 2 2 4 8" xfId="36273"/>
    <cellStyle name="Normal 7 2 2 5" xfId="36274"/>
    <cellStyle name="Normal 7 2 2 5 2" xfId="36275"/>
    <cellStyle name="Normal 7 2 2 5 2 2" xfId="36276"/>
    <cellStyle name="Normal 7 2 2 5 2 2 2" xfId="36277"/>
    <cellStyle name="Normal 7 2 2 5 2 2 2 2" xfId="36278"/>
    <cellStyle name="Normal 7 2 2 5 2 2 2 2 2" xfId="36279"/>
    <cellStyle name="Normal 7 2 2 5 2 2 2 2 2 2" xfId="36280"/>
    <cellStyle name="Normal 7 2 2 5 2 2 2 2 3" xfId="36281"/>
    <cellStyle name="Normal 7 2 2 5 2 2 2 3" xfId="36282"/>
    <cellStyle name="Normal 7 2 2 5 2 2 2 3 2" xfId="36283"/>
    <cellStyle name="Normal 7 2 2 5 2 2 2 4" xfId="36284"/>
    <cellStyle name="Normal 7 2 2 5 2 2 3" xfId="36285"/>
    <cellStyle name="Normal 7 2 2 5 2 2 3 2" xfId="36286"/>
    <cellStyle name="Normal 7 2 2 5 2 2 3 2 2" xfId="36287"/>
    <cellStyle name="Normal 7 2 2 5 2 2 3 3" xfId="36288"/>
    <cellStyle name="Normal 7 2 2 5 2 2 4" xfId="36289"/>
    <cellStyle name="Normal 7 2 2 5 2 2 4 2" xfId="36290"/>
    <cellStyle name="Normal 7 2 2 5 2 2 5" xfId="36291"/>
    <cellStyle name="Normal 7 2 2 5 2 3" xfId="36292"/>
    <cellStyle name="Normal 7 2 2 5 2 3 2" xfId="36293"/>
    <cellStyle name="Normal 7 2 2 5 2 3 2 2" xfId="36294"/>
    <cellStyle name="Normal 7 2 2 5 2 3 2 2 2" xfId="36295"/>
    <cellStyle name="Normal 7 2 2 5 2 3 2 3" xfId="36296"/>
    <cellStyle name="Normal 7 2 2 5 2 3 3" xfId="36297"/>
    <cellStyle name="Normal 7 2 2 5 2 3 3 2" xfId="36298"/>
    <cellStyle name="Normal 7 2 2 5 2 3 4" xfId="36299"/>
    <cellStyle name="Normal 7 2 2 5 2 4" xfId="36300"/>
    <cellStyle name="Normal 7 2 2 5 2 4 2" xfId="36301"/>
    <cellStyle name="Normal 7 2 2 5 2 4 2 2" xfId="36302"/>
    <cellStyle name="Normal 7 2 2 5 2 4 3" xfId="36303"/>
    <cellStyle name="Normal 7 2 2 5 2 5" xfId="36304"/>
    <cellStyle name="Normal 7 2 2 5 2 5 2" xfId="36305"/>
    <cellStyle name="Normal 7 2 2 5 2 6" xfId="36306"/>
    <cellStyle name="Normal 7 2 2 5 3" xfId="36307"/>
    <cellStyle name="Normal 7 2 2 5 3 2" xfId="36308"/>
    <cellStyle name="Normal 7 2 2 5 3 2 2" xfId="36309"/>
    <cellStyle name="Normal 7 2 2 5 3 2 2 2" xfId="36310"/>
    <cellStyle name="Normal 7 2 2 5 3 2 2 2 2" xfId="36311"/>
    <cellStyle name="Normal 7 2 2 5 3 2 2 3" xfId="36312"/>
    <cellStyle name="Normal 7 2 2 5 3 2 3" xfId="36313"/>
    <cellStyle name="Normal 7 2 2 5 3 2 3 2" xfId="36314"/>
    <cellStyle name="Normal 7 2 2 5 3 2 4" xfId="36315"/>
    <cellStyle name="Normal 7 2 2 5 3 3" xfId="36316"/>
    <cellStyle name="Normal 7 2 2 5 3 3 2" xfId="36317"/>
    <cellStyle name="Normal 7 2 2 5 3 3 2 2" xfId="36318"/>
    <cellStyle name="Normal 7 2 2 5 3 3 3" xfId="36319"/>
    <cellStyle name="Normal 7 2 2 5 3 4" xfId="36320"/>
    <cellStyle name="Normal 7 2 2 5 3 4 2" xfId="36321"/>
    <cellStyle name="Normal 7 2 2 5 3 5" xfId="36322"/>
    <cellStyle name="Normal 7 2 2 5 4" xfId="36323"/>
    <cellStyle name="Normal 7 2 2 5 4 2" xfId="36324"/>
    <cellStyle name="Normal 7 2 2 5 4 2 2" xfId="36325"/>
    <cellStyle name="Normal 7 2 2 5 4 2 2 2" xfId="36326"/>
    <cellStyle name="Normal 7 2 2 5 4 2 3" xfId="36327"/>
    <cellStyle name="Normal 7 2 2 5 4 3" xfId="36328"/>
    <cellStyle name="Normal 7 2 2 5 4 3 2" xfId="36329"/>
    <cellStyle name="Normal 7 2 2 5 4 4" xfId="36330"/>
    <cellStyle name="Normal 7 2 2 5 5" xfId="36331"/>
    <cellStyle name="Normal 7 2 2 5 5 2" xfId="36332"/>
    <cellStyle name="Normal 7 2 2 5 5 2 2" xfId="36333"/>
    <cellStyle name="Normal 7 2 2 5 5 3" xfId="36334"/>
    <cellStyle name="Normal 7 2 2 5 6" xfId="36335"/>
    <cellStyle name="Normal 7 2 2 5 6 2" xfId="36336"/>
    <cellStyle name="Normal 7 2 2 5 7" xfId="36337"/>
    <cellStyle name="Normal 7 2 2 6" xfId="36338"/>
    <cellStyle name="Normal 7 2 2 6 2" xfId="36339"/>
    <cellStyle name="Normal 7 2 2 6 2 2" xfId="36340"/>
    <cellStyle name="Normal 7 2 2 6 2 2 2" xfId="36341"/>
    <cellStyle name="Normal 7 2 2 6 2 2 2 2" xfId="36342"/>
    <cellStyle name="Normal 7 2 2 6 2 2 2 2 2" xfId="36343"/>
    <cellStyle name="Normal 7 2 2 6 2 2 2 3" xfId="36344"/>
    <cellStyle name="Normal 7 2 2 6 2 2 3" xfId="36345"/>
    <cellStyle name="Normal 7 2 2 6 2 2 3 2" xfId="36346"/>
    <cellStyle name="Normal 7 2 2 6 2 2 4" xfId="36347"/>
    <cellStyle name="Normal 7 2 2 6 2 3" xfId="36348"/>
    <cellStyle name="Normal 7 2 2 6 2 3 2" xfId="36349"/>
    <cellStyle name="Normal 7 2 2 6 2 3 2 2" xfId="36350"/>
    <cellStyle name="Normal 7 2 2 6 2 3 3" xfId="36351"/>
    <cellStyle name="Normal 7 2 2 6 2 4" xfId="36352"/>
    <cellStyle name="Normal 7 2 2 6 2 4 2" xfId="36353"/>
    <cellStyle name="Normal 7 2 2 6 2 5" xfId="36354"/>
    <cellStyle name="Normal 7 2 2 6 3" xfId="36355"/>
    <cellStyle name="Normal 7 2 2 6 3 2" xfId="36356"/>
    <cellStyle name="Normal 7 2 2 6 3 2 2" xfId="36357"/>
    <cellStyle name="Normal 7 2 2 6 3 2 2 2" xfId="36358"/>
    <cellStyle name="Normal 7 2 2 6 3 2 3" xfId="36359"/>
    <cellStyle name="Normal 7 2 2 6 3 3" xfId="36360"/>
    <cellStyle name="Normal 7 2 2 6 3 3 2" xfId="36361"/>
    <cellStyle name="Normal 7 2 2 6 3 4" xfId="36362"/>
    <cellStyle name="Normal 7 2 2 6 4" xfId="36363"/>
    <cellStyle name="Normal 7 2 2 6 4 2" xfId="36364"/>
    <cellStyle name="Normal 7 2 2 6 4 2 2" xfId="36365"/>
    <cellStyle name="Normal 7 2 2 6 4 3" xfId="36366"/>
    <cellStyle name="Normal 7 2 2 6 5" xfId="36367"/>
    <cellStyle name="Normal 7 2 2 6 5 2" xfId="36368"/>
    <cellStyle name="Normal 7 2 2 6 6" xfId="36369"/>
    <cellStyle name="Normal 7 2 2 7" xfId="36370"/>
    <cellStyle name="Normal 7 2 2 7 2" xfId="36371"/>
    <cellStyle name="Normal 7 2 2 7 2 2" xfId="36372"/>
    <cellStyle name="Normal 7 2 2 7 2 2 2" xfId="36373"/>
    <cellStyle name="Normal 7 2 2 7 2 2 2 2" xfId="36374"/>
    <cellStyle name="Normal 7 2 2 7 2 2 3" xfId="36375"/>
    <cellStyle name="Normal 7 2 2 7 2 3" xfId="36376"/>
    <cellStyle name="Normal 7 2 2 7 2 3 2" xfId="36377"/>
    <cellStyle name="Normal 7 2 2 7 2 4" xfId="36378"/>
    <cellStyle name="Normal 7 2 2 7 3" xfId="36379"/>
    <cellStyle name="Normal 7 2 2 7 3 2" xfId="36380"/>
    <cellStyle name="Normal 7 2 2 7 3 2 2" xfId="36381"/>
    <cellStyle name="Normal 7 2 2 7 3 3" xfId="36382"/>
    <cellStyle name="Normal 7 2 2 7 4" xfId="36383"/>
    <cellStyle name="Normal 7 2 2 7 4 2" xfId="36384"/>
    <cellStyle name="Normal 7 2 2 7 5" xfId="36385"/>
    <cellStyle name="Normal 7 2 2 8" xfId="36386"/>
    <cellStyle name="Normal 7 2 2 8 2" xfId="36387"/>
    <cellStyle name="Normal 7 2 2 8 2 2" xfId="36388"/>
    <cellStyle name="Normal 7 2 2 8 2 2 2" xfId="36389"/>
    <cellStyle name="Normal 7 2 2 8 2 3" xfId="36390"/>
    <cellStyle name="Normal 7 2 2 8 3" xfId="36391"/>
    <cellStyle name="Normal 7 2 2 8 3 2" xfId="36392"/>
    <cellStyle name="Normal 7 2 2 8 4" xfId="36393"/>
    <cellStyle name="Normal 7 2 2 9" xfId="36394"/>
    <cellStyle name="Normal 7 2 2 9 2" xfId="36395"/>
    <cellStyle name="Normal 7 2 2 9 2 2" xfId="36396"/>
    <cellStyle name="Normal 7 2 2 9 3" xfId="36397"/>
    <cellStyle name="Normal 7 2 3" xfId="36398"/>
    <cellStyle name="Normal 7 2 3 10" xfId="36399"/>
    <cellStyle name="Normal 7 2 3 2" xfId="36400"/>
    <cellStyle name="Normal 7 2 3 2 2" xfId="36401"/>
    <cellStyle name="Normal 7 2 3 2 2 2" xfId="36402"/>
    <cellStyle name="Normal 7 2 3 2 2 2 2" xfId="36403"/>
    <cellStyle name="Normal 7 2 3 2 2 2 2 2" xfId="36404"/>
    <cellStyle name="Normal 7 2 3 2 2 2 2 2 2" xfId="36405"/>
    <cellStyle name="Normal 7 2 3 2 2 2 2 2 2 2" xfId="36406"/>
    <cellStyle name="Normal 7 2 3 2 2 2 2 2 2 2 2" xfId="36407"/>
    <cellStyle name="Normal 7 2 3 2 2 2 2 2 2 2 2 2" xfId="36408"/>
    <cellStyle name="Normal 7 2 3 2 2 2 2 2 2 2 3" xfId="36409"/>
    <cellStyle name="Normal 7 2 3 2 2 2 2 2 2 3" xfId="36410"/>
    <cellStyle name="Normal 7 2 3 2 2 2 2 2 2 3 2" xfId="36411"/>
    <cellStyle name="Normal 7 2 3 2 2 2 2 2 2 4" xfId="36412"/>
    <cellStyle name="Normal 7 2 3 2 2 2 2 2 3" xfId="36413"/>
    <cellStyle name="Normal 7 2 3 2 2 2 2 2 3 2" xfId="36414"/>
    <cellStyle name="Normal 7 2 3 2 2 2 2 2 3 2 2" xfId="36415"/>
    <cellStyle name="Normal 7 2 3 2 2 2 2 2 3 3" xfId="36416"/>
    <cellStyle name="Normal 7 2 3 2 2 2 2 2 4" xfId="36417"/>
    <cellStyle name="Normal 7 2 3 2 2 2 2 2 4 2" xfId="36418"/>
    <cellStyle name="Normal 7 2 3 2 2 2 2 2 5" xfId="36419"/>
    <cellStyle name="Normal 7 2 3 2 2 2 2 3" xfId="36420"/>
    <cellStyle name="Normal 7 2 3 2 2 2 2 3 2" xfId="36421"/>
    <cellStyle name="Normal 7 2 3 2 2 2 2 3 2 2" xfId="36422"/>
    <cellStyle name="Normal 7 2 3 2 2 2 2 3 2 2 2" xfId="36423"/>
    <cellStyle name="Normal 7 2 3 2 2 2 2 3 2 3" xfId="36424"/>
    <cellStyle name="Normal 7 2 3 2 2 2 2 3 3" xfId="36425"/>
    <cellStyle name="Normal 7 2 3 2 2 2 2 3 3 2" xfId="36426"/>
    <cellStyle name="Normal 7 2 3 2 2 2 2 3 4" xfId="36427"/>
    <cellStyle name="Normal 7 2 3 2 2 2 2 4" xfId="36428"/>
    <cellStyle name="Normal 7 2 3 2 2 2 2 4 2" xfId="36429"/>
    <cellStyle name="Normal 7 2 3 2 2 2 2 4 2 2" xfId="36430"/>
    <cellStyle name="Normal 7 2 3 2 2 2 2 4 3" xfId="36431"/>
    <cellStyle name="Normal 7 2 3 2 2 2 2 5" xfId="36432"/>
    <cellStyle name="Normal 7 2 3 2 2 2 2 5 2" xfId="36433"/>
    <cellStyle name="Normal 7 2 3 2 2 2 2 6" xfId="36434"/>
    <cellStyle name="Normal 7 2 3 2 2 2 3" xfId="36435"/>
    <cellStyle name="Normal 7 2 3 2 2 2 3 2" xfId="36436"/>
    <cellStyle name="Normal 7 2 3 2 2 2 3 2 2" xfId="36437"/>
    <cellStyle name="Normal 7 2 3 2 2 2 3 2 2 2" xfId="36438"/>
    <cellStyle name="Normal 7 2 3 2 2 2 3 2 2 2 2" xfId="36439"/>
    <cellStyle name="Normal 7 2 3 2 2 2 3 2 2 3" xfId="36440"/>
    <cellStyle name="Normal 7 2 3 2 2 2 3 2 3" xfId="36441"/>
    <cellStyle name="Normal 7 2 3 2 2 2 3 2 3 2" xfId="36442"/>
    <cellStyle name="Normal 7 2 3 2 2 2 3 2 4" xfId="36443"/>
    <cellStyle name="Normal 7 2 3 2 2 2 3 3" xfId="36444"/>
    <cellStyle name="Normal 7 2 3 2 2 2 3 3 2" xfId="36445"/>
    <cellStyle name="Normal 7 2 3 2 2 2 3 3 2 2" xfId="36446"/>
    <cellStyle name="Normal 7 2 3 2 2 2 3 3 3" xfId="36447"/>
    <cellStyle name="Normal 7 2 3 2 2 2 3 4" xfId="36448"/>
    <cellStyle name="Normal 7 2 3 2 2 2 3 4 2" xfId="36449"/>
    <cellStyle name="Normal 7 2 3 2 2 2 3 5" xfId="36450"/>
    <cellStyle name="Normal 7 2 3 2 2 2 4" xfId="36451"/>
    <cellStyle name="Normal 7 2 3 2 2 2 4 2" xfId="36452"/>
    <cellStyle name="Normal 7 2 3 2 2 2 4 2 2" xfId="36453"/>
    <cellStyle name="Normal 7 2 3 2 2 2 4 2 2 2" xfId="36454"/>
    <cellStyle name="Normal 7 2 3 2 2 2 4 2 3" xfId="36455"/>
    <cellStyle name="Normal 7 2 3 2 2 2 4 3" xfId="36456"/>
    <cellStyle name="Normal 7 2 3 2 2 2 4 3 2" xfId="36457"/>
    <cellStyle name="Normal 7 2 3 2 2 2 4 4" xfId="36458"/>
    <cellStyle name="Normal 7 2 3 2 2 2 5" xfId="36459"/>
    <cellStyle name="Normal 7 2 3 2 2 2 5 2" xfId="36460"/>
    <cellStyle name="Normal 7 2 3 2 2 2 5 2 2" xfId="36461"/>
    <cellStyle name="Normal 7 2 3 2 2 2 5 3" xfId="36462"/>
    <cellStyle name="Normal 7 2 3 2 2 2 6" xfId="36463"/>
    <cellStyle name="Normal 7 2 3 2 2 2 6 2" xfId="36464"/>
    <cellStyle name="Normal 7 2 3 2 2 2 7" xfId="36465"/>
    <cellStyle name="Normal 7 2 3 2 2 3" xfId="36466"/>
    <cellStyle name="Normal 7 2 3 2 2 3 2" xfId="36467"/>
    <cellStyle name="Normal 7 2 3 2 2 3 2 2" xfId="36468"/>
    <cellStyle name="Normal 7 2 3 2 2 3 2 2 2" xfId="36469"/>
    <cellStyle name="Normal 7 2 3 2 2 3 2 2 2 2" xfId="36470"/>
    <cellStyle name="Normal 7 2 3 2 2 3 2 2 2 2 2" xfId="36471"/>
    <cellStyle name="Normal 7 2 3 2 2 3 2 2 2 3" xfId="36472"/>
    <cellStyle name="Normal 7 2 3 2 2 3 2 2 3" xfId="36473"/>
    <cellStyle name="Normal 7 2 3 2 2 3 2 2 3 2" xfId="36474"/>
    <cellStyle name="Normal 7 2 3 2 2 3 2 2 4" xfId="36475"/>
    <cellStyle name="Normal 7 2 3 2 2 3 2 3" xfId="36476"/>
    <cellStyle name="Normal 7 2 3 2 2 3 2 3 2" xfId="36477"/>
    <cellStyle name="Normal 7 2 3 2 2 3 2 3 2 2" xfId="36478"/>
    <cellStyle name="Normal 7 2 3 2 2 3 2 3 3" xfId="36479"/>
    <cellStyle name="Normal 7 2 3 2 2 3 2 4" xfId="36480"/>
    <cellStyle name="Normal 7 2 3 2 2 3 2 4 2" xfId="36481"/>
    <cellStyle name="Normal 7 2 3 2 2 3 2 5" xfId="36482"/>
    <cellStyle name="Normal 7 2 3 2 2 3 3" xfId="36483"/>
    <cellStyle name="Normal 7 2 3 2 2 3 3 2" xfId="36484"/>
    <cellStyle name="Normal 7 2 3 2 2 3 3 2 2" xfId="36485"/>
    <cellStyle name="Normal 7 2 3 2 2 3 3 2 2 2" xfId="36486"/>
    <cellStyle name="Normal 7 2 3 2 2 3 3 2 3" xfId="36487"/>
    <cellStyle name="Normal 7 2 3 2 2 3 3 3" xfId="36488"/>
    <cellStyle name="Normal 7 2 3 2 2 3 3 3 2" xfId="36489"/>
    <cellStyle name="Normal 7 2 3 2 2 3 3 4" xfId="36490"/>
    <cellStyle name="Normal 7 2 3 2 2 3 4" xfId="36491"/>
    <cellStyle name="Normal 7 2 3 2 2 3 4 2" xfId="36492"/>
    <cellStyle name="Normal 7 2 3 2 2 3 4 2 2" xfId="36493"/>
    <cellStyle name="Normal 7 2 3 2 2 3 4 3" xfId="36494"/>
    <cellStyle name="Normal 7 2 3 2 2 3 5" xfId="36495"/>
    <cellStyle name="Normal 7 2 3 2 2 3 5 2" xfId="36496"/>
    <cellStyle name="Normal 7 2 3 2 2 3 6" xfId="36497"/>
    <cellStyle name="Normal 7 2 3 2 2 4" xfId="36498"/>
    <cellStyle name="Normal 7 2 3 2 2 4 2" xfId="36499"/>
    <cellStyle name="Normal 7 2 3 2 2 4 2 2" xfId="36500"/>
    <cellStyle name="Normal 7 2 3 2 2 4 2 2 2" xfId="36501"/>
    <cellStyle name="Normal 7 2 3 2 2 4 2 2 2 2" xfId="36502"/>
    <cellStyle name="Normal 7 2 3 2 2 4 2 2 3" xfId="36503"/>
    <cellStyle name="Normal 7 2 3 2 2 4 2 3" xfId="36504"/>
    <cellStyle name="Normal 7 2 3 2 2 4 2 3 2" xfId="36505"/>
    <cellStyle name="Normal 7 2 3 2 2 4 2 4" xfId="36506"/>
    <cellStyle name="Normal 7 2 3 2 2 4 3" xfId="36507"/>
    <cellStyle name="Normal 7 2 3 2 2 4 3 2" xfId="36508"/>
    <cellStyle name="Normal 7 2 3 2 2 4 3 2 2" xfId="36509"/>
    <cellStyle name="Normal 7 2 3 2 2 4 3 3" xfId="36510"/>
    <cellStyle name="Normal 7 2 3 2 2 4 4" xfId="36511"/>
    <cellStyle name="Normal 7 2 3 2 2 4 4 2" xfId="36512"/>
    <cellStyle name="Normal 7 2 3 2 2 4 5" xfId="36513"/>
    <cellStyle name="Normal 7 2 3 2 2 5" xfId="36514"/>
    <cellStyle name="Normal 7 2 3 2 2 5 2" xfId="36515"/>
    <cellStyle name="Normal 7 2 3 2 2 5 2 2" xfId="36516"/>
    <cellStyle name="Normal 7 2 3 2 2 5 2 2 2" xfId="36517"/>
    <cellStyle name="Normal 7 2 3 2 2 5 2 3" xfId="36518"/>
    <cellStyle name="Normal 7 2 3 2 2 5 3" xfId="36519"/>
    <cellStyle name="Normal 7 2 3 2 2 5 3 2" xfId="36520"/>
    <cellStyle name="Normal 7 2 3 2 2 5 4" xfId="36521"/>
    <cellStyle name="Normal 7 2 3 2 2 6" xfId="36522"/>
    <cellStyle name="Normal 7 2 3 2 2 6 2" xfId="36523"/>
    <cellStyle name="Normal 7 2 3 2 2 6 2 2" xfId="36524"/>
    <cellStyle name="Normal 7 2 3 2 2 6 3" xfId="36525"/>
    <cellStyle name="Normal 7 2 3 2 2 7" xfId="36526"/>
    <cellStyle name="Normal 7 2 3 2 2 7 2" xfId="36527"/>
    <cellStyle name="Normal 7 2 3 2 2 8" xfId="36528"/>
    <cellStyle name="Normal 7 2 3 2 3" xfId="36529"/>
    <cellStyle name="Normal 7 2 3 2 3 2" xfId="36530"/>
    <cellStyle name="Normal 7 2 3 2 3 2 2" xfId="36531"/>
    <cellStyle name="Normal 7 2 3 2 3 2 2 2" xfId="36532"/>
    <cellStyle name="Normal 7 2 3 2 3 2 2 2 2" xfId="36533"/>
    <cellStyle name="Normal 7 2 3 2 3 2 2 2 2 2" xfId="36534"/>
    <cellStyle name="Normal 7 2 3 2 3 2 2 2 2 2 2" xfId="36535"/>
    <cellStyle name="Normal 7 2 3 2 3 2 2 2 2 3" xfId="36536"/>
    <cellStyle name="Normal 7 2 3 2 3 2 2 2 3" xfId="36537"/>
    <cellStyle name="Normal 7 2 3 2 3 2 2 2 3 2" xfId="36538"/>
    <cellStyle name="Normal 7 2 3 2 3 2 2 2 4" xfId="36539"/>
    <cellStyle name="Normal 7 2 3 2 3 2 2 3" xfId="36540"/>
    <cellStyle name="Normal 7 2 3 2 3 2 2 3 2" xfId="36541"/>
    <cellStyle name="Normal 7 2 3 2 3 2 2 3 2 2" xfId="36542"/>
    <cellStyle name="Normal 7 2 3 2 3 2 2 3 3" xfId="36543"/>
    <cellStyle name="Normal 7 2 3 2 3 2 2 4" xfId="36544"/>
    <cellStyle name="Normal 7 2 3 2 3 2 2 4 2" xfId="36545"/>
    <cellStyle name="Normal 7 2 3 2 3 2 2 5" xfId="36546"/>
    <cellStyle name="Normal 7 2 3 2 3 2 3" xfId="36547"/>
    <cellStyle name="Normal 7 2 3 2 3 2 3 2" xfId="36548"/>
    <cellStyle name="Normal 7 2 3 2 3 2 3 2 2" xfId="36549"/>
    <cellStyle name="Normal 7 2 3 2 3 2 3 2 2 2" xfId="36550"/>
    <cellStyle name="Normal 7 2 3 2 3 2 3 2 3" xfId="36551"/>
    <cellStyle name="Normal 7 2 3 2 3 2 3 3" xfId="36552"/>
    <cellStyle name="Normal 7 2 3 2 3 2 3 3 2" xfId="36553"/>
    <cellStyle name="Normal 7 2 3 2 3 2 3 4" xfId="36554"/>
    <cellStyle name="Normal 7 2 3 2 3 2 4" xfId="36555"/>
    <cellStyle name="Normal 7 2 3 2 3 2 4 2" xfId="36556"/>
    <cellStyle name="Normal 7 2 3 2 3 2 4 2 2" xfId="36557"/>
    <cellStyle name="Normal 7 2 3 2 3 2 4 3" xfId="36558"/>
    <cellStyle name="Normal 7 2 3 2 3 2 5" xfId="36559"/>
    <cellStyle name="Normal 7 2 3 2 3 2 5 2" xfId="36560"/>
    <cellStyle name="Normal 7 2 3 2 3 2 6" xfId="36561"/>
    <cellStyle name="Normal 7 2 3 2 3 3" xfId="36562"/>
    <cellStyle name="Normal 7 2 3 2 3 3 2" xfId="36563"/>
    <cellStyle name="Normal 7 2 3 2 3 3 2 2" xfId="36564"/>
    <cellStyle name="Normal 7 2 3 2 3 3 2 2 2" xfId="36565"/>
    <cellStyle name="Normal 7 2 3 2 3 3 2 2 2 2" xfId="36566"/>
    <cellStyle name="Normal 7 2 3 2 3 3 2 2 3" xfId="36567"/>
    <cellStyle name="Normal 7 2 3 2 3 3 2 3" xfId="36568"/>
    <cellStyle name="Normal 7 2 3 2 3 3 2 3 2" xfId="36569"/>
    <cellStyle name="Normal 7 2 3 2 3 3 2 4" xfId="36570"/>
    <cellStyle name="Normal 7 2 3 2 3 3 3" xfId="36571"/>
    <cellStyle name="Normal 7 2 3 2 3 3 3 2" xfId="36572"/>
    <cellStyle name="Normal 7 2 3 2 3 3 3 2 2" xfId="36573"/>
    <cellStyle name="Normal 7 2 3 2 3 3 3 3" xfId="36574"/>
    <cellStyle name="Normal 7 2 3 2 3 3 4" xfId="36575"/>
    <cellStyle name="Normal 7 2 3 2 3 3 4 2" xfId="36576"/>
    <cellStyle name="Normal 7 2 3 2 3 3 5" xfId="36577"/>
    <cellStyle name="Normal 7 2 3 2 3 4" xfId="36578"/>
    <cellStyle name="Normal 7 2 3 2 3 4 2" xfId="36579"/>
    <cellStyle name="Normal 7 2 3 2 3 4 2 2" xfId="36580"/>
    <cellStyle name="Normal 7 2 3 2 3 4 2 2 2" xfId="36581"/>
    <cellStyle name="Normal 7 2 3 2 3 4 2 3" xfId="36582"/>
    <cellStyle name="Normal 7 2 3 2 3 4 3" xfId="36583"/>
    <cellStyle name="Normal 7 2 3 2 3 4 3 2" xfId="36584"/>
    <cellStyle name="Normal 7 2 3 2 3 4 4" xfId="36585"/>
    <cellStyle name="Normal 7 2 3 2 3 5" xfId="36586"/>
    <cellStyle name="Normal 7 2 3 2 3 5 2" xfId="36587"/>
    <cellStyle name="Normal 7 2 3 2 3 5 2 2" xfId="36588"/>
    <cellStyle name="Normal 7 2 3 2 3 5 3" xfId="36589"/>
    <cellStyle name="Normal 7 2 3 2 3 6" xfId="36590"/>
    <cellStyle name="Normal 7 2 3 2 3 6 2" xfId="36591"/>
    <cellStyle name="Normal 7 2 3 2 3 7" xfId="36592"/>
    <cellStyle name="Normal 7 2 3 2 4" xfId="36593"/>
    <cellStyle name="Normal 7 2 3 2 4 2" xfId="36594"/>
    <cellStyle name="Normal 7 2 3 2 4 2 2" xfId="36595"/>
    <cellStyle name="Normal 7 2 3 2 4 2 2 2" xfId="36596"/>
    <cellStyle name="Normal 7 2 3 2 4 2 2 2 2" xfId="36597"/>
    <cellStyle name="Normal 7 2 3 2 4 2 2 2 2 2" xfId="36598"/>
    <cellStyle name="Normal 7 2 3 2 4 2 2 2 3" xfId="36599"/>
    <cellStyle name="Normal 7 2 3 2 4 2 2 3" xfId="36600"/>
    <cellStyle name="Normal 7 2 3 2 4 2 2 3 2" xfId="36601"/>
    <cellStyle name="Normal 7 2 3 2 4 2 2 4" xfId="36602"/>
    <cellStyle name="Normal 7 2 3 2 4 2 3" xfId="36603"/>
    <cellStyle name="Normal 7 2 3 2 4 2 3 2" xfId="36604"/>
    <cellStyle name="Normal 7 2 3 2 4 2 3 2 2" xfId="36605"/>
    <cellStyle name="Normal 7 2 3 2 4 2 3 3" xfId="36606"/>
    <cellStyle name="Normal 7 2 3 2 4 2 4" xfId="36607"/>
    <cellStyle name="Normal 7 2 3 2 4 2 4 2" xfId="36608"/>
    <cellStyle name="Normal 7 2 3 2 4 2 5" xfId="36609"/>
    <cellStyle name="Normal 7 2 3 2 4 3" xfId="36610"/>
    <cellStyle name="Normal 7 2 3 2 4 3 2" xfId="36611"/>
    <cellStyle name="Normal 7 2 3 2 4 3 2 2" xfId="36612"/>
    <cellStyle name="Normal 7 2 3 2 4 3 2 2 2" xfId="36613"/>
    <cellStyle name="Normal 7 2 3 2 4 3 2 3" xfId="36614"/>
    <cellStyle name="Normal 7 2 3 2 4 3 3" xfId="36615"/>
    <cellStyle name="Normal 7 2 3 2 4 3 3 2" xfId="36616"/>
    <cellStyle name="Normal 7 2 3 2 4 3 4" xfId="36617"/>
    <cellStyle name="Normal 7 2 3 2 4 4" xfId="36618"/>
    <cellStyle name="Normal 7 2 3 2 4 4 2" xfId="36619"/>
    <cellStyle name="Normal 7 2 3 2 4 4 2 2" xfId="36620"/>
    <cellStyle name="Normal 7 2 3 2 4 4 3" xfId="36621"/>
    <cellStyle name="Normal 7 2 3 2 4 5" xfId="36622"/>
    <cellStyle name="Normal 7 2 3 2 4 5 2" xfId="36623"/>
    <cellStyle name="Normal 7 2 3 2 4 6" xfId="36624"/>
    <cellStyle name="Normal 7 2 3 2 5" xfId="36625"/>
    <cellStyle name="Normal 7 2 3 2 5 2" xfId="36626"/>
    <cellStyle name="Normal 7 2 3 2 5 2 2" xfId="36627"/>
    <cellStyle name="Normal 7 2 3 2 5 2 2 2" xfId="36628"/>
    <cellStyle name="Normal 7 2 3 2 5 2 2 2 2" xfId="36629"/>
    <cellStyle name="Normal 7 2 3 2 5 2 2 3" xfId="36630"/>
    <cellStyle name="Normal 7 2 3 2 5 2 3" xfId="36631"/>
    <cellStyle name="Normal 7 2 3 2 5 2 3 2" xfId="36632"/>
    <cellStyle name="Normal 7 2 3 2 5 2 4" xfId="36633"/>
    <cellStyle name="Normal 7 2 3 2 5 3" xfId="36634"/>
    <cellStyle name="Normal 7 2 3 2 5 3 2" xfId="36635"/>
    <cellStyle name="Normal 7 2 3 2 5 3 2 2" xfId="36636"/>
    <cellStyle name="Normal 7 2 3 2 5 3 3" xfId="36637"/>
    <cellStyle name="Normal 7 2 3 2 5 4" xfId="36638"/>
    <cellStyle name="Normal 7 2 3 2 5 4 2" xfId="36639"/>
    <cellStyle name="Normal 7 2 3 2 5 5" xfId="36640"/>
    <cellStyle name="Normal 7 2 3 2 6" xfId="36641"/>
    <cellStyle name="Normal 7 2 3 2 6 2" xfId="36642"/>
    <cellStyle name="Normal 7 2 3 2 6 2 2" xfId="36643"/>
    <cellStyle name="Normal 7 2 3 2 6 2 2 2" xfId="36644"/>
    <cellStyle name="Normal 7 2 3 2 6 2 3" xfId="36645"/>
    <cellStyle name="Normal 7 2 3 2 6 3" xfId="36646"/>
    <cellStyle name="Normal 7 2 3 2 6 3 2" xfId="36647"/>
    <cellStyle name="Normal 7 2 3 2 6 4" xfId="36648"/>
    <cellStyle name="Normal 7 2 3 2 7" xfId="36649"/>
    <cellStyle name="Normal 7 2 3 2 7 2" xfId="36650"/>
    <cellStyle name="Normal 7 2 3 2 7 2 2" xfId="36651"/>
    <cellStyle name="Normal 7 2 3 2 7 3" xfId="36652"/>
    <cellStyle name="Normal 7 2 3 2 8" xfId="36653"/>
    <cellStyle name="Normal 7 2 3 2 8 2" xfId="36654"/>
    <cellStyle name="Normal 7 2 3 2 9" xfId="36655"/>
    <cellStyle name="Normal 7 2 3 3" xfId="36656"/>
    <cellStyle name="Normal 7 2 3 3 2" xfId="36657"/>
    <cellStyle name="Normal 7 2 3 3 2 2" xfId="36658"/>
    <cellStyle name="Normal 7 2 3 3 2 2 2" xfId="36659"/>
    <cellStyle name="Normal 7 2 3 3 2 2 2 2" xfId="36660"/>
    <cellStyle name="Normal 7 2 3 3 2 2 2 2 2" xfId="36661"/>
    <cellStyle name="Normal 7 2 3 3 2 2 2 2 2 2" xfId="36662"/>
    <cellStyle name="Normal 7 2 3 3 2 2 2 2 2 2 2" xfId="36663"/>
    <cellStyle name="Normal 7 2 3 3 2 2 2 2 2 3" xfId="36664"/>
    <cellStyle name="Normal 7 2 3 3 2 2 2 2 3" xfId="36665"/>
    <cellStyle name="Normal 7 2 3 3 2 2 2 2 3 2" xfId="36666"/>
    <cellStyle name="Normal 7 2 3 3 2 2 2 2 4" xfId="36667"/>
    <cellStyle name="Normal 7 2 3 3 2 2 2 3" xfId="36668"/>
    <cellStyle name="Normal 7 2 3 3 2 2 2 3 2" xfId="36669"/>
    <cellStyle name="Normal 7 2 3 3 2 2 2 3 2 2" xfId="36670"/>
    <cellStyle name="Normal 7 2 3 3 2 2 2 3 3" xfId="36671"/>
    <cellStyle name="Normal 7 2 3 3 2 2 2 4" xfId="36672"/>
    <cellStyle name="Normal 7 2 3 3 2 2 2 4 2" xfId="36673"/>
    <cellStyle name="Normal 7 2 3 3 2 2 2 5" xfId="36674"/>
    <cellStyle name="Normal 7 2 3 3 2 2 3" xfId="36675"/>
    <cellStyle name="Normal 7 2 3 3 2 2 3 2" xfId="36676"/>
    <cellStyle name="Normal 7 2 3 3 2 2 3 2 2" xfId="36677"/>
    <cellStyle name="Normal 7 2 3 3 2 2 3 2 2 2" xfId="36678"/>
    <cellStyle name="Normal 7 2 3 3 2 2 3 2 3" xfId="36679"/>
    <cellStyle name="Normal 7 2 3 3 2 2 3 3" xfId="36680"/>
    <cellStyle name="Normal 7 2 3 3 2 2 3 3 2" xfId="36681"/>
    <cellStyle name="Normal 7 2 3 3 2 2 3 4" xfId="36682"/>
    <cellStyle name="Normal 7 2 3 3 2 2 4" xfId="36683"/>
    <cellStyle name="Normal 7 2 3 3 2 2 4 2" xfId="36684"/>
    <cellStyle name="Normal 7 2 3 3 2 2 4 2 2" xfId="36685"/>
    <cellStyle name="Normal 7 2 3 3 2 2 4 3" xfId="36686"/>
    <cellStyle name="Normal 7 2 3 3 2 2 5" xfId="36687"/>
    <cellStyle name="Normal 7 2 3 3 2 2 5 2" xfId="36688"/>
    <cellStyle name="Normal 7 2 3 3 2 2 6" xfId="36689"/>
    <cellStyle name="Normal 7 2 3 3 2 3" xfId="36690"/>
    <cellStyle name="Normal 7 2 3 3 2 3 2" xfId="36691"/>
    <cellStyle name="Normal 7 2 3 3 2 3 2 2" xfId="36692"/>
    <cellStyle name="Normal 7 2 3 3 2 3 2 2 2" xfId="36693"/>
    <cellStyle name="Normal 7 2 3 3 2 3 2 2 2 2" xfId="36694"/>
    <cellStyle name="Normal 7 2 3 3 2 3 2 2 3" xfId="36695"/>
    <cellStyle name="Normal 7 2 3 3 2 3 2 3" xfId="36696"/>
    <cellStyle name="Normal 7 2 3 3 2 3 2 3 2" xfId="36697"/>
    <cellStyle name="Normal 7 2 3 3 2 3 2 4" xfId="36698"/>
    <cellStyle name="Normal 7 2 3 3 2 3 3" xfId="36699"/>
    <cellStyle name="Normal 7 2 3 3 2 3 3 2" xfId="36700"/>
    <cellStyle name="Normal 7 2 3 3 2 3 3 2 2" xfId="36701"/>
    <cellStyle name="Normal 7 2 3 3 2 3 3 3" xfId="36702"/>
    <cellStyle name="Normal 7 2 3 3 2 3 4" xfId="36703"/>
    <cellStyle name="Normal 7 2 3 3 2 3 4 2" xfId="36704"/>
    <cellStyle name="Normal 7 2 3 3 2 3 5" xfId="36705"/>
    <cellStyle name="Normal 7 2 3 3 2 4" xfId="36706"/>
    <cellStyle name="Normal 7 2 3 3 2 4 2" xfId="36707"/>
    <cellStyle name="Normal 7 2 3 3 2 4 2 2" xfId="36708"/>
    <cellStyle name="Normal 7 2 3 3 2 4 2 2 2" xfId="36709"/>
    <cellStyle name="Normal 7 2 3 3 2 4 2 3" xfId="36710"/>
    <cellStyle name="Normal 7 2 3 3 2 4 3" xfId="36711"/>
    <cellStyle name="Normal 7 2 3 3 2 4 3 2" xfId="36712"/>
    <cellStyle name="Normal 7 2 3 3 2 4 4" xfId="36713"/>
    <cellStyle name="Normal 7 2 3 3 2 5" xfId="36714"/>
    <cellStyle name="Normal 7 2 3 3 2 5 2" xfId="36715"/>
    <cellStyle name="Normal 7 2 3 3 2 5 2 2" xfId="36716"/>
    <cellStyle name="Normal 7 2 3 3 2 5 3" xfId="36717"/>
    <cellStyle name="Normal 7 2 3 3 2 6" xfId="36718"/>
    <cellStyle name="Normal 7 2 3 3 2 6 2" xfId="36719"/>
    <cellStyle name="Normal 7 2 3 3 2 7" xfId="36720"/>
    <cellStyle name="Normal 7 2 3 3 3" xfId="36721"/>
    <cellStyle name="Normal 7 2 3 3 3 2" xfId="36722"/>
    <cellStyle name="Normal 7 2 3 3 3 2 2" xfId="36723"/>
    <cellStyle name="Normal 7 2 3 3 3 2 2 2" xfId="36724"/>
    <cellStyle name="Normal 7 2 3 3 3 2 2 2 2" xfId="36725"/>
    <cellStyle name="Normal 7 2 3 3 3 2 2 2 2 2" xfId="36726"/>
    <cellStyle name="Normal 7 2 3 3 3 2 2 2 3" xfId="36727"/>
    <cellStyle name="Normal 7 2 3 3 3 2 2 3" xfId="36728"/>
    <cellStyle name="Normal 7 2 3 3 3 2 2 3 2" xfId="36729"/>
    <cellStyle name="Normal 7 2 3 3 3 2 2 4" xfId="36730"/>
    <cellStyle name="Normal 7 2 3 3 3 2 3" xfId="36731"/>
    <cellStyle name="Normal 7 2 3 3 3 2 3 2" xfId="36732"/>
    <cellStyle name="Normal 7 2 3 3 3 2 3 2 2" xfId="36733"/>
    <cellStyle name="Normal 7 2 3 3 3 2 3 3" xfId="36734"/>
    <cellStyle name="Normal 7 2 3 3 3 2 4" xfId="36735"/>
    <cellStyle name="Normal 7 2 3 3 3 2 4 2" xfId="36736"/>
    <cellStyle name="Normal 7 2 3 3 3 2 5" xfId="36737"/>
    <cellStyle name="Normal 7 2 3 3 3 3" xfId="36738"/>
    <cellStyle name="Normal 7 2 3 3 3 3 2" xfId="36739"/>
    <cellStyle name="Normal 7 2 3 3 3 3 2 2" xfId="36740"/>
    <cellStyle name="Normal 7 2 3 3 3 3 2 2 2" xfId="36741"/>
    <cellStyle name="Normal 7 2 3 3 3 3 2 3" xfId="36742"/>
    <cellStyle name="Normal 7 2 3 3 3 3 3" xfId="36743"/>
    <cellStyle name="Normal 7 2 3 3 3 3 3 2" xfId="36744"/>
    <cellStyle name="Normal 7 2 3 3 3 3 4" xfId="36745"/>
    <cellStyle name="Normal 7 2 3 3 3 4" xfId="36746"/>
    <cellStyle name="Normal 7 2 3 3 3 4 2" xfId="36747"/>
    <cellStyle name="Normal 7 2 3 3 3 4 2 2" xfId="36748"/>
    <cellStyle name="Normal 7 2 3 3 3 4 3" xfId="36749"/>
    <cellStyle name="Normal 7 2 3 3 3 5" xfId="36750"/>
    <cellStyle name="Normal 7 2 3 3 3 5 2" xfId="36751"/>
    <cellStyle name="Normal 7 2 3 3 3 6" xfId="36752"/>
    <cellStyle name="Normal 7 2 3 3 4" xfId="36753"/>
    <cellStyle name="Normal 7 2 3 3 4 2" xfId="36754"/>
    <cellStyle name="Normal 7 2 3 3 4 2 2" xfId="36755"/>
    <cellStyle name="Normal 7 2 3 3 4 2 2 2" xfId="36756"/>
    <cellStyle name="Normal 7 2 3 3 4 2 2 2 2" xfId="36757"/>
    <cellStyle name="Normal 7 2 3 3 4 2 2 3" xfId="36758"/>
    <cellStyle name="Normal 7 2 3 3 4 2 3" xfId="36759"/>
    <cellStyle name="Normal 7 2 3 3 4 2 3 2" xfId="36760"/>
    <cellStyle name="Normal 7 2 3 3 4 2 4" xfId="36761"/>
    <cellStyle name="Normal 7 2 3 3 4 3" xfId="36762"/>
    <cellStyle name="Normal 7 2 3 3 4 3 2" xfId="36763"/>
    <cellStyle name="Normal 7 2 3 3 4 3 2 2" xfId="36764"/>
    <cellStyle name="Normal 7 2 3 3 4 3 3" xfId="36765"/>
    <cellStyle name="Normal 7 2 3 3 4 4" xfId="36766"/>
    <cellStyle name="Normal 7 2 3 3 4 4 2" xfId="36767"/>
    <cellStyle name="Normal 7 2 3 3 4 5" xfId="36768"/>
    <cellStyle name="Normal 7 2 3 3 5" xfId="36769"/>
    <cellStyle name="Normal 7 2 3 3 5 2" xfId="36770"/>
    <cellStyle name="Normal 7 2 3 3 5 2 2" xfId="36771"/>
    <cellStyle name="Normal 7 2 3 3 5 2 2 2" xfId="36772"/>
    <cellStyle name="Normal 7 2 3 3 5 2 3" xfId="36773"/>
    <cellStyle name="Normal 7 2 3 3 5 3" xfId="36774"/>
    <cellStyle name="Normal 7 2 3 3 5 3 2" xfId="36775"/>
    <cellStyle name="Normal 7 2 3 3 5 4" xfId="36776"/>
    <cellStyle name="Normal 7 2 3 3 6" xfId="36777"/>
    <cellStyle name="Normal 7 2 3 3 6 2" xfId="36778"/>
    <cellStyle name="Normal 7 2 3 3 6 2 2" xfId="36779"/>
    <cellStyle name="Normal 7 2 3 3 6 3" xfId="36780"/>
    <cellStyle name="Normal 7 2 3 3 7" xfId="36781"/>
    <cellStyle name="Normal 7 2 3 3 7 2" xfId="36782"/>
    <cellStyle name="Normal 7 2 3 3 8" xfId="36783"/>
    <cellStyle name="Normal 7 2 3 4" xfId="36784"/>
    <cellStyle name="Normal 7 2 3 4 2" xfId="36785"/>
    <cellStyle name="Normal 7 2 3 4 2 2" xfId="36786"/>
    <cellStyle name="Normal 7 2 3 4 2 2 2" xfId="36787"/>
    <cellStyle name="Normal 7 2 3 4 2 2 2 2" xfId="36788"/>
    <cellStyle name="Normal 7 2 3 4 2 2 2 2 2" xfId="36789"/>
    <cellStyle name="Normal 7 2 3 4 2 2 2 2 2 2" xfId="36790"/>
    <cellStyle name="Normal 7 2 3 4 2 2 2 2 3" xfId="36791"/>
    <cellStyle name="Normal 7 2 3 4 2 2 2 3" xfId="36792"/>
    <cellStyle name="Normal 7 2 3 4 2 2 2 3 2" xfId="36793"/>
    <cellStyle name="Normal 7 2 3 4 2 2 2 4" xfId="36794"/>
    <cellStyle name="Normal 7 2 3 4 2 2 3" xfId="36795"/>
    <cellStyle name="Normal 7 2 3 4 2 2 3 2" xfId="36796"/>
    <cellStyle name="Normal 7 2 3 4 2 2 3 2 2" xfId="36797"/>
    <cellStyle name="Normal 7 2 3 4 2 2 3 3" xfId="36798"/>
    <cellStyle name="Normal 7 2 3 4 2 2 4" xfId="36799"/>
    <cellStyle name="Normal 7 2 3 4 2 2 4 2" xfId="36800"/>
    <cellStyle name="Normal 7 2 3 4 2 2 5" xfId="36801"/>
    <cellStyle name="Normal 7 2 3 4 2 3" xfId="36802"/>
    <cellStyle name="Normal 7 2 3 4 2 3 2" xfId="36803"/>
    <cellStyle name="Normal 7 2 3 4 2 3 2 2" xfId="36804"/>
    <cellStyle name="Normal 7 2 3 4 2 3 2 2 2" xfId="36805"/>
    <cellStyle name="Normal 7 2 3 4 2 3 2 3" xfId="36806"/>
    <cellStyle name="Normal 7 2 3 4 2 3 3" xfId="36807"/>
    <cellStyle name="Normal 7 2 3 4 2 3 3 2" xfId="36808"/>
    <cellStyle name="Normal 7 2 3 4 2 3 4" xfId="36809"/>
    <cellStyle name="Normal 7 2 3 4 2 4" xfId="36810"/>
    <cellStyle name="Normal 7 2 3 4 2 4 2" xfId="36811"/>
    <cellStyle name="Normal 7 2 3 4 2 4 2 2" xfId="36812"/>
    <cellStyle name="Normal 7 2 3 4 2 4 3" xfId="36813"/>
    <cellStyle name="Normal 7 2 3 4 2 5" xfId="36814"/>
    <cellStyle name="Normal 7 2 3 4 2 5 2" xfId="36815"/>
    <cellStyle name="Normal 7 2 3 4 2 6" xfId="36816"/>
    <cellStyle name="Normal 7 2 3 4 3" xfId="36817"/>
    <cellStyle name="Normal 7 2 3 4 3 2" xfId="36818"/>
    <cellStyle name="Normal 7 2 3 4 3 2 2" xfId="36819"/>
    <cellStyle name="Normal 7 2 3 4 3 2 2 2" xfId="36820"/>
    <cellStyle name="Normal 7 2 3 4 3 2 2 2 2" xfId="36821"/>
    <cellStyle name="Normal 7 2 3 4 3 2 2 3" xfId="36822"/>
    <cellStyle name="Normal 7 2 3 4 3 2 3" xfId="36823"/>
    <cellStyle name="Normal 7 2 3 4 3 2 3 2" xfId="36824"/>
    <cellStyle name="Normal 7 2 3 4 3 2 4" xfId="36825"/>
    <cellStyle name="Normal 7 2 3 4 3 3" xfId="36826"/>
    <cellStyle name="Normal 7 2 3 4 3 3 2" xfId="36827"/>
    <cellStyle name="Normal 7 2 3 4 3 3 2 2" xfId="36828"/>
    <cellStyle name="Normal 7 2 3 4 3 3 3" xfId="36829"/>
    <cellStyle name="Normal 7 2 3 4 3 4" xfId="36830"/>
    <cellStyle name="Normal 7 2 3 4 3 4 2" xfId="36831"/>
    <cellStyle name="Normal 7 2 3 4 3 5" xfId="36832"/>
    <cellStyle name="Normal 7 2 3 4 4" xfId="36833"/>
    <cellStyle name="Normal 7 2 3 4 4 2" xfId="36834"/>
    <cellStyle name="Normal 7 2 3 4 4 2 2" xfId="36835"/>
    <cellStyle name="Normal 7 2 3 4 4 2 2 2" xfId="36836"/>
    <cellStyle name="Normal 7 2 3 4 4 2 3" xfId="36837"/>
    <cellStyle name="Normal 7 2 3 4 4 3" xfId="36838"/>
    <cellStyle name="Normal 7 2 3 4 4 3 2" xfId="36839"/>
    <cellStyle name="Normal 7 2 3 4 4 4" xfId="36840"/>
    <cellStyle name="Normal 7 2 3 4 5" xfId="36841"/>
    <cellStyle name="Normal 7 2 3 4 5 2" xfId="36842"/>
    <cellStyle name="Normal 7 2 3 4 5 2 2" xfId="36843"/>
    <cellStyle name="Normal 7 2 3 4 5 3" xfId="36844"/>
    <cellStyle name="Normal 7 2 3 4 6" xfId="36845"/>
    <cellStyle name="Normal 7 2 3 4 6 2" xfId="36846"/>
    <cellStyle name="Normal 7 2 3 4 7" xfId="36847"/>
    <cellStyle name="Normal 7 2 3 5" xfId="36848"/>
    <cellStyle name="Normal 7 2 3 5 2" xfId="36849"/>
    <cellStyle name="Normal 7 2 3 5 2 2" xfId="36850"/>
    <cellStyle name="Normal 7 2 3 5 2 2 2" xfId="36851"/>
    <cellStyle name="Normal 7 2 3 5 2 2 2 2" xfId="36852"/>
    <cellStyle name="Normal 7 2 3 5 2 2 2 2 2" xfId="36853"/>
    <cellStyle name="Normal 7 2 3 5 2 2 2 3" xfId="36854"/>
    <cellStyle name="Normal 7 2 3 5 2 2 3" xfId="36855"/>
    <cellStyle name="Normal 7 2 3 5 2 2 3 2" xfId="36856"/>
    <cellStyle name="Normal 7 2 3 5 2 2 4" xfId="36857"/>
    <cellStyle name="Normal 7 2 3 5 2 3" xfId="36858"/>
    <cellStyle name="Normal 7 2 3 5 2 3 2" xfId="36859"/>
    <cellStyle name="Normal 7 2 3 5 2 3 2 2" xfId="36860"/>
    <cellStyle name="Normal 7 2 3 5 2 3 3" xfId="36861"/>
    <cellStyle name="Normal 7 2 3 5 2 4" xfId="36862"/>
    <cellStyle name="Normal 7 2 3 5 2 4 2" xfId="36863"/>
    <cellStyle name="Normal 7 2 3 5 2 5" xfId="36864"/>
    <cellStyle name="Normal 7 2 3 5 3" xfId="36865"/>
    <cellStyle name="Normal 7 2 3 5 3 2" xfId="36866"/>
    <cellStyle name="Normal 7 2 3 5 3 2 2" xfId="36867"/>
    <cellStyle name="Normal 7 2 3 5 3 2 2 2" xfId="36868"/>
    <cellStyle name="Normal 7 2 3 5 3 2 3" xfId="36869"/>
    <cellStyle name="Normal 7 2 3 5 3 3" xfId="36870"/>
    <cellStyle name="Normal 7 2 3 5 3 3 2" xfId="36871"/>
    <cellStyle name="Normal 7 2 3 5 3 4" xfId="36872"/>
    <cellStyle name="Normal 7 2 3 5 4" xfId="36873"/>
    <cellStyle name="Normal 7 2 3 5 4 2" xfId="36874"/>
    <cellStyle name="Normal 7 2 3 5 4 2 2" xfId="36875"/>
    <cellStyle name="Normal 7 2 3 5 4 3" xfId="36876"/>
    <cellStyle name="Normal 7 2 3 5 5" xfId="36877"/>
    <cellStyle name="Normal 7 2 3 5 5 2" xfId="36878"/>
    <cellStyle name="Normal 7 2 3 5 6" xfId="36879"/>
    <cellStyle name="Normal 7 2 3 6" xfId="36880"/>
    <cellStyle name="Normal 7 2 3 6 2" xfId="36881"/>
    <cellStyle name="Normal 7 2 3 6 2 2" xfId="36882"/>
    <cellStyle name="Normal 7 2 3 6 2 2 2" xfId="36883"/>
    <cellStyle name="Normal 7 2 3 6 2 2 2 2" xfId="36884"/>
    <cellStyle name="Normal 7 2 3 6 2 2 3" xfId="36885"/>
    <cellStyle name="Normal 7 2 3 6 2 3" xfId="36886"/>
    <cellStyle name="Normal 7 2 3 6 2 3 2" xfId="36887"/>
    <cellStyle name="Normal 7 2 3 6 2 4" xfId="36888"/>
    <cellStyle name="Normal 7 2 3 6 3" xfId="36889"/>
    <cellStyle name="Normal 7 2 3 6 3 2" xfId="36890"/>
    <cellStyle name="Normal 7 2 3 6 3 2 2" xfId="36891"/>
    <cellStyle name="Normal 7 2 3 6 3 3" xfId="36892"/>
    <cellStyle name="Normal 7 2 3 6 4" xfId="36893"/>
    <cellStyle name="Normal 7 2 3 6 4 2" xfId="36894"/>
    <cellStyle name="Normal 7 2 3 6 5" xfId="36895"/>
    <cellStyle name="Normal 7 2 3 7" xfId="36896"/>
    <cellStyle name="Normal 7 2 3 7 2" xfId="36897"/>
    <cellStyle name="Normal 7 2 3 7 2 2" xfId="36898"/>
    <cellStyle name="Normal 7 2 3 7 2 2 2" xfId="36899"/>
    <cellStyle name="Normal 7 2 3 7 2 3" xfId="36900"/>
    <cellStyle name="Normal 7 2 3 7 3" xfId="36901"/>
    <cellStyle name="Normal 7 2 3 7 3 2" xfId="36902"/>
    <cellStyle name="Normal 7 2 3 7 4" xfId="36903"/>
    <cellStyle name="Normal 7 2 3 8" xfId="36904"/>
    <cellStyle name="Normal 7 2 3 8 2" xfId="36905"/>
    <cellStyle name="Normal 7 2 3 8 2 2" xfId="36906"/>
    <cellStyle name="Normal 7 2 3 8 3" xfId="36907"/>
    <cellStyle name="Normal 7 2 3 9" xfId="36908"/>
    <cellStyle name="Normal 7 2 3 9 2" xfId="36909"/>
    <cellStyle name="Normal 7 2 4" xfId="36910"/>
    <cellStyle name="Normal 7 2 4 2" xfId="36911"/>
    <cellStyle name="Normal 7 2 4 2 2" xfId="36912"/>
    <cellStyle name="Normal 7 2 4 2 2 2" xfId="36913"/>
    <cellStyle name="Normal 7 2 4 2 2 2 2" xfId="36914"/>
    <cellStyle name="Normal 7 2 4 2 2 2 2 2" xfId="36915"/>
    <cellStyle name="Normal 7 2 4 2 2 2 2 2 2" xfId="36916"/>
    <cellStyle name="Normal 7 2 4 2 2 2 2 2 2 2" xfId="36917"/>
    <cellStyle name="Normal 7 2 4 2 2 2 2 2 2 2 2" xfId="36918"/>
    <cellStyle name="Normal 7 2 4 2 2 2 2 2 2 3" xfId="36919"/>
    <cellStyle name="Normal 7 2 4 2 2 2 2 2 3" xfId="36920"/>
    <cellStyle name="Normal 7 2 4 2 2 2 2 2 3 2" xfId="36921"/>
    <cellStyle name="Normal 7 2 4 2 2 2 2 2 4" xfId="36922"/>
    <cellStyle name="Normal 7 2 4 2 2 2 2 3" xfId="36923"/>
    <cellStyle name="Normal 7 2 4 2 2 2 2 3 2" xfId="36924"/>
    <cellStyle name="Normal 7 2 4 2 2 2 2 3 2 2" xfId="36925"/>
    <cellStyle name="Normal 7 2 4 2 2 2 2 3 3" xfId="36926"/>
    <cellStyle name="Normal 7 2 4 2 2 2 2 4" xfId="36927"/>
    <cellStyle name="Normal 7 2 4 2 2 2 2 4 2" xfId="36928"/>
    <cellStyle name="Normal 7 2 4 2 2 2 2 5" xfId="36929"/>
    <cellStyle name="Normal 7 2 4 2 2 2 3" xfId="36930"/>
    <cellStyle name="Normal 7 2 4 2 2 2 3 2" xfId="36931"/>
    <cellStyle name="Normal 7 2 4 2 2 2 3 2 2" xfId="36932"/>
    <cellStyle name="Normal 7 2 4 2 2 2 3 2 2 2" xfId="36933"/>
    <cellStyle name="Normal 7 2 4 2 2 2 3 2 3" xfId="36934"/>
    <cellStyle name="Normal 7 2 4 2 2 2 3 3" xfId="36935"/>
    <cellStyle name="Normal 7 2 4 2 2 2 3 3 2" xfId="36936"/>
    <cellStyle name="Normal 7 2 4 2 2 2 3 4" xfId="36937"/>
    <cellStyle name="Normal 7 2 4 2 2 2 4" xfId="36938"/>
    <cellStyle name="Normal 7 2 4 2 2 2 4 2" xfId="36939"/>
    <cellStyle name="Normal 7 2 4 2 2 2 4 2 2" xfId="36940"/>
    <cellStyle name="Normal 7 2 4 2 2 2 4 3" xfId="36941"/>
    <cellStyle name="Normal 7 2 4 2 2 2 5" xfId="36942"/>
    <cellStyle name="Normal 7 2 4 2 2 2 5 2" xfId="36943"/>
    <cellStyle name="Normal 7 2 4 2 2 2 6" xfId="36944"/>
    <cellStyle name="Normal 7 2 4 2 2 3" xfId="36945"/>
    <cellStyle name="Normal 7 2 4 2 2 3 2" xfId="36946"/>
    <cellStyle name="Normal 7 2 4 2 2 3 2 2" xfId="36947"/>
    <cellStyle name="Normal 7 2 4 2 2 3 2 2 2" xfId="36948"/>
    <cellStyle name="Normal 7 2 4 2 2 3 2 2 2 2" xfId="36949"/>
    <cellStyle name="Normal 7 2 4 2 2 3 2 2 3" xfId="36950"/>
    <cellStyle name="Normal 7 2 4 2 2 3 2 3" xfId="36951"/>
    <cellStyle name="Normal 7 2 4 2 2 3 2 3 2" xfId="36952"/>
    <cellStyle name="Normal 7 2 4 2 2 3 2 4" xfId="36953"/>
    <cellStyle name="Normal 7 2 4 2 2 3 3" xfId="36954"/>
    <cellStyle name="Normal 7 2 4 2 2 3 3 2" xfId="36955"/>
    <cellStyle name="Normal 7 2 4 2 2 3 3 2 2" xfId="36956"/>
    <cellStyle name="Normal 7 2 4 2 2 3 3 3" xfId="36957"/>
    <cellStyle name="Normal 7 2 4 2 2 3 4" xfId="36958"/>
    <cellStyle name="Normal 7 2 4 2 2 3 4 2" xfId="36959"/>
    <cellStyle name="Normal 7 2 4 2 2 3 5" xfId="36960"/>
    <cellStyle name="Normal 7 2 4 2 2 4" xfId="36961"/>
    <cellStyle name="Normal 7 2 4 2 2 4 2" xfId="36962"/>
    <cellStyle name="Normal 7 2 4 2 2 4 2 2" xfId="36963"/>
    <cellStyle name="Normal 7 2 4 2 2 4 2 2 2" xfId="36964"/>
    <cellStyle name="Normal 7 2 4 2 2 4 2 3" xfId="36965"/>
    <cellStyle name="Normal 7 2 4 2 2 4 3" xfId="36966"/>
    <cellStyle name="Normal 7 2 4 2 2 4 3 2" xfId="36967"/>
    <cellStyle name="Normal 7 2 4 2 2 4 4" xfId="36968"/>
    <cellStyle name="Normal 7 2 4 2 2 5" xfId="36969"/>
    <cellStyle name="Normal 7 2 4 2 2 5 2" xfId="36970"/>
    <cellStyle name="Normal 7 2 4 2 2 5 2 2" xfId="36971"/>
    <cellStyle name="Normal 7 2 4 2 2 5 3" xfId="36972"/>
    <cellStyle name="Normal 7 2 4 2 2 6" xfId="36973"/>
    <cellStyle name="Normal 7 2 4 2 2 6 2" xfId="36974"/>
    <cellStyle name="Normal 7 2 4 2 2 7" xfId="36975"/>
    <cellStyle name="Normal 7 2 4 2 3" xfId="36976"/>
    <cellStyle name="Normal 7 2 4 2 3 2" xfId="36977"/>
    <cellStyle name="Normal 7 2 4 2 3 2 2" xfId="36978"/>
    <cellStyle name="Normal 7 2 4 2 3 2 2 2" xfId="36979"/>
    <cellStyle name="Normal 7 2 4 2 3 2 2 2 2" xfId="36980"/>
    <cellStyle name="Normal 7 2 4 2 3 2 2 2 2 2" xfId="36981"/>
    <cellStyle name="Normal 7 2 4 2 3 2 2 2 3" xfId="36982"/>
    <cellStyle name="Normal 7 2 4 2 3 2 2 3" xfId="36983"/>
    <cellStyle name="Normal 7 2 4 2 3 2 2 3 2" xfId="36984"/>
    <cellStyle name="Normal 7 2 4 2 3 2 2 4" xfId="36985"/>
    <cellStyle name="Normal 7 2 4 2 3 2 3" xfId="36986"/>
    <cellStyle name="Normal 7 2 4 2 3 2 3 2" xfId="36987"/>
    <cellStyle name="Normal 7 2 4 2 3 2 3 2 2" xfId="36988"/>
    <cellStyle name="Normal 7 2 4 2 3 2 3 3" xfId="36989"/>
    <cellStyle name="Normal 7 2 4 2 3 2 4" xfId="36990"/>
    <cellStyle name="Normal 7 2 4 2 3 2 4 2" xfId="36991"/>
    <cellStyle name="Normal 7 2 4 2 3 2 5" xfId="36992"/>
    <cellStyle name="Normal 7 2 4 2 3 3" xfId="36993"/>
    <cellStyle name="Normal 7 2 4 2 3 3 2" xfId="36994"/>
    <cellStyle name="Normal 7 2 4 2 3 3 2 2" xfId="36995"/>
    <cellStyle name="Normal 7 2 4 2 3 3 2 2 2" xfId="36996"/>
    <cellStyle name="Normal 7 2 4 2 3 3 2 3" xfId="36997"/>
    <cellStyle name="Normal 7 2 4 2 3 3 3" xfId="36998"/>
    <cellStyle name="Normal 7 2 4 2 3 3 3 2" xfId="36999"/>
    <cellStyle name="Normal 7 2 4 2 3 3 4" xfId="37000"/>
    <cellStyle name="Normal 7 2 4 2 3 4" xfId="37001"/>
    <cellStyle name="Normal 7 2 4 2 3 4 2" xfId="37002"/>
    <cellStyle name="Normal 7 2 4 2 3 4 2 2" xfId="37003"/>
    <cellStyle name="Normal 7 2 4 2 3 4 3" xfId="37004"/>
    <cellStyle name="Normal 7 2 4 2 3 5" xfId="37005"/>
    <cellStyle name="Normal 7 2 4 2 3 5 2" xfId="37006"/>
    <cellStyle name="Normal 7 2 4 2 3 6" xfId="37007"/>
    <cellStyle name="Normal 7 2 4 2 4" xfId="37008"/>
    <cellStyle name="Normal 7 2 4 2 4 2" xfId="37009"/>
    <cellStyle name="Normal 7 2 4 2 4 2 2" xfId="37010"/>
    <cellStyle name="Normal 7 2 4 2 4 2 2 2" xfId="37011"/>
    <cellStyle name="Normal 7 2 4 2 4 2 2 2 2" xfId="37012"/>
    <cellStyle name="Normal 7 2 4 2 4 2 2 3" xfId="37013"/>
    <cellStyle name="Normal 7 2 4 2 4 2 3" xfId="37014"/>
    <cellStyle name="Normal 7 2 4 2 4 2 3 2" xfId="37015"/>
    <cellStyle name="Normal 7 2 4 2 4 2 4" xfId="37016"/>
    <cellStyle name="Normal 7 2 4 2 4 3" xfId="37017"/>
    <cellStyle name="Normal 7 2 4 2 4 3 2" xfId="37018"/>
    <cellStyle name="Normal 7 2 4 2 4 3 2 2" xfId="37019"/>
    <cellStyle name="Normal 7 2 4 2 4 3 3" xfId="37020"/>
    <cellStyle name="Normal 7 2 4 2 4 4" xfId="37021"/>
    <cellStyle name="Normal 7 2 4 2 4 4 2" xfId="37022"/>
    <cellStyle name="Normal 7 2 4 2 4 5" xfId="37023"/>
    <cellStyle name="Normal 7 2 4 2 5" xfId="37024"/>
    <cellStyle name="Normal 7 2 4 2 5 2" xfId="37025"/>
    <cellStyle name="Normal 7 2 4 2 5 2 2" xfId="37026"/>
    <cellStyle name="Normal 7 2 4 2 5 2 2 2" xfId="37027"/>
    <cellStyle name="Normal 7 2 4 2 5 2 3" xfId="37028"/>
    <cellStyle name="Normal 7 2 4 2 5 3" xfId="37029"/>
    <cellStyle name="Normal 7 2 4 2 5 3 2" xfId="37030"/>
    <cellStyle name="Normal 7 2 4 2 5 4" xfId="37031"/>
    <cellStyle name="Normal 7 2 4 2 6" xfId="37032"/>
    <cellStyle name="Normal 7 2 4 2 6 2" xfId="37033"/>
    <cellStyle name="Normal 7 2 4 2 6 2 2" xfId="37034"/>
    <cellStyle name="Normal 7 2 4 2 6 3" xfId="37035"/>
    <cellStyle name="Normal 7 2 4 2 7" xfId="37036"/>
    <cellStyle name="Normal 7 2 4 2 7 2" xfId="37037"/>
    <cellStyle name="Normal 7 2 4 2 8" xfId="37038"/>
    <cellStyle name="Normal 7 2 4 3" xfId="37039"/>
    <cellStyle name="Normal 7 2 4 3 2" xfId="37040"/>
    <cellStyle name="Normal 7 2 4 3 2 2" xfId="37041"/>
    <cellStyle name="Normal 7 2 4 3 2 2 2" xfId="37042"/>
    <cellStyle name="Normal 7 2 4 3 2 2 2 2" xfId="37043"/>
    <cellStyle name="Normal 7 2 4 3 2 2 2 2 2" xfId="37044"/>
    <cellStyle name="Normal 7 2 4 3 2 2 2 2 2 2" xfId="37045"/>
    <cellStyle name="Normal 7 2 4 3 2 2 2 2 3" xfId="37046"/>
    <cellStyle name="Normal 7 2 4 3 2 2 2 3" xfId="37047"/>
    <cellStyle name="Normal 7 2 4 3 2 2 2 3 2" xfId="37048"/>
    <cellStyle name="Normal 7 2 4 3 2 2 2 4" xfId="37049"/>
    <cellStyle name="Normal 7 2 4 3 2 2 3" xfId="37050"/>
    <cellStyle name="Normal 7 2 4 3 2 2 3 2" xfId="37051"/>
    <cellStyle name="Normal 7 2 4 3 2 2 3 2 2" xfId="37052"/>
    <cellStyle name="Normal 7 2 4 3 2 2 3 3" xfId="37053"/>
    <cellStyle name="Normal 7 2 4 3 2 2 4" xfId="37054"/>
    <cellStyle name="Normal 7 2 4 3 2 2 4 2" xfId="37055"/>
    <cellStyle name="Normal 7 2 4 3 2 2 5" xfId="37056"/>
    <cellStyle name="Normal 7 2 4 3 2 3" xfId="37057"/>
    <cellStyle name="Normal 7 2 4 3 2 3 2" xfId="37058"/>
    <cellStyle name="Normal 7 2 4 3 2 3 2 2" xfId="37059"/>
    <cellStyle name="Normal 7 2 4 3 2 3 2 2 2" xfId="37060"/>
    <cellStyle name="Normal 7 2 4 3 2 3 2 3" xfId="37061"/>
    <cellStyle name="Normal 7 2 4 3 2 3 3" xfId="37062"/>
    <cellStyle name="Normal 7 2 4 3 2 3 3 2" xfId="37063"/>
    <cellStyle name="Normal 7 2 4 3 2 3 4" xfId="37064"/>
    <cellStyle name="Normal 7 2 4 3 2 4" xfId="37065"/>
    <cellStyle name="Normal 7 2 4 3 2 4 2" xfId="37066"/>
    <cellStyle name="Normal 7 2 4 3 2 4 2 2" xfId="37067"/>
    <cellStyle name="Normal 7 2 4 3 2 4 3" xfId="37068"/>
    <cellStyle name="Normal 7 2 4 3 2 5" xfId="37069"/>
    <cellStyle name="Normal 7 2 4 3 2 5 2" xfId="37070"/>
    <cellStyle name="Normal 7 2 4 3 2 6" xfId="37071"/>
    <cellStyle name="Normal 7 2 4 3 3" xfId="37072"/>
    <cellStyle name="Normal 7 2 4 3 3 2" xfId="37073"/>
    <cellStyle name="Normal 7 2 4 3 3 2 2" xfId="37074"/>
    <cellStyle name="Normal 7 2 4 3 3 2 2 2" xfId="37075"/>
    <cellStyle name="Normal 7 2 4 3 3 2 2 2 2" xfId="37076"/>
    <cellStyle name="Normal 7 2 4 3 3 2 2 3" xfId="37077"/>
    <cellStyle name="Normal 7 2 4 3 3 2 3" xfId="37078"/>
    <cellStyle name="Normal 7 2 4 3 3 2 3 2" xfId="37079"/>
    <cellStyle name="Normal 7 2 4 3 3 2 4" xfId="37080"/>
    <cellStyle name="Normal 7 2 4 3 3 3" xfId="37081"/>
    <cellStyle name="Normal 7 2 4 3 3 3 2" xfId="37082"/>
    <cellStyle name="Normal 7 2 4 3 3 3 2 2" xfId="37083"/>
    <cellStyle name="Normal 7 2 4 3 3 3 3" xfId="37084"/>
    <cellStyle name="Normal 7 2 4 3 3 4" xfId="37085"/>
    <cellStyle name="Normal 7 2 4 3 3 4 2" xfId="37086"/>
    <cellStyle name="Normal 7 2 4 3 3 5" xfId="37087"/>
    <cellStyle name="Normal 7 2 4 3 4" xfId="37088"/>
    <cellStyle name="Normal 7 2 4 3 4 2" xfId="37089"/>
    <cellStyle name="Normal 7 2 4 3 4 2 2" xfId="37090"/>
    <cellStyle name="Normal 7 2 4 3 4 2 2 2" xfId="37091"/>
    <cellStyle name="Normal 7 2 4 3 4 2 3" xfId="37092"/>
    <cellStyle name="Normal 7 2 4 3 4 3" xfId="37093"/>
    <cellStyle name="Normal 7 2 4 3 4 3 2" xfId="37094"/>
    <cellStyle name="Normal 7 2 4 3 4 4" xfId="37095"/>
    <cellStyle name="Normal 7 2 4 3 5" xfId="37096"/>
    <cellStyle name="Normal 7 2 4 3 5 2" xfId="37097"/>
    <cellStyle name="Normal 7 2 4 3 5 2 2" xfId="37098"/>
    <cellStyle name="Normal 7 2 4 3 5 3" xfId="37099"/>
    <cellStyle name="Normal 7 2 4 3 6" xfId="37100"/>
    <cellStyle name="Normal 7 2 4 3 6 2" xfId="37101"/>
    <cellStyle name="Normal 7 2 4 3 7" xfId="37102"/>
    <cellStyle name="Normal 7 2 4 4" xfId="37103"/>
    <cellStyle name="Normal 7 2 4 4 2" xfId="37104"/>
    <cellStyle name="Normal 7 2 4 4 2 2" xfId="37105"/>
    <cellStyle name="Normal 7 2 4 4 2 2 2" xfId="37106"/>
    <cellStyle name="Normal 7 2 4 4 2 2 2 2" xfId="37107"/>
    <cellStyle name="Normal 7 2 4 4 2 2 2 2 2" xfId="37108"/>
    <cellStyle name="Normal 7 2 4 4 2 2 2 3" xfId="37109"/>
    <cellStyle name="Normal 7 2 4 4 2 2 3" xfId="37110"/>
    <cellStyle name="Normal 7 2 4 4 2 2 3 2" xfId="37111"/>
    <cellStyle name="Normal 7 2 4 4 2 2 4" xfId="37112"/>
    <cellStyle name="Normal 7 2 4 4 2 3" xfId="37113"/>
    <cellStyle name="Normal 7 2 4 4 2 3 2" xfId="37114"/>
    <cellStyle name="Normal 7 2 4 4 2 3 2 2" xfId="37115"/>
    <cellStyle name="Normal 7 2 4 4 2 3 3" xfId="37116"/>
    <cellStyle name="Normal 7 2 4 4 2 4" xfId="37117"/>
    <cellStyle name="Normal 7 2 4 4 2 4 2" xfId="37118"/>
    <cellStyle name="Normal 7 2 4 4 2 5" xfId="37119"/>
    <cellStyle name="Normal 7 2 4 4 3" xfId="37120"/>
    <cellStyle name="Normal 7 2 4 4 3 2" xfId="37121"/>
    <cellStyle name="Normal 7 2 4 4 3 2 2" xfId="37122"/>
    <cellStyle name="Normal 7 2 4 4 3 2 2 2" xfId="37123"/>
    <cellStyle name="Normal 7 2 4 4 3 2 3" xfId="37124"/>
    <cellStyle name="Normal 7 2 4 4 3 3" xfId="37125"/>
    <cellStyle name="Normal 7 2 4 4 3 3 2" xfId="37126"/>
    <cellStyle name="Normal 7 2 4 4 3 4" xfId="37127"/>
    <cellStyle name="Normal 7 2 4 4 4" xfId="37128"/>
    <cellStyle name="Normal 7 2 4 4 4 2" xfId="37129"/>
    <cellStyle name="Normal 7 2 4 4 4 2 2" xfId="37130"/>
    <cellStyle name="Normal 7 2 4 4 4 3" xfId="37131"/>
    <cellStyle name="Normal 7 2 4 4 5" xfId="37132"/>
    <cellStyle name="Normal 7 2 4 4 5 2" xfId="37133"/>
    <cellStyle name="Normal 7 2 4 4 6" xfId="37134"/>
    <cellStyle name="Normal 7 2 4 5" xfId="37135"/>
    <cellStyle name="Normal 7 2 4 5 2" xfId="37136"/>
    <cellStyle name="Normal 7 2 4 5 2 2" xfId="37137"/>
    <cellStyle name="Normal 7 2 4 5 2 2 2" xfId="37138"/>
    <cellStyle name="Normal 7 2 4 5 2 2 2 2" xfId="37139"/>
    <cellStyle name="Normal 7 2 4 5 2 2 3" xfId="37140"/>
    <cellStyle name="Normal 7 2 4 5 2 3" xfId="37141"/>
    <cellStyle name="Normal 7 2 4 5 2 3 2" xfId="37142"/>
    <cellStyle name="Normal 7 2 4 5 2 4" xfId="37143"/>
    <cellStyle name="Normal 7 2 4 5 3" xfId="37144"/>
    <cellStyle name="Normal 7 2 4 5 3 2" xfId="37145"/>
    <cellStyle name="Normal 7 2 4 5 3 2 2" xfId="37146"/>
    <cellStyle name="Normal 7 2 4 5 3 3" xfId="37147"/>
    <cellStyle name="Normal 7 2 4 5 4" xfId="37148"/>
    <cellStyle name="Normal 7 2 4 5 4 2" xfId="37149"/>
    <cellStyle name="Normal 7 2 4 5 5" xfId="37150"/>
    <cellStyle name="Normal 7 2 4 6" xfId="37151"/>
    <cellStyle name="Normal 7 2 4 6 2" xfId="37152"/>
    <cellStyle name="Normal 7 2 4 6 2 2" xfId="37153"/>
    <cellStyle name="Normal 7 2 4 6 2 2 2" xfId="37154"/>
    <cellStyle name="Normal 7 2 4 6 2 3" xfId="37155"/>
    <cellStyle name="Normal 7 2 4 6 3" xfId="37156"/>
    <cellStyle name="Normal 7 2 4 6 3 2" xfId="37157"/>
    <cellStyle name="Normal 7 2 4 6 4" xfId="37158"/>
    <cellStyle name="Normal 7 2 4 7" xfId="37159"/>
    <cellStyle name="Normal 7 2 4 7 2" xfId="37160"/>
    <cellStyle name="Normal 7 2 4 7 2 2" xfId="37161"/>
    <cellStyle name="Normal 7 2 4 7 3" xfId="37162"/>
    <cellStyle name="Normal 7 2 4 8" xfId="37163"/>
    <cellStyle name="Normal 7 2 4 8 2" xfId="37164"/>
    <cellStyle name="Normal 7 2 4 9" xfId="37165"/>
    <cellStyle name="Normal 7 2 5" xfId="37166"/>
    <cellStyle name="Normal 7 2 5 2" xfId="37167"/>
    <cellStyle name="Normal 7 2 5 2 2" xfId="37168"/>
    <cellStyle name="Normal 7 2 5 2 2 2" xfId="37169"/>
    <cellStyle name="Normal 7 2 5 2 2 2 2" xfId="37170"/>
    <cellStyle name="Normal 7 2 5 2 2 2 2 2" xfId="37171"/>
    <cellStyle name="Normal 7 2 5 2 2 2 2 2 2" xfId="37172"/>
    <cellStyle name="Normal 7 2 5 2 2 2 2 2 2 2" xfId="37173"/>
    <cellStyle name="Normal 7 2 5 2 2 2 2 2 3" xfId="37174"/>
    <cellStyle name="Normal 7 2 5 2 2 2 2 3" xfId="37175"/>
    <cellStyle name="Normal 7 2 5 2 2 2 2 3 2" xfId="37176"/>
    <cellStyle name="Normal 7 2 5 2 2 2 2 4" xfId="37177"/>
    <cellStyle name="Normal 7 2 5 2 2 2 3" xfId="37178"/>
    <cellStyle name="Normal 7 2 5 2 2 2 3 2" xfId="37179"/>
    <cellStyle name="Normal 7 2 5 2 2 2 3 2 2" xfId="37180"/>
    <cellStyle name="Normal 7 2 5 2 2 2 3 3" xfId="37181"/>
    <cellStyle name="Normal 7 2 5 2 2 2 4" xfId="37182"/>
    <cellStyle name="Normal 7 2 5 2 2 2 4 2" xfId="37183"/>
    <cellStyle name="Normal 7 2 5 2 2 2 5" xfId="37184"/>
    <cellStyle name="Normal 7 2 5 2 2 3" xfId="37185"/>
    <cellStyle name="Normal 7 2 5 2 2 3 2" xfId="37186"/>
    <cellStyle name="Normal 7 2 5 2 2 3 2 2" xfId="37187"/>
    <cellStyle name="Normal 7 2 5 2 2 3 2 2 2" xfId="37188"/>
    <cellStyle name="Normal 7 2 5 2 2 3 2 3" xfId="37189"/>
    <cellStyle name="Normal 7 2 5 2 2 3 3" xfId="37190"/>
    <cellStyle name="Normal 7 2 5 2 2 3 3 2" xfId="37191"/>
    <cellStyle name="Normal 7 2 5 2 2 3 4" xfId="37192"/>
    <cellStyle name="Normal 7 2 5 2 2 4" xfId="37193"/>
    <cellStyle name="Normal 7 2 5 2 2 4 2" xfId="37194"/>
    <cellStyle name="Normal 7 2 5 2 2 4 2 2" xfId="37195"/>
    <cellStyle name="Normal 7 2 5 2 2 4 3" xfId="37196"/>
    <cellStyle name="Normal 7 2 5 2 2 5" xfId="37197"/>
    <cellStyle name="Normal 7 2 5 2 2 5 2" xfId="37198"/>
    <cellStyle name="Normal 7 2 5 2 2 6" xfId="37199"/>
    <cellStyle name="Normal 7 2 5 2 3" xfId="37200"/>
    <cellStyle name="Normal 7 2 5 2 3 2" xfId="37201"/>
    <cellStyle name="Normal 7 2 5 2 3 2 2" xfId="37202"/>
    <cellStyle name="Normal 7 2 5 2 3 2 2 2" xfId="37203"/>
    <cellStyle name="Normal 7 2 5 2 3 2 2 2 2" xfId="37204"/>
    <cellStyle name="Normal 7 2 5 2 3 2 2 3" xfId="37205"/>
    <cellStyle name="Normal 7 2 5 2 3 2 3" xfId="37206"/>
    <cellStyle name="Normal 7 2 5 2 3 2 3 2" xfId="37207"/>
    <cellStyle name="Normal 7 2 5 2 3 2 4" xfId="37208"/>
    <cellStyle name="Normal 7 2 5 2 3 3" xfId="37209"/>
    <cellStyle name="Normal 7 2 5 2 3 3 2" xfId="37210"/>
    <cellStyle name="Normal 7 2 5 2 3 3 2 2" xfId="37211"/>
    <cellStyle name="Normal 7 2 5 2 3 3 3" xfId="37212"/>
    <cellStyle name="Normal 7 2 5 2 3 4" xfId="37213"/>
    <cellStyle name="Normal 7 2 5 2 3 4 2" xfId="37214"/>
    <cellStyle name="Normal 7 2 5 2 3 5" xfId="37215"/>
    <cellStyle name="Normal 7 2 5 2 4" xfId="37216"/>
    <cellStyle name="Normal 7 2 5 2 4 2" xfId="37217"/>
    <cellStyle name="Normal 7 2 5 2 4 2 2" xfId="37218"/>
    <cellStyle name="Normal 7 2 5 2 4 2 2 2" xfId="37219"/>
    <cellStyle name="Normal 7 2 5 2 4 2 3" xfId="37220"/>
    <cellStyle name="Normal 7 2 5 2 4 3" xfId="37221"/>
    <cellStyle name="Normal 7 2 5 2 4 3 2" xfId="37222"/>
    <cellStyle name="Normal 7 2 5 2 4 4" xfId="37223"/>
    <cellStyle name="Normal 7 2 5 2 5" xfId="37224"/>
    <cellStyle name="Normal 7 2 5 2 5 2" xfId="37225"/>
    <cellStyle name="Normal 7 2 5 2 5 2 2" xfId="37226"/>
    <cellStyle name="Normal 7 2 5 2 5 3" xfId="37227"/>
    <cellStyle name="Normal 7 2 5 2 6" xfId="37228"/>
    <cellStyle name="Normal 7 2 5 2 6 2" xfId="37229"/>
    <cellStyle name="Normal 7 2 5 2 7" xfId="37230"/>
    <cellStyle name="Normal 7 2 5 3" xfId="37231"/>
    <cellStyle name="Normal 7 2 5 3 2" xfId="37232"/>
    <cellStyle name="Normal 7 2 5 3 2 2" xfId="37233"/>
    <cellStyle name="Normal 7 2 5 3 2 2 2" xfId="37234"/>
    <cellStyle name="Normal 7 2 5 3 2 2 2 2" xfId="37235"/>
    <cellStyle name="Normal 7 2 5 3 2 2 2 2 2" xfId="37236"/>
    <cellStyle name="Normal 7 2 5 3 2 2 2 3" xfId="37237"/>
    <cellStyle name="Normal 7 2 5 3 2 2 3" xfId="37238"/>
    <cellStyle name="Normal 7 2 5 3 2 2 3 2" xfId="37239"/>
    <cellStyle name="Normal 7 2 5 3 2 2 4" xfId="37240"/>
    <cellStyle name="Normal 7 2 5 3 2 3" xfId="37241"/>
    <cellStyle name="Normal 7 2 5 3 2 3 2" xfId="37242"/>
    <cellStyle name="Normal 7 2 5 3 2 3 2 2" xfId="37243"/>
    <cellStyle name="Normal 7 2 5 3 2 3 3" xfId="37244"/>
    <cellStyle name="Normal 7 2 5 3 2 4" xfId="37245"/>
    <cellStyle name="Normal 7 2 5 3 2 4 2" xfId="37246"/>
    <cellStyle name="Normal 7 2 5 3 2 5" xfId="37247"/>
    <cellStyle name="Normal 7 2 5 3 3" xfId="37248"/>
    <cellStyle name="Normal 7 2 5 3 3 2" xfId="37249"/>
    <cellStyle name="Normal 7 2 5 3 3 2 2" xfId="37250"/>
    <cellStyle name="Normal 7 2 5 3 3 2 2 2" xfId="37251"/>
    <cellStyle name="Normal 7 2 5 3 3 2 3" xfId="37252"/>
    <cellStyle name="Normal 7 2 5 3 3 3" xfId="37253"/>
    <cellStyle name="Normal 7 2 5 3 3 3 2" xfId="37254"/>
    <cellStyle name="Normal 7 2 5 3 3 4" xfId="37255"/>
    <cellStyle name="Normal 7 2 5 3 4" xfId="37256"/>
    <cellStyle name="Normal 7 2 5 3 4 2" xfId="37257"/>
    <cellStyle name="Normal 7 2 5 3 4 2 2" xfId="37258"/>
    <cellStyle name="Normal 7 2 5 3 4 3" xfId="37259"/>
    <cellStyle name="Normal 7 2 5 3 5" xfId="37260"/>
    <cellStyle name="Normal 7 2 5 3 5 2" xfId="37261"/>
    <cellStyle name="Normal 7 2 5 3 6" xfId="37262"/>
    <cellStyle name="Normal 7 2 5 4" xfId="37263"/>
    <cellStyle name="Normal 7 2 5 4 2" xfId="37264"/>
    <cellStyle name="Normal 7 2 5 4 2 2" xfId="37265"/>
    <cellStyle name="Normal 7 2 5 4 2 2 2" xfId="37266"/>
    <cellStyle name="Normal 7 2 5 4 2 2 2 2" xfId="37267"/>
    <cellStyle name="Normal 7 2 5 4 2 2 3" xfId="37268"/>
    <cellStyle name="Normal 7 2 5 4 2 3" xfId="37269"/>
    <cellStyle name="Normal 7 2 5 4 2 3 2" xfId="37270"/>
    <cellStyle name="Normal 7 2 5 4 2 4" xfId="37271"/>
    <cellStyle name="Normal 7 2 5 4 3" xfId="37272"/>
    <cellStyle name="Normal 7 2 5 4 3 2" xfId="37273"/>
    <cellStyle name="Normal 7 2 5 4 3 2 2" xfId="37274"/>
    <cellStyle name="Normal 7 2 5 4 3 3" xfId="37275"/>
    <cellStyle name="Normal 7 2 5 4 4" xfId="37276"/>
    <cellStyle name="Normal 7 2 5 4 4 2" xfId="37277"/>
    <cellStyle name="Normal 7 2 5 4 5" xfId="37278"/>
    <cellStyle name="Normal 7 2 5 5" xfId="37279"/>
    <cellStyle name="Normal 7 2 5 5 2" xfId="37280"/>
    <cellStyle name="Normal 7 2 5 5 2 2" xfId="37281"/>
    <cellStyle name="Normal 7 2 5 5 2 2 2" xfId="37282"/>
    <cellStyle name="Normal 7 2 5 5 2 3" xfId="37283"/>
    <cellStyle name="Normal 7 2 5 5 3" xfId="37284"/>
    <cellStyle name="Normal 7 2 5 5 3 2" xfId="37285"/>
    <cellStyle name="Normal 7 2 5 5 4" xfId="37286"/>
    <cellStyle name="Normal 7 2 5 6" xfId="37287"/>
    <cellStyle name="Normal 7 2 5 6 2" xfId="37288"/>
    <cellStyle name="Normal 7 2 5 6 2 2" xfId="37289"/>
    <cellStyle name="Normal 7 2 5 6 3" xfId="37290"/>
    <cellStyle name="Normal 7 2 5 7" xfId="37291"/>
    <cellStyle name="Normal 7 2 5 7 2" xfId="37292"/>
    <cellStyle name="Normal 7 2 5 8" xfId="37293"/>
    <cellStyle name="Normal 7 2 6" xfId="37294"/>
    <cellStyle name="Normal 7 2 6 2" xfId="37295"/>
    <cellStyle name="Normal 7 2 6 2 2" xfId="37296"/>
    <cellStyle name="Normal 7 2 6 2 2 2" xfId="37297"/>
    <cellStyle name="Normal 7 2 6 2 2 2 2" xfId="37298"/>
    <cellStyle name="Normal 7 2 6 2 2 2 2 2" xfId="37299"/>
    <cellStyle name="Normal 7 2 6 2 2 2 2 2 2" xfId="37300"/>
    <cellStyle name="Normal 7 2 6 2 2 2 2 3" xfId="37301"/>
    <cellStyle name="Normal 7 2 6 2 2 2 3" xfId="37302"/>
    <cellStyle name="Normal 7 2 6 2 2 2 3 2" xfId="37303"/>
    <cellStyle name="Normal 7 2 6 2 2 2 4" xfId="37304"/>
    <cellStyle name="Normal 7 2 6 2 2 3" xfId="37305"/>
    <cellStyle name="Normal 7 2 6 2 2 3 2" xfId="37306"/>
    <cellStyle name="Normal 7 2 6 2 2 3 2 2" xfId="37307"/>
    <cellStyle name="Normal 7 2 6 2 2 3 3" xfId="37308"/>
    <cellStyle name="Normal 7 2 6 2 2 4" xfId="37309"/>
    <cellStyle name="Normal 7 2 6 2 2 4 2" xfId="37310"/>
    <cellStyle name="Normal 7 2 6 2 2 5" xfId="37311"/>
    <cellStyle name="Normal 7 2 6 2 3" xfId="37312"/>
    <cellStyle name="Normal 7 2 6 2 3 2" xfId="37313"/>
    <cellStyle name="Normal 7 2 6 2 3 2 2" xfId="37314"/>
    <cellStyle name="Normal 7 2 6 2 3 2 2 2" xfId="37315"/>
    <cellStyle name="Normal 7 2 6 2 3 2 3" xfId="37316"/>
    <cellStyle name="Normal 7 2 6 2 3 3" xfId="37317"/>
    <cellStyle name="Normal 7 2 6 2 3 3 2" xfId="37318"/>
    <cellStyle name="Normal 7 2 6 2 3 4" xfId="37319"/>
    <cellStyle name="Normal 7 2 6 2 4" xfId="37320"/>
    <cellStyle name="Normal 7 2 6 2 4 2" xfId="37321"/>
    <cellStyle name="Normal 7 2 6 2 4 2 2" xfId="37322"/>
    <cellStyle name="Normal 7 2 6 2 4 3" xfId="37323"/>
    <cellStyle name="Normal 7 2 6 2 5" xfId="37324"/>
    <cellStyle name="Normal 7 2 6 2 5 2" xfId="37325"/>
    <cellStyle name="Normal 7 2 6 2 6" xfId="37326"/>
    <cellStyle name="Normal 7 2 6 3" xfId="37327"/>
    <cellStyle name="Normal 7 2 6 3 2" xfId="37328"/>
    <cellStyle name="Normal 7 2 6 3 2 2" xfId="37329"/>
    <cellStyle name="Normal 7 2 6 3 2 2 2" xfId="37330"/>
    <cellStyle name="Normal 7 2 6 3 2 2 2 2" xfId="37331"/>
    <cellStyle name="Normal 7 2 6 3 2 2 3" xfId="37332"/>
    <cellStyle name="Normal 7 2 6 3 2 3" xfId="37333"/>
    <cellStyle name="Normal 7 2 6 3 2 3 2" xfId="37334"/>
    <cellStyle name="Normal 7 2 6 3 2 4" xfId="37335"/>
    <cellStyle name="Normal 7 2 6 3 3" xfId="37336"/>
    <cellStyle name="Normal 7 2 6 3 3 2" xfId="37337"/>
    <cellStyle name="Normal 7 2 6 3 3 2 2" xfId="37338"/>
    <cellStyle name="Normal 7 2 6 3 3 3" xfId="37339"/>
    <cellStyle name="Normal 7 2 6 3 4" xfId="37340"/>
    <cellStyle name="Normal 7 2 6 3 4 2" xfId="37341"/>
    <cellStyle name="Normal 7 2 6 3 5" xfId="37342"/>
    <cellStyle name="Normal 7 2 6 4" xfId="37343"/>
    <cellStyle name="Normal 7 2 6 4 2" xfId="37344"/>
    <cellStyle name="Normal 7 2 6 4 2 2" xfId="37345"/>
    <cellStyle name="Normal 7 2 6 4 2 2 2" xfId="37346"/>
    <cellStyle name="Normal 7 2 6 4 2 3" xfId="37347"/>
    <cellStyle name="Normal 7 2 6 4 3" xfId="37348"/>
    <cellStyle name="Normal 7 2 6 4 3 2" xfId="37349"/>
    <cellStyle name="Normal 7 2 6 4 4" xfId="37350"/>
    <cellStyle name="Normal 7 2 6 5" xfId="37351"/>
    <cellStyle name="Normal 7 2 6 5 2" xfId="37352"/>
    <cellStyle name="Normal 7 2 6 5 2 2" xfId="37353"/>
    <cellStyle name="Normal 7 2 6 5 3" xfId="37354"/>
    <cellStyle name="Normal 7 2 6 6" xfId="37355"/>
    <cellStyle name="Normal 7 2 6 6 2" xfId="37356"/>
    <cellStyle name="Normal 7 2 6 7" xfId="37357"/>
    <cellStyle name="Normal 7 2 7" xfId="37358"/>
    <cellStyle name="Normal 7 2 7 2" xfId="37359"/>
    <cellStyle name="Normal 7 2 7 2 2" xfId="37360"/>
    <cellStyle name="Normal 7 2 7 2 2 2" xfId="37361"/>
    <cellStyle name="Normal 7 2 7 2 2 2 2" xfId="37362"/>
    <cellStyle name="Normal 7 2 7 2 2 2 2 2" xfId="37363"/>
    <cellStyle name="Normal 7 2 7 2 2 2 3" xfId="37364"/>
    <cellStyle name="Normal 7 2 7 2 2 3" xfId="37365"/>
    <cellStyle name="Normal 7 2 7 2 2 3 2" xfId="37366"/>
    <cellStyle name="Normal 7 2 7 2 2 4" xfId="37367"/>
    <cellStyle name="Normal 7 2 7 2 3" xfId="37368"/>
    <cellStyle name="Normal 7 2 7 2 3 2" xfId="37369"/>
    <cellStyle name="Normal 7 2 7 2 3 2 2" xfId="37370"/>
    <cellStyle name="Normal 7 2 7 2 3 3" xfId="37371"/>
    <cellStyle name="Normal 7 2 7 2 4" xfId="37372"/>
    <cellStyle name="Normal 7 2 7 2 4 2" xfId="37373"/>
    <cellStyle name="Normal 7 2 7 2 5" xfId="37374"/>
    <cellStyle name="Normal 7 2 7 3" xfId="37375"/>
    <cellStyle name="Normal 7 2 7 3 2" xfId="37376"/>
    <cellStyle name="Normal 7 2 7 3 2 2" xfId="37377"/>
    <cellStyle name="Normal 7 2 7 3 2 2 2" xfId="37378"/>
    <cellStyle name="Normal 7 2 7 3 2 3" xfId="37379"/>
    <cellStyle name="Normal 7 2 7 3 3" xfId="37380"/>
    <cellStyle name="Normal 7 2 7 3 3 2" xfId="37381"/>
    <cellStyle name="Normal 7 2 7 3 4" xfId="37382"/>
    <cellStyle name="Normal 7 2 7 4" xfId="37383"/>
    <cellStyle name="Normal 7 2 7 4 2" xfId="37384"/>
    <cellStyle name="Normal 7 2 7 4 2 2" xfId="37385"/>
    <cellStyle name="Normal 7 2 7 4 3" xfId="37386"/>
    <cellStyle name="Normal 7 2 7 5" xfId="37387"/>
    <cellStyle name="Normal 7 2 7 5 2" xfId="37388"/>
    <cellStyle name="Normal 7 2 7 6" xfId="37389"/>
    <cellStyle name="Normal 7 2 8" xfId="37390"/>
    <cellStyle name="Normal 7 2 8 2" xfId="37391"/>
    <cellStyle name="Normal 7 2 8 2 2" xfId="37392"/>
    <cellStyle name="Normal 7 2 8 2 2 2" xfId="37393"/>
    <cellStyle name="Normal 7 2 8 2 2 2 2" xfId="37394"/>
    <cellStyle name="Normal 7 2 8 2 2 3" xfId="37395"/>
    <cellStyle name="Normal 7 2 8 2 3" xfId="37396"/>
    <cellStyle name="Normal 7 2 8 2 3 2" xfId="37397"/>
    <cellStyle name="Normal 7 2 8 2 4" xfId="37398"/>
    <cellStyle name="Normal 7 2 8 3" xfId="37399"/>
    <cellStyle name="Normal 7 2 8 3 2" xfId="37400"/>
    <cellStyle name="Normal 7 2 8 3 2 2" xfId="37401"/>
    <cellStyle name="Normal 7 2 8 3 3" xfId="37402"/>
    <cellStyle name="Normal 7 2 8 4" xfId="37403"/>
    <cellStyle name="Normal 7 2 8 4 2" xfId="37404"/>
    <cellStyle name="Normal 7 2 8 5" xfId="37405"/>
    <cellStyle name="Normal 7 2 9" xfId="37406"/>
    <cellStyle name="Normal 7 2 9 2" xfId="37407"/>
    <cellStyle name="Normal 7 2 9 2 2" xfId="37408"/>
    <cellStyle name="Normal 7 2 9 2 2 2" xfId="37409"/>
    <cellStyle name="Normal 7 2 9 2 3" xfId="37410"/>
    <cellStyle name="Normal 7 2 9 3" xfId="37411"/>
    <cellStyle name="Normal 7 2 9 3 2" xfId="37412"/>
    <cellStyle name="Normal 7 2 9 4" xfId="37413"/>
    <cellStyle name="Normal 7 3" xfId="37414"/>
    <cellStyle name="Normal 7 3 10" xfId="37415"/>
    <cellStyle name="Normal 7 3 10 2" xfId="37416"/>
    <cellStyle name="Normal 7 3 11" xfId="37417"/>
    <cellStyle name="Normal 7 3 2" xfId="37418"/>
    <cellStyle name="Normal 7 3 2 10" xfId="37419"/>
    <cellStyle name="Normal 7 3 2 2" xfId="37420"/>
    <cellStyle name="Normal 7 3 2 2 2" xfId="37421"/>
    <cellStyle name="Normal 7 3 2 2 2 2" xfId="37422"/>
    <cellStyle name="Normal 7 3 2 2 2 2 2" xfId="37423"/>
    <cellStyle name="Normal 7 3 2 2 2 2 2 2" xfId="37424"/>
    <cellStyle name="Normal 7 3 2 2 2 2 2 2 2" xfId="37425"/>
    <cellStyle name="Normal 7 3 2 2 2 2 2 2 2 2" xfId="37426"/>
    <cellStyle name="Normal 7 3 2 2 2 2 2 2 2 2 2" xfId="37427"/>
    <cellStyle name="Normal 7 3 2 2 2 2 2 2 2 2 2 2" xfId="37428"/>
    <cellStyle name="Normal 7 3 2 2 2 2 2 2 2 2 3" xfId="37429"/>
    <cellStyle name="Normal 7 3 2 2 2 2 2 2 2 3" xfId="37430"/>
    <cellStyle name="Normal 7 3 2 2 2 2 2 2 2 3 2" xfId="37431"/>
    <cellStyle name="Normal 7 3 2 2 2 2 2 2 2 4" xfId="37432"/>
    <cellStyle name="Normal 7 3 2 2 2 2 2 2 3" xfId="37433"/>
    <cellStyle name="Normal 7 3 2 2 2 2 2 2 3 2" xfId="37434"/>
    <cellStyle name="Normal 7 3 2 2 2 2 2 2 3 2 2" xfId="37435"/>
    <cellStyle name="Normal 7 3 2 2 2 2 2 2 3 3" xfId="37436"/>
    <cellStyle name="Normal 7 3 2 2 2 2 2 2 4" xfId="37437"/>
    <cellStyle name="Normal 7 3 2 2 2 2 2 2 4 2" xfId="37438"/>
    <cellStyle name="Normal 7 3 2 2 2 2 2 2 5" xfId="37439"/>
    <cellStyle name="Normal 7 3 2 2 2 2 2 3" xfId="37440"/>
    <cellStyle name="Normal 7 3 2 2 2 2 2 3 2" xfId="37441"/>
    <cellStyle name="Normal 7 3 2 2 2 2 2 3 2 2" xfId="37442"/>
    <cellStyle name="Normal 7 3 2 2 2 2 2 3 2 2 2" xfId="37443"/>
    <cellStyle name="Normal 7 3 2 2 2 2 2 3 2 3" xfId="37444"/>
    <cellStyle name="Normal 7 3 2 2 2 2 2 3 3" xfId="37445"/>
    <cellStyle name="Normal 7 3 2 2 2 2 2 3 3 2" xfId="37446"/>
    <cellStyle name="Normal 7 3 2 2 2 2 2 3 4" xfId="37447"/>
    <cellStyle name="Normal 7 3 2 2 2 2 2 4" xfId="37448"/>
    <cellStyle name="Normal 7 3 2 2 2 2 2 4 2" xfId="37449"/>
    <cellStyle name="Normal 7 3 2 2 2 2 2 4 2 2" xfId="37450"/>
    <cellStyle name="Normal 7 3 2 2 2 2 2 4 3" xfId="37451"/>
    <cellStyle name="Normal 7 3 2 2 2 2 2 5" xfId="37452"/>
    <cellStyle name="Normal 7 3 2 2 2 2 2 5 2" xfId="37453"/>
    <cellStyle name="Normal 7 3 2 2 2 2 2 6" xfId="37454"/>
    <cellStyle name="Normal 7 3 2 2 2 2 3" xfId="37455"/>
    <cellStyle name="Normal 7 3 2 2 2 2 3 2" xfId="37456"/>
    <cellStyle name="Normal 7 3 2 2 2 2 3 2 2" xfId="37457"/>
    <cellStyle name="Normal 7 3 2 2 2 2 3 2 2 2" xfId="37458"/>
    <cellStyle name="Normal 7 3 2 2 2 2 3 2 2 2 2" xfId="37459"/>
    <cellStyle name="Normal 7 3 2 2 2 2 3 2 2 3" xfId="37460"/>
    <cellStyle name="Normal 7 3 2 2 2 2 3 2 3" xfId="37461"/>
    <cellStyle name="Normal 7 3 2 2 2 2 3 2 3 2" xfId="37462"/>
    <cellStyle name="Normal 7 3 2 2 2 2 3 2 4" xfId="37463"/>
    <cellStyle name="Normal 7 3 2 2 2 2 3 3" xfId="37464"/>
    <cellStyle name="Normal 7 3 2 2 2 2 3 3 2" xfId="37465"/>
    <cellStyle name="Normal 7 3 2 2 2 2 3 3 2 2" xfId="37466"/>
    <cellStyle name="Normal 7 3 2 2 2 2 3 3 3" xfId="37467"/>
    <cellStyle name="Normal 7 3 2 2 2 2 3 4" xfId="37468"/>
    <cellStyle name="Normal 7 3 2 2 2 2 3 4 2" xfId="37469"/>
    <cellStyle name="Normal 7 3 2 2 2 2 3 5" xfId="37470"/>
    <cellStyle name="Normal 7 3 2 2 2 2 4" xfId="37471"/>
    <cellStyle name="Normal 7 3 2 2 2 2 4 2" xfId="37472"/>
    <cellStyle name="Normal 7 3 2 2 2 2 4 2 2" xfId="37473"/>
    <cellStyle name="Normal 7 3 2 2 2 2 4 2 2 2" xfId="37474"/>
    <cellStyle name="Normal 7 3 2 2 2 2 4 2 3" xfId="37475"/>
    <cellStyle name="Normal 7 3 2 2 2 2 4 3" xfId="37476"/>
    <cellStyle name="Normal 7 3 2 2 2 2 4 3 2" xfId="37477"/>
    <cellStyle name="Normal 7 3 2 2 2 2 4 4" xfId="37478"/>
    <cellStyle name="Normal 7 3 2 2 2 2 5" xfId="37479"/>
    <cellStyle name="Normal 7 3 2 2 2 2 5 2" xfId="37480"/>
    <cellStyle name="Normal 7 3 2 2 2 2 5 2 2" xfId="37481"/>
    <cellStyle name="Normal 7 3 2 2 2 2 5 3" xfId="37482"/>
    <cellStyle name="Normal 7 3 2 2 2 2 6" xfId="37483"/>
    <cellStyle name="Normal 7 3 2 2 2 2 6 2" xfId="37484"/>
    <cellStyle name="Normal 7 3 2 2 2 2 7" xfId="37485"/>
    <cellStyle name="Normal 7 3 2 2 2 3" xfId="37486"/>
    <cellStyle name="Normal 7 3 2 2 2 3 2" xfId="37487"/>
    <cellStyle name="Normal 7 3 2 2 2 3 2 2" xfId="37488"/>
    <cellStyle name="Normal 7 3 2 2 2 3 2 2 2" xfId="37489"/>
    <cellStyle name="Normal 7 3 2 2 2 3 2 2 2 2" xfId="37490"/>
    <cellStyle name="Normal 7 3 2 2 2 3 2 2 2 2 2" xfId="37491"/>
    <cellStyle name="Normal 7 3 2 2 2 3 2 2 2 3" xfId="37492"/>
    <cellStyle name="Normal 7 3 2 2 2 3 2 2 3" xfId="37493"/>
    <cellStyle name="Normal 7 3 2 2 2 3 2 2 3 2" xfId="37494"/>
    <cellStyle name="Normal 7 3 2 2 2 3 2 2 4" xfId="37495"/>
    <cellStyle name="Normal 7 3 2 2 2 3 2 3" xfId="37496"/>
    <cellStyle name="Normal 7 3 2 2 2 3 2 3 2" xfId="37497"/>
    <cellStyle name="Normal 7 3 2 2 2 3 2 3 2 2" xfId="37498"/>
    <cellStyle name="Normal 7 3 2 2 2 3 2 3 3" xfId="37499"/>
    <cellStyle name="Normal 7 3 2 2 2 3 2 4" xfId="37500"/>
    <cellStyle name="Normal 7 3 2 2 2 3 2 4 2" xfId="37501"/>
    <cellStyle name="Normal 7 3 2 2 2 3 2 5" xfId="37502"/>
    <cellStyle name="Normal 7 3 2 2 2 3 3" xfId="37503"/>
    <cellStyle name="Normal 7 3 2 2 2 3 3 2" xfId="37504"/>
    <cellStyle name="Normal 7 3 2 2 2 3 3 2 2" xfId="37505"/>
    <cellStyle name="Normal 7 3 2 2 2 3 3 2 2 2" xfId="37506"/>
    <cellStyle name="Normal 7 3 2 2 2 3 3 2 3" xfId="37507"/>
    <cellStyle name="Normal 7 3 2 2 2 3 3 3" xfId="37508"/>
    <cellStyle name="Normal 7 3 2 2 2 3 3 3 2" xfId="37509"/>
    <cellStyle name="Normal 7 3 2 2 2 3 3 4" xfId="37510"/>
    <cellStyle name="Normal 7 3 2 2 2 3 4" xfId="37511"/>
    <cellStyle name="Normal 7 3 2 2 2 3 4 2" xfId="37512"/>
    <cellStyle name="Normal 7 3 2 2 2 3 4 2 2" xfId="37513"/>
    <cellStyle name="Normal 7 3 2 2 2 3 4 3" xfId="37514"/>
    <cellStyle name="Normal 7 3 2 2 2 3 5" xfId="37515"/>
    <cellStyle name="Normal 7 3 2 2 2 3 5 2" xfId="37516"/>
    <cellStyle name="Normal 7 3 2 2 2 3 6" xfId="37517"/>
    <cellStyle name="Normal 7 3 2 2 2 4" xfId="37518"/>
    <cellStyle name="Normal 7 3 2 2 2 4 2" xfId="37519"/>
    <cellStyle name="Normal 7 3 2 2 2 4 2 2" xfId="37520"/>
    <cellStyle name="Normal 7 3 2 2 2 4 2 2 2" xfId="37521"/>
    <cellStyle name="Normal 7 3 2 2 2 4 2 2 2 2" xfId="37522"/>
    <cellStyle name="Normal 7 3 2 2 2 4 2 2 3" xfId="37523"/>
    <cellStyle name="Normal 7 3 2 2 2 4 2 3" xfId="37524"/>
    <cellStyle name="Normal 7 3 2 2 2 4 2 3 2" xfId="37525"/>
    <cellStyle name="Normal 7 3 2 2 2 4 2 4" xfId="37526"/>
    <cellStyle name="Normal 7 3 2 2 2 4 3" xfId="37527"/>
    <cellStyle name="Normal 7 3 2 2 2 4 3 2" xfId="37528"/>
    <cellStyle name="Normal 7 3 2 2 2 4 3 2 2" xfId="37529"/>
    <cellStyle name="Normal 7 3 2 2 2 4 3 3" xfId="37530"/>
    <cellStyle name="Normal 7 3 2 2 2 4 4" xfId="37531"/>
    <cellStyle name="Normal 7 3 2 2 2 4 4 2" xfId="37532"/>
    <cellStyle name="Normal 7 3 2 2 2 4 5" xfId="37533"/>
    <cellStyle name="Normal 7 3 2 2 2 5" xfId="37534"/>
    <cellStyle name="Normal 7 3 2 2 2 5 2" xfId="37535"/>
    <cellStyle name="Normal 7 3 2 2 2 5 2 2" xfId="37536"/>
    <cellStyle name="Normal 7 3 2 2 2 5 2 2 2" xfId="37537"/>
    <cellStyle name="Normal 7 3 2 2 2 5 2 3" xfId="37538"/>
    <cellStyle name="Normal 7 3 2 2 2 5 3" xfId="37539"/>
    <cellStyle name="Normal 7 3 2 2 2 5 3 2" xfId="37540"/>
    <cellStyle name="Normal 7 3 2 2 2 5 4" xfId="37541"/>
    <cellStyle name="Normal 7 3 2 2 2 6" xfId="37542"/>
    <cellStyle name="Normal 7 3 2 2 2 6 2" xfId="37543"/>
    <cellStyle name="Normal 7 3 2 2 2 6 2 2" xfId="37544"/>
    <cellStyle name="Normal 7 3 2 2 2 6 3" xfId="37545"/>
    <cellStyle name="Normal 7 3 2 2 2 7" xfId="37546"/>
    <cellStyle name="Normal 7 3 2 2 2 7 2" xfId="37547"/>
    <cellStyle name="Normal 7 3 2 2 2 8" xfId="37548"/>
    <cellStyle name="Normal 7 3 2 2 3" xfId="37549"/>
    <cellStyle name="Normal 7 3 2 2 3 2" xfId="37550"/>
    <cellStyle name="Normal 7 3 2 2 3 2 2" xfId="37551"/>
    <cellStyle name="Normal 7 3 2 2 3 2 2 2" xfId="37552"/>
    <cellStyle name="Normal 7 3 2 2 3 2 2 2 2" xfId="37553"/>
    <cellStyle name="Normal 7 3 2 2 3 2 2 2 2 2" xfId="37554"/>
    <cellStyle name="Normal 7 3 2 2 3 2 2 2 2 2 2" xfId="37555"/>
    <cellStyle name="Normal 7 3 2 2 3 2 2 2 2 3" xfId="37556"/>
    <cellStyle name="Normal 7 3 2 2 3 2 2 2 3" xfId="37557"/>
    <cellStyle name="Normal 7 3 2 2 3 2 2 2 3 2" xfId="37558"/>
    <cellStyle name="Normal 7 3 2 2 3 2 2 2 4" xfId="37559"/>
    <cellStyle name="Normal 7 3 2 2 3 2 2 3" xfId="37560"/>
    <cellStyle name="Normal 7 3 2 2 3 2 2 3 2" xfId="37561"/>
    <cellStyle name="Normal 7 3 2 2 3 2 2 3 2 2" xfId="37562"/>
    <cellStyle name="Normal 7 3 2 2 3 2 2 3 3" xfId="37563"/>
    <cellStyle name="Normal 7 3 2 2 3 2 2 4" xfId="37564"/>
    <cellStyle name="Normal 7 3 2 2 3 2 2 4 2" xfId="37565"/>
    <cellStyle name="Normal 7 3 2 2 3 2 2 5" xfId="37566"/>
    <cellStyle name="Normal 7 3 2 2 3 2 3" xfId="37567"/>
    <cellStyle name="Normal 7 3 2 2 3 2 3 2" xfId="37568"/>
    <cellStyle name="Normal 7 3 2 2 3 2 3 2 2" xfId="37569"/>
    <cellStyle name="Normal 7 3 2 2 3 2 3 2 2 2" xfId="37570"/>
    <cellStyle name="Normal 7 3 2 2 3 2 3 2 3" xfId="37571"/>
    <cellStyle name="Normal 7 3 2 2 3 2 3 3" xfId="37572"/>
    <cellStyle name="Normal 7 3 2 2 3 2 3 3 2" xfId="37573"/>
    <cellStyle name="Normal 7 3 2 2 3 2 3 4" xfId="37574"/>
    <cellStyle name="Normal 7 3 2 2 3 2 4" xfId="37575"/>
    <cellStyle name="Normal 7 3 2 2 3 2 4 2" xfId="37576"/>
    <cellStyle name="Normal 7 3 2 2 3 2 4 2 2" xfId="37577"/>
    <cellStyle name="Normal 7 3 2 2 3 2 4 3" xfId="37578"/>
    <cellStyle name="Normal 7 3 2 2 3 2 5" xfId="37579"/>
    <cellStyle name="Normal 7 3 2 2 3 2 5 2" xfId="37580"/>
    <cellStyle name="Normal 7 3 2 2 3 2 6" xfId="37581"/>
    <cellStyle name="Normal 7 3 2 2 3 3" xfId="37582"/>
    <cellStyle name="Normal 7 3 2 2 3 3 2" xfId="37583"/>
    <cellStyle name="Normal 7 3 2 2 3 3 2 2" xfId="37584"/>
    <cellStyle name="Normal 7 3 2 2 3 3 2 2 2" xfId="37585"/>
    <cellStyle name="Normal 7 3 2 2 3 3 2 2 2 2" xfId="37586"/>
    <cellStyle name="Normal 7 3 2 2 3 3 2 2 3" xfId="37587"/>
    <cellStyle name="Normal 7 3 2 2 3 3 2 3" xfId="37588"/>
    <cellStyle name="Normal 7 3 2 2 3 3 2 3 2" xfId="37589"/>
    <cellStyle name="Normal 7 3 2 2 3 3 2 4" xfId="37590"/>
    <cellStyle name="Normal 7 3 2 2 3 3 3" xfId="37591"/>
    <cellStyle name="Normal 7 3 2 2 3 3 3 2" xfId="37592"/>
    <cellStyle name="Normal 7 3 2 2 3 3 3 2 2" xfId="37593"/>
    <cellStyle name="Normal 7 3 2 2 3 3 3 3" xfId="37594"/>
    <cellStyle name="Normal 7 3 2 2 3 3 4" xfId="37595"/>
    <cellStyle name="Normal 7 3 2 2 3 3 4 2" xfId="37596"/>
    <cellStyle name="Normal 7 3 2 2 3 3 5" xfId="37597"/>
    <cellStyle name="Normal 7 3 2 2 3 4" xfId="37598"/>
    <cellStyle name="Normal 7 3 2 2 3 4 2" xfId="37599"/>
    <cellStyle name="Normal 7 3 2 2 3 4 2 2" xfId="37600"/>
    <cellStyle name="Normal 7 3 2 2 3 4 2 2 2" xfId="37601"/>
    <cellStyle name="Normal 7 3 2 2 3 4 2 3" xfId="37602"/>
    <cellStyle name="Normal 7 3 2 2 3 4 3" xfId="37603"/>
    <cellStyle name="Normal 7 3 2 2 3 4 3 2" xfId="37604"/>
    <cellStyle name="Normal 7 3 2 2 3 4 4" xfId="37605"/>
    <cellStyle name="Normal 7 3 2 2 3 5" xfId="37606"/>
    <cellStyle name="Normal 7 3 2 2 3 5 2" xfId="37607"/>
    <cellStyle name="Normal 7 3 2 2 3 5 2 2" xfId="37608"/>
    <cellStyle name="Normal 7 3 2 2 3 5 3" xfId="37609"/>
    <cellStyle name="Normal 7 3 2 2 3 6" xfId="37610"/>
    <cellStyle name="Normal 7 3 2 2 3 6 2" xfId="37611"/>
    <cellStyle name="Normal 7 3 2 2 3 7" xfId="37612"/>
    <cellStyle name="Normal 7 3 2 2 4" xfId="37613"/>
    <cellStyle name="Normal 7 3 2 2 4 2" xfId="37614"/>
    <cellStyle name="Normal 7 3 2 2 4 2 2" xfId="37615"/>
    <cellStyle name="Normal 7 3 2 2 4 2 2 2" xfId="37616"/>
    <cellStyle name="Normal 7 3 2 2 4 2 2 2 2" xfId="37617"/>
    <cellStyle name="Normal 7 3 2 2 4 2 2 2 2 2" xfId="37618"/>
    <cellStyle name="Normal 7 3 2 2 4 2 2 2 3" xfId="37619"/>
    <cellStyle name="Normal 7 3 2 2 4 2 2 3" xfId="37620"/>
    <cellStyle name="Normal 7 3 2 2 4 2 2 3 2" xfId="37621"/>
    <cellStyle name="Normal 7 3 2 2 4 2 2 4" xfId="37622"/>
    <cellStyle name="Normal 7 3 2 2 4 2 3" xfId="37623"/>
    <cellStyle name="Normal 7 3 2 2 4 2 3 2" xfId="37624"/>
    <cellStyle name="Normal 7 3 2 2 4 2 3 2 2" xfId="37625"/>
    <cellStyle name="Normal 7 3 2 2 4 2 3 3" xfId="37626"/>
    <cellStyle name="Normal 7 3 2 2 4 2 4" xfId="37627"/>
    <cellStyle name="Normal 7 3 2 2 4 2 4 2" xfId="37628"/>
    <cellStyle name="Normal 7 3 2 2 4 2 5" xfId="37629"/>
    <cellStyle name="Normal 7 3 2 2 4 3" xfId="37630"/>
    <cellStyle name="Normal 7 3 2 2 4 3 2" xfId="37631"/>
    <cellStyle name="Normal 7 3 2 2 4 3 2 2" xfId="37632"/>
    <cellStyle name="Normal 7 3 2 2 4 3 2 2 2" xfId="37633"/>
    <cellStyle name="Normal 7 3 2 2 4 3 2 3" xfId="37634"/>
    <cellStyle name="Normal 7 3 2 2 4 3 3" xfId="37635"/>
    <cellStyle name="Normal 7 3 2 2 4 3 3 2" xfId="37636"/>
    <cellStyle name="Normal 7 3 2 2 4 3 4" xfId="37637"/>
    <cellStyle name="Normal 7 3 2 2 4 4" xfId="37638"/>
    <cellStyle name="Normal 7 3 2 2 4 4 2" xfId="37639"/>
    <cellStyle name="Normal 7 3 2 2 4 4 2 2" xfId="37640"/>
    <cellStyle name="Normal 7 3 2 2 4 4 3" xfId="37641"/>
    <cellStyle name="Normal 7 3 2 2 4 5" xfId="37642"/>
    <cellStyle name="Normal 7 3 2 2 4 5 2" xfId="37643"/>
    <cellStyle name="Normal 7 3 2 2 4 6" xfId="37644"/>
    <cellStyle name="Normal 7 3 2 2 5" xfId="37645"/>
    <cellStyle name="Normal 7 3 2 2 5 2" xfId="37646"/>
    <cellStyle name="Normal 7 3 2 2 5 2 2" xfId="37647"/>
    <cellStyle name="Normal 7 3 2 2 5 2 2 2" xfId="37648"/>
    <cellStyle name="Normal 7 3 2 2 5 2 2 2 2" xfId="37649"/>
    <cellStyle name="Normal 7 3 2 2 5 2 2 3" xfId="37650"/>
    <cellStyle name="Normal 7 3 2 2 5 2 3" xfId="37651"/>
    <cellStyle name="Normal 7 3 2 2 5 2 3 2" xfId="37652"/>
    <cellStyle name="Normal 7 3 2 2 5 2 4" xfId="37653"/>
    <cellStyle name="Normal 7 3 2 2 5 3" xfId="37654"/>
    <cellStyle name="Normal 7 3 2 2 5 3 2" xfId="37655"/>
    <cellStyle name="Normal 7 3 2 2 5 3 2 2" xfId="37656"/>
    <cellStyle name="Normal 7 3 2 2 5 3 3" xfId="37657"/>
    <cellStyle name="Normal 7 3 2 2 5 4" xfId="37658"/>
    <cellStyle name="Normal 7 3 2 2 5 4 2" xfId="37659"/>
    <cellStyle name="Normal 7 3 2 2 5 5" xfId="37660"/>
    <cellStyle name="Normal 7 3 2 2 6" xfId="37661"/>
    <cellStyle name="Normal 7 3 2 2 6 2" xfId="37662"/>
    <cellStyle name="Normal 7 3 2 2 6 2 2" xfId="37663"/>
    <cellStyle name="Normal 7 3 2 2 6 2 2 2" xfId="37664"/>
    <cellStyle name="Normal 7 3 2 2 6 2 3" xfId="37665"/>
    <cellStyle name="Normal 7 3 2 2 6 3" xfId="37666"/>
    <cellStyle name="Normal 7 3 2 2 6 3 2" xfId="37667"/>
    <cellStyle name="Normal 7 3 2 2 6 4" xfId="37668"/>
    <cellStyle name="Normal 7 3 2 2 7" xfId="37669"/>
    <cellStyle name="Normal 7 3 2 2 7 2" xfId="37670"/>
    <cellStyle name="Normal 7 3 2 2 7 2 2" xfId="37671"/>
    <cellStyle name="Normal 7 3 2 2 7 3" xfId="37672"/>
    <cellStyle name="Normal 7 3 2 2 8" xfId="37673"/>
    <cellStyle name="Normal 7 3 2 2 8 2" xfId="37674"/>
    <cellStyle name="Normal 7 3 2 2 9" xfId="37675"/>
    <cellStyle name="Normal 7 3 2 3" xfId="37676"/>
    <cellStyle name="Normal 7 3 2 3 2" xfId="37677"/>
    <cellStyle name="Normal 7 3 2 3 2 2" xfId="37678"/>
    <cellStyle name="Normal 7 3 2 3 2 2 2" xfId="37679"/>
    <cellStyle name="Normal 7 3 2 3 2 2 2 2" xfId="37680"/>
    <cellStyle name="Normal 7 3 2 3 2 2 2 2 2" xfId="37681"/>
    <cellStyle name="Normal 7 3 2 3 2 2 2 2 2 2" xfId="37682"/>
    <cellStyle name="Normal 7 3 2 3 2 2 2 2 2 2 2" xfId="37683"/>
    <cellStyle name="Normal 7 3 2 3 2 2 2 2 2 3" xfId="37684"/>
    <cellStyle name="Normal 7 3 2 3 2 2 2 2 3" xfId="37685"/>
    <cellStyle name="Normal 7 3 2 3 2 2 2 2 3 2" xfId="37686"/>
    <cellStyle name="Normal 7 3 2 3 2 2 2 2 4" xfId="37687"/>
    <cellStyle name="Normal 7 3 2 3 2 2 2 3" xfId="37688"/>
    <cellStyle name="Normal 7 3 2 3 2 2 2 3 2" xfId="37689"/>
    <cellStyle name="Normal 7 3 2 3 2 2 2 3 2 2" xfId="37690"/>
    <cellStyle name="Normal 7 3 2 3 2 2 2 3 3" xfId="37691"/>
    <cellStyle name="Normal 7 3 2 3 2 2 2 4" xfId="37692"/>
    <cellStyle name="Normal 7 3 2 3 2 2 2 4 2" xfId="37693"/>
    <cellStyle name="Normal 7 3 2 3 2 2 2 5" xfId="37694"/>
    <cellStyle name="Normal 7 3 2 3 2 2 3" xfId="37695"/>
    <cellStyle name="Normal 7 3 2 3 2 2 3 2" xfId="37696"/>
    <cellStyle name="Normal 7 3 2 3 2 2 3 2 2" xfId="37697"/>
    <cellStyle name="Normal 7 3 2 3 2 2 3 2 2 2" xfId="37698"/>
    <cellStyle name="Normal 7 3 2 3 2 2 3 2 3" xfId="37699"/>
    <cellStyle name="Normal 7 3 2 3 2 2 3 3" xfId="37700"/>
    <cellStyle name="Normal 7 3 2 3 2 2 3 3 2" xfId="37701"/>
    <cellStyle name="Normal 7 3 2 3 2 2 3 4" xfId="37702"/>
    <cellStyle name="Normal 7 3 2 3 2 2 4" xfId="37703"/>
    <cellStyle name="Normal 7 3 2 3 2 2 4 2" xfId="37704"/>
    <cellStyle name="Normal 7 3 2 3 2 2 4 2 2" xfId="37705"/>
    <cellStyle name="Normal 7 3 2 3 2 2 4 3" xfId="37706"/>
    <cellStyle name="Normal 7 3 2 3 2 2 5" xfId="37707"/>
    <cellStyle name="Normal 7 3 2 3 2 2 5 2" xfId="37708"/>
    <cellStyle name="Normal 7 3 2 3 2 2 6" xfId="37709"/>
    <cellStyle name="Normal 7 3 2 3 2 3" xfId="37710"/>
    <cellStyle name="Normal 7 3 2 3 2 3 2" xfId="37711"/>
    <cellStyle name="Normal 7 3 2 3 2 3 2 2" xfId="37712"/>
    <cellStyle name="Normal 7 3 2 3 2 3 2 2 2" xfId="37713"/>
    <cellStyle name="Normal 7 3 2 3 2 3 2 2 2 2" xfId="37714"/>
    <cellStyle name="Normal 7 3 2 3 2 3 2 2 3" xfId="37715"/>
    <cellStyle name="Normal 7 3 2 3 2 3 2 3" xfId="37716"/>
    <cellStyle name="Normal 7 3 2 3 2 3 2 3 2" xfId="37717"/>
    <cellStyle name="Normal 7 3 2 3 2 3 2 4" xfId="37718"/>
    <cellStyle name="Normal 7 3 2 3 2 3 3" xfId="37719"/>
    <cellStyle name="Normal 7 3 2 3 2 3 3 2" xfId="37720"/>
    <cellStyle name="Normal 7 3 2 3 2 3 3 2 2" xfId="37721"/>
    <cellStyle name="Normal 7 3 2 3 2 3 3 3" xfId="37722"/>
    <cellStyle name="Normal 7 3 2 3 2 3 4" xfId="37723"/>
    <cellStyle name="Normal 7 3 2 3 2 3 4 2" xfId="37724"/>
    <cellStyle name="Normal 7 3 2 3 2 3 5" xfId="37725"/>
    <cellStyle name="Normal 7 3 2 3 2 4" xfId="37726"/>
    <cellStyle name="Normal 7 3 2 3 2 4 2" xfId="37727"/>
    <cellStyle name="Normal 7 3 2 3 2 4 2 2" xfId="37728"/>
    <cellStyle name="Normal 7 3 2 3 2 4 2 2 2" xfId="37729"/>
    <cellStyle name="Normal 7 3 2 3 2 4 2 3" xfId="37730"/>
    <cellStyle name="Normal 7 3 2 3 2 4 3" xfId="37731"/>
    <cellStyle name="Normal 7 3 2 3 2 4 3 2" xfId="37732"/>
    <cellStyle name="Normal 7 3 2 3 2 4 4" xfId="37733"/>
    <cellStyle name="Normal 7 3 2 3 2 5" xfId="37734"/>
    <cellStyle name="Normal 7 3 2 3 2 5 2" xfId="37735"/>
    <cellStyle name="Normal 7 3 2 3 2 5 2 2" xfId="37736"/>
    <cellStyle name="Normal 7 3 2 3 2 5 3" xfId="37737"/>
    <cellStyle name="Normal 7 3 2 3 2 6" xfId="37738"/>
    <cellStyle name="Normal 7 3 2 3 2 6 2" xfId="37739"/>
    <cellStyle name="Normal 7 3 2 3 2 7" xfId="37740"/>
    <cellStyle name="Normal 7 3 2 3 3" xfId="37741"/>
    <cellStyle name="Normal 7 3 2 3 3 2" xfId="37742"/>
    <cellStyle name="Normal 7 3 2 3 3 2 2" xfId="37743"/>
    <cellStyle name="Normal 7 3 2 3 3 2 2 2" xfId="37744"/>
    <cellStyle name="Normal 7 3 2 3 3 2 2 2 2" xfId="37745"/>
    <cellStyle name="Normal 7 3 2 3 3 2 2 2 2 2" xfId="37746"/>
    <cellStyle name="Normal 7 3 2 3 3 2 2 2 3" xfId="37747"/>
    <cellStyle name="Normal 7 3 2 3 3 2 2 3" xfId="37748"/>
    <cellStyle name="Normal 7 3 2 3 3 2 2 3 2" xfId="37749"/>
    <cellStyle name="Normal 7 3 2 3 3 2 2 4" xfId="37750"/>
    <cellStyle name="Normal 7 3 2 3 3 2 3" xfId="37751"/>
    <cellStyle name="Normal 7 3 2 3 3 2 3 2" xfId="37752"/>
    <cellStyle name="Normal 7 3 2 3 3 2 3 2 2" xfId="37753"/>
    <cellStyle name="Normal 7 3 2 3 3 2 3 3" xfId="37754"/>
    <cellStyle name="Normal 7 3 2 3 3 2 4" xfId="37755"/>
    <cellStyle name="Normal 7 3 2 3 3 2 4 2" xfId="37756"/>
    <cellStyle name="Normal 7 3 2 3 3 2 5" xfId="37757"/>
    <cellStyle name="Normal 7 3 2 3 3 3" xfId="37758"/>
    <cellStyle name="Normal 7 3 2 3 3 3 2" xfId="37759"/>
    <cellStyle name="Normal 7 3 2 3 3 3 2 2" xfId="37760"/>
    <cellStyle name="Normal 7 3 2 3 3 3 2 2 2" xfId="37761"/>
    <cellStyle name="Normal 7 3 2 3 3 3 2 3" xfId="37762"/>
    <cellStyle name="Normal 7 3 2 3 3 3 3" xfId="37763"/>
    <cellStyle name="Normal 7 3 2 3 3 3 3 2" xfId="37764"/>
    <cellStyle name="Normal 7 3 2 3 3 3 4" xfId="37765"/>
    <cellStyle name="Normal 7 3 2 3 3 4" xfId="37766"/>
    <cellStyle name="Normal 7 3 2 3 3 4 2" xfId="37767"/>
    <cellStyle name="Normal 7 3 2 3 3 4 2 2" xfId="37768"/>
    <cellStyle name="Normal 7 3 2 3 3 4 3" xfId="37769"/>
    <cellStyle name="Normal 7 3 2 3 3 5" xfId="37770"/>
    <cellStyle name="Normal 7 3 2 3 3 5 2" xfId="37771"/>
    <cellStyle name="Normal 7 3 2 3 3 6" xfId="37772"/>
    <cellStyle name="Normal 7 3 2 3 4" xfId="37773"/>
    <cellStyle name="Normal 7 3 2 3 4 2" xfId="37774"/>
    <cellStyle name="Normal 7 3 2 3 4 2 2" xfId="37775"/>
    <cellStyle name="Normal 7 3 2 3 4 2 2 2" xfId="37776"/>
    <cellStyle name="Normal 7 3 2 3 4 2 2 2 2" xfId="37777"/>
    <cellStyle name="Normal 7 3 2 3 4 2 2 3" xfId="37778"/>
    <cellStyle name="Normal 7 3 2 3 4 2 3" xfId="37779"/>
    <cellStyle name="Normal 7 3 2 3 4 2 3 2" xfId="37780"/>
    <cellStyle name="Normal 7 3 2 3 4 2 4" xfId="37781"/>
    <cellStyle name="Normal 7 3 2 3 4 3" xfId="37782"/>
    <cellStyle name="Normal 7 3 2 3 4 3 2" xfId="37783"/>
    <cellStyle name="Normal 7 3 2 3 4 3 2 2" xfId="37784"/>
    <cellStyle name="Normal 7 3 2 3 4 3 3" xfId="37785"/>
    <cellStyle name="Normal 7 3 2 3 4 4" xfId="37786"/>
    <cellStyle name="Normal 7 3 2 3 4 4 2" xfId="37787"/>
    <cellStyle name="Normal 7 3 2 3 4 5" xfId="37788"/>
    <cellStyle name="Normal 7 3 2 3 5" xfId="37789"/>
    <cellStyle name="Normal 7 3 2 3 5 2" xfId="37790"/>
    <cellStyle name="Normal 7 3 2 3 5 2 2" xfId="37791"/>
    <cellStyle name="Normal 7 3 2 3 5 2 2 2" xfId="37792"/>
    <cellStyle name="Normal 7 3 2 3 5 2 3" xfId="37793"/>
    <cellStyle name="Normal 7 3 2 3 5 3" xfId="37794"/>
    <cellStyle name="Normal 7 3 2 3 5 3 2" xfId="37795"/>
    <cellStyle name="Normal 7 3 2 3 5 4" xfId="37796"/>
    <cellStyle name="Normal 7 3 2 3 6" xfId="37797"/>
    <cellStyle name="Normal 7 3 2 3 6 2" xfId="37798"/>
    <cellStyle name="Normal 7 3 2 3 6 2 2" xfId="37799"/>
    <cellStyle name="Normal 7 3 2 3 6 3" xfId="37800"/>
    <cellStyle name="Normal 7 3 2 3 7" xfId="37801"/>
    <cellStyle name="Normal 7 3 2 3 7 2" xfId="37802"/>
    <cellStyle name="Normal 7 3 2 3 8" xfId="37803"/>
    <cellStyle name="Normal 7 3 2 4" xfId="37804"/>
    <cellStyle name="Normal 7 3 2 4 2" xfId="37805"/>
    <cellStyle name="Normal 7 3 2 4 2 2" xfId="37806"/>
    <cellStyle name="Normal 7 3 2 4 2 2 2" xfId="37807"/>
    <cellStyle name="Normal 7 3 2 4 2 2 2 2" xfId="37808"/>
    <cellStyle name="Normal 7 3 2 4 2 2 2 2 2" xfId="37809"/>
    <cellStyle name="Normal 7 3 2 4 2 2 2 2 2 2" xfId="37810"/>
    <cellStyle name="Normal 7 3 2 4 2 2 2 2 3" xfId="37811"/>
    <cellStyle name="Normal 7 3 2 4 2 2 2 3" xfId="37812"/>
    <cellStyle name="Normal 7 3 2 4 2 2 2 3 2" xfId="37813"/>
    <cellStyle name="Normal 7 3 2 4 2 2 2 4" xfId="37814"/>
    <cellStyle name="Normal 7 3 2 4 2 2 3" xfId="37815"/>
    <cellStyle name="Normal 7 3 2 4 2 2 3 2" xfId="37816"/>
    <cellStyle name="Normal 7 3 2 4 2 2 3 2 2" xfId="37817"/>
    <cellStyle name="Normal 7 3 2 4 2 2 3 3" xfId="37818"/>
    <cellStyle name="Normal 7 3 2 4 2 2 4" xfId="37819"/>
    <cellStyle name="Normal 7 3 2 4 2 2 4 2" xfId="37820"/>
    <cellStyle name="Normal 7 3 2 4 2 2 5" xfId="37821"/>
    <cellStyle name="Normal 7 3 2 4 2 3" xfId="37822"/>
    <cellStyle name="Normal 7 3 2 4 2 3 2" xfId="37823"/>
    <cellStyle name="Normal 7 3 2 4 2 3 2 2" xfId="37824"/>
    <cellStyle name="Normal 7 3 2 4 2 3 2 2 2" xfId="37825"/>
    <cellStyle name="Normal 7 3 2 4 2 3 2 3" xfId="37826"/>
    <cellStyle name="Normal 7 3 2 4 2 3 3" xfId="37827"/>
    <cellStyle name="Normal 7 3 2 4 2 3 3 2" xfId="37828"/>
    <cellStyle name="Normal 7 3 2 4 2 3 4" xfId="37829"/>
    <cellStyle name="Normal 7 3 2 4 2 4" xfId="37830"/>
    <cellStyle name="Normal 7 3 2 4 2 4 2" xfId="37831"/>
    <cellStyle name="Normal 7 3 2 4 2 4 2 2" xfId="37832"/>
    <cellStyle name="Normal 7 3 2 4 2 4 3" xfId="37833"/>
    <cellStyle name="Normal 7 3 2 4 2 5" xfId="37834"/>
    <cellStyle name="Normal 7 3 2 4 2 5 2" xfId="37835"/>
    <cellStyle name="Normal 7 3 2 4 2 6" xfId="37836"/>
    <cellStyle name="Normal 7 3 2 4 3" xfId="37837"/>
    <cellStyle name="Normal 7 3 2 4 3 2" xfId="37838"/>
    <cellStyle name="Normal 7 3 2 4 3 2 2" xfId="37839"/>
    <cellStyle name="Normal 7 3 2 4 3 2 2 2" xfId="37840"/>
    <cellStyle name="Normal 7 3 2 4 3 2 2 2 2" xfId="37841"/>
    <cellStyle name="Normal 7 3 2 4 3 2 2 3" xfId="37842"/>
    <cellStyle name="Normal 7 3 2 4 3 2 3" xfId="37843"/>
    <cellStyle name="Normal 7 3 2 4 3 2 3 2" xfId="37844"/>
    <cellStyle name="Normal 7 3 2 4 3 2 4" xfId="37845"/>
    <cellStyle name="Normal 7 3 2 4 3 3" xfId="37846"/>
    <cellStyle name="Normal 7 3 2 4 3 3 2" xfId="37847"/>
    <cellStyle name="Normal 7 3 2 4 3 3 2 2" xfId="37848"/>
    <cellStyle name="Normal 7 3 2 4 3 3 3" xfId="37849"/>
    <cellStyle name="Normal 7 3 2 4 3 4" xfId="37850"/>
    <cellStyle name="Normal 7 3 2 4 3 4 2" xfId="37851"/>
    <cellStyle name="Normal 7 3 2 4 3 5" xfId="37852"/>
    <cellStyle name="Normal 7 3 2 4 4" xfId="37853"/>
    <cellStyle name="Normal 7 3 2 4 4 2" xfId="37854"/>
    <cellStyle name="Normal 7 3 2 4 4 2 2" xfId="37855"/>
    <cellStyle name="Normal 7 3 2 4 4 2 2 2" xfId="37856"/>
    <cellStyle name="Normal 7 3 2 4 4 2 3" xfId="37857"/>
    <cellStyle name="Normal 7 3 2 4 4 3" xfId="37858"/>
    <cellStyle name="Normal 7 3 2 4 4 3 2" xfId="37859"/>
    <cellStyle name="Normal 7 3 2 4 4 4" xfId="37860"/>
    <cellStyle name="Normal 7 3 2 4 5" xfId="37861"/>
    <cellStyle name="Normal 7 3 2 4 5 2" xfId="37862"/>
    <cellStyle name="Normal 7 3 2 4 5 2 2" xfId="37863"/>
    <cellStyle name="Normal 7 3 2 4 5 3" xfId="37864"/>
    <cellStyle name="Normal 7 3 2 4 6" xfId="37865"/>
    <cellStyle name="Normal 7 3 2 4 6 2" xfId="37866"/>
    <cellStyle name="Normal 7 3 2 4 7" xfId="37867"/>
    <cellStyle name="Normal 7 3 2 5" xfId="37868"/>
    <cellStyle name="Normal 7 3 2 5 2" xfId="37869"/>
    <cellStyle name="Normal 7 3 2 5 2 2" xfId="37870"/>
    <cellStyle name="Normal 7 3 2 5 2 2 2" xfId="37871"/>
    <cellStyle name="Normal 7 3 2 5 2 2 2 2" xfId="37872"/>
    <cellStyle name="Normal 7 3 2 5 2 2 2 2 2" xfId="37873"/>
    <cellStyle name="Normal 7 3 2 5 2 2 2 3" xfId="37874"/>
    <cellStyle name="Normal 7 3 2 5 2 2 3" xfId="37875"/>
    <cellStyle name="Normal 7 3 2 5 2 2 3 2" xfId="37876"/>
    <cellStyle name="Normal 7 3 2 5 2 2 4" xfId="37877"/>
    <cellStyle name="Normal 7 3 2 5 2 3" xfId="37878"/>
    <cellStyle name="Normal 7 3 2 5 2 3 2" xfId="37879"/>
    <cellStyle name="Normal 7 3 2 5 2 3 2 2" xfId="37880"/>
    <cellStyle name="Normal 7 3 2 5 2 3 3" xfId="37881"/>
    <cellStyle name="Normal 7 3 2 5 2 4" xfId="37882"/>
    <cellStyle name="Normal 7 3 2 5 2 4 2" xfId="37883"/>
    <cellStyle name="Normal 7 3 2 5 2 5" xfId="37884"/>
    <cellStyle name="Normal 7 3 2 5 3" xfId="37885"/>
    <cellStyle name="Normal 7 3 2 5 3 2" xfId="37886"/>
    <cellStyle name="Normal 7 3 2 5 3 2 2" xfId="37887"/>
    <cellStyle name="Normal 7 3 2 5 3 2 2 2" xfId="37888"/>
    <cellStyle name="Normal 7 3 2 5 3 2 3" xfId="37889"/>
    <cellStyle name="Normal 7 3 2 5 3 3" xfId="37890"/>
    <cellStyle name="Normal 7 3 2 5 3 3 2" xfId="37891"/>
    <cellStyle name="Normal 7 3 2 5 3 4" xfId="37892"/>
    <cellStyle name="Normal 7 3 2 5 4" xfId="37893"/>
    <cellStyle name="Normal 7 3 2 5 4 2" xfId="37894"/>
    <cellStyle name="Normal 7 3 2 5 4 2 2" xfId="37895"/>
    <cellStyle name="Normal 7 3 2 5 4 3" xfId="37896"/>
    <cellStyle name="Normal 7 3 2 5 5" xfId="37897"/>
    <cellStyle name="Normal 7 3 2 5 5 2" xfId="37898"/>
    <cellStyle name="Normal 7 3 2 5 6" xfId="37899"/>
    <cellStyle name="Normal 7 3 2 6" xfId="37900"/>
    <cellStyle name="Normal 7 3 2 6 2" xfId="37901"/>
    <cellStyle name="Normal 7 3 2 6 2 2" xfId="37902"/>
    <cellStyle name="Normal 7 3 2 6 2 2 2" xfId="37903"/>
    <cellStyle name="Normal 7 3 2 6 2 2 2 2" xfId="37904"/>
    <cellStyle name="Normal 7 3 2 6 2 2 3" xfId="37905"/>
    <cellStyle name="Normal 7 3 2 6 2 3" xfId="37906"/>
    <cellStyle name="Normal 7 3 2 6 2 3 2" xfId="37907"/>
    <cellStyle name="Normal 7 3 2 6 2 4" xfId="37908"/>
    <cellStyle name="Normal 7 3 2 6 3" xfId="37909"/>
    <cellStyle name="Normal 7 3 2 6 3 2" xfId="37910"/>
    <cellStyle name="Normal 7 3 2 6 3 2 2" xfId="37911"/>
    <cellStyle name="Normal 7 3 2 6 3 3" xfId="37912"/>
    <cellStyle name="Normal 7 3 2 6 4" xfId="37913"/>
    <cellStyle name="Normal 7 3 2 6 4 2" xfId="37914"/>
    <cellStyle name="Normal 7 3 2 6 5" xfId="37915"/>
    <cellStyle name="Normal 7 3 2 7" xfId="37916"/>
    <cellStyle name="Normal 7 3 2 7 2" xfId="37917"/>
    <cellStyle name="Normal 7 3 2 7 2 2" xfId="37918"/>
    <cellStyle name="Normal 7 3 2 7 2 2 2" xfId="37919"/>
    <cellStyle name="Normal 7 3 2 7 2 3" xfId="37920"/>
    <cellStyle name="Normal 7 3 2 7 3" xfId="37921"/>
    <cellStyle name="Normal 7 3 2 7 3 2" xfId="37922"/>
    <cellStyle name="Normal 7 3 2 7 4" xfId="37923"/>
    <cellStyle name="Normal 7 3 2 8" xfId="37924"/>
    <cellStyle name="Normal 7 3 2 8 2" xfId="37925"/>
    <cellStyle name="Normal 7 3 2 8 2 2" xfId="37926"/>
    <cellStyle name="Normal 7 3 2 8 3" xfId="37927"/>
    <cellStyle name="Normal 7 3 2 9" xfId="37928"/>
    <cellStyle name="Normal 7 3 2 9 2" xfId="37929"/>
    <cellStyle name="Normal 7 3 3" xfId="37930"/>
    <cellStyle name="Normal 7 3 3 2" xfId="37931"/>
    <cellStyle name="Normal 7 3 3 2 2" xfId="37932"/>
    <cellStyle name="Normal 7 3 3 2 2 2" xfId="37933"/>
    <cellStyle name="Normal 7 3 3 2 2 2 2" xfId="37934"/>
    <cellStyle name="Normal 7 3 3 2 2 2 2 2" xfId="37935"/>
    <cellStyle name="Normal 7 3 3 2 2 2 2 2 2" xfId="37936"/>
    <cellStyle name="Normal 7 3 3 2 2 2 2 2 2 2" xfId="37937"/>
    <cellStyle name="Normal 7 3 3 2 2 2 2 2 2 2 2" xfId="37938"/>
    <cellStyle name="Normal 7 3 3 2 2 2 2 2 2 3" xfId="37939"/>
    <cellStyle name="Normal 7 3 3 2 2 2 2 2 3" xfId="37940"/>
    <cellStyle name="Normal 7 3 3 2 2 2 2 2 3 2" xfId="37941"/>
    <cellStyle name="Normal 7 3 3 2 2 2 2 2 4" xfId="37942"/>
    <cellStyle name="Normal 7 3 3 2 2 2 2 3" xfId="37943"/>
    <cellStyle name="Normal 7 3 3 2 2 2 2 3 2" xfId="37944"/>
    <cellStyle name="Normal 7 3 3 2 2 2 2 3 2 2" xfId="37945"/>
    <cellStyle name="Normal 7 3 3 2 2 2 2 3 3" xfId="37946"/>
    <cellStyle name="Normal 7 3 3 2 2 2 2 4" xfId="37947"/>
    <cellStyle name="Normal 7 3 3 2 2 2 2 4 2" xfId="37948"/>
    <cellStyle name="Normal 7 3 3 2 2 2 2 5" xfId="37949"/>
    <cellStyle name="Normal 7 3 3 2 2 2 3" xfId="37950"/>
    <cellStyle name="Normal 7 3 3 2 2 2 3 2" xfId="37951"/>
    <cellStyle name="Normal 7 3 3 2 2 2 3 2 2" xfId="37952"/>
    <cellStyle name="Normal 7 3 3 2 2 2 3 2 2 2" xfId="37953"/>
    <cellStyle name="Normal 7 3 3 2 2 2 3 2 3" xfId="37954"/>
    <cellStyle name="Normal 7 3 3 2 2 2 3 3" xfId="37955"/>
    <cellStyle name="Normal 7 3 3 2 2 2 3 3 2" xfId="37956"/>
    <cellStyle name="Normal 7 3 3 2 2 2 3 4" xfId="37957"/>
    <cellStyle name="Normal 7 3 3 2 2 2 4" xfId="37958"/>
    <cellStyle name="Normal 7 3 3 2 2 2 4 2" xfId="37959"/>
    <cellStyle name="Normal 7 3 3 2 2 2 4 2 2" xfId="37960"/>
    <cellStyle name="Normal 7 3 3 2 2 2 4 3" xfId="37961"/>
    <cellStyle name="Normal 7 3 3 2 2 2 5" xfId="37962"/>
    <cellStyle name="Normal 7 3 3 2 2 2 5 2" xfId="37963"/>
    <cellStyle name="Normal 7 3 3 2 2 2 6" xfId="37964"/>
    <cellStyle name="Normal 7 3 3 2 2 3" xfId="37965"/>
    <cellStyle name="Normal 7 3 3 2 2 3 2" xfId="37966"/>
    <cellStyle name="Normal 7 3 3 2 2 3 2 2" xfId="37967"/>
    <cellStyle name="Normal 7 3 3 2 2 3 2 2 2" xfId="37968"/>
    <cellStyle name="Normal 7 3 3 2 2 3 2 2 2 2" xfId="37969"/>
    <cellStyle name="Normal 7 3 3 2 2 3 2 2 3" xfId="37970"/>
    <cellStyle name="Normal 7 3 3 2 2 3 2 3" xfId="37971"/>
    <cellStyle name="Normal 7 3 3 2 2 3 2 3 2" xfId="37972"/>
    <cellStyle name="Normal 7 3 3 2 2 3 2 4" xfId="37973"/>
    <cellStyle name="Normal 7 3 3 2 2 3 3" xfId="37974"/>
    <cellStyle name="Normal 7 3 3 2 2 3 3 2" xfId="37975"/>
    <cellStyle name="Normal 7 3 3 2 2 3 3 2 2" xfId="37976"/>
    <cellStyle name="Normal 7 3 3 2 2 3 3 3" xfId="37977"/>
    <cellStyle name="Normal 7 3 3 2 2 3 4" xfId="37978"/>
    <cellStyle name="Normal 7 3 3 2 2 3 4 2" xfId="37979"/>
    <cellStyle name="Normal 7 3 3 2 2 3 5" xfId="37980"/>
    <cellStyle name="Normal 7 3 3 2 2 4" xfId="37981"/>
    <cellStyle name="Normal 7 3 3 2 2 4 2" xfId="37982"/>
    <cellStyle name="Normal 7 3 3 2 2 4 2 2" xfId="37983"/>
    <cellStyle name="Normal 7 3 3 2 2 4 2 2 2" xfId="37984"/>
    <cellStyle name="Normal 7 3 3 2 2 4 2 3" xfId="37985"/>
    <cellStyle name="Normal 7 3 3 2 2 4 3" xfId="37986"/>
    <cellStyle name="Normal 7 3 3 2 2 4 3 2" xfId="37987"/>
    <cellStyle name="Normal 7 3 3 2 2 4 4" xfId="37988"/>
    <cellStyle name="Normal 7 3 3 2 2 5" xfId="37989"/>
    <cellStyle name="Normal 7 3 3 2 2 5 2" xfId="37990"/>
    <cellStyle name="Normal 7 3 3 2 2 5 2 2" xfId="37991"/>
    <cellStyle name="Normal 7 3 3 2 2 5 3" xfId="37992"/>
    <cellStyle name="Normal 7 3 3 2 2 6" xfId="37993"/>
    <cellStyle name="Normal 7 3 3 2 2 6 2" xfId="37994"/>
    <cellStyle name="Normal 7 3 3 2 2 7" xfId="37995"/>
    <cellStyle name="Normal 7 3 3 2 3" xfId="37996"/>
    <cellStyle name="Normal 7 3 3 2 3 2" xfId="37997"/>
    <cellStyle name="Normal 7 3 3 2 3 2 2" xfId="37998"/>
    <cellStyle name="Normal 7 3 3 2 3 2 2 2" xfId="37999"/>
    <cellStyle name="Normal 7 3 3 2 3 2 2 2 2" xfId="38000"/>
    <cellStyle name="Normal 7 3 3 2 3 2 2 2 2 2" xfId="38001"/>
    <cellStyle name="Normal 7 3 3 2 3 2 2 2 3" xfId="38002"/>
    <cellStyle name="Normal 7 3 3 2 3 2 2 3" xfId="38003"/>
    <cellStyle name="Normal 7 3 3 2 3 2 2 3 2" xfId="38004"/>
    <cellStyle name="Normal 7 3 3 2 3 2 2 4" xfId="38005"/>
    <cellStyle name="Normal 7 3 3 2 3 2 3" xfId="38006"/>
    <cellStyle name="Normal 7 3 3 2 3 2 3 2" xfId="38007"/>
    <cellStyle name="Normal 7 3 3 2 3 2 3 2 2" xfId="38008"/>
    <cellStyle name="Normal 7 3 3 2 3 2 3 3" xfId="38009"/>
    <cellStyle name="Normal 7 3 3 2 3 2 4" xfId="38010"/>
    <cellStyle name="Normal 7 3 3 2 3 2 4 2" xfId="38011"/>
    <cellStyle name="Normal 7 3 3 2 3 2 5" xfId="38012"/>
    <cellStyle name="Normal 7 3 3 2 3 3" xfId="38013"/>
    <cellStyle name="Normal 7 3 3 2 3 3 2" xfId="38014"/>
    <cellStyle name="Normal 7 3 3 2 3 3 2 2" xfId="38015"/>
    <cellStyle name="Normal 7 3 3 2 3 3 2 2 2" xfId="38016"/>
    <cellStyle name="Normal 7 3 3 2 3 3 2 3" xfId="38017"/>
    <cellStyle name="Normal 7 3 3 2 3 3 3" xfId="38018"/>
    <cellStyle name="Normal 7 3 3 2 3 3 3 2" xfId="38019"/>
    <cellStyle name="Normal 7 3 3 2 3 3 4" xfId="38020"/>
    <cellStyle name="Normal 7 3 3 2 3 4" xfId="38021"/>
    <cellStyle name="Normal 7 3 3 2 3 4 2" xfId="38022"/>
    <cellStyle name="Normal 7 3 3 2 3 4 2 2" xfId="38023"/>
    <cellStyle name="Normal 7 3 3 2 3 4 3" xfId="38024"/>
    <cellStyle name="Normal 7 3 3 2 3 5" xfId="38025"/>
    <cellStyle name="Normal 7 3 3 2 3 5 2" xfId="38026"/>
    <cellStyle name="Normal 7 3 3 2 3 6" xfId="38027"/>
    <cellStyle name="Normal 7 3 3 2 4" xfId="38028"/>
    <cellStyle name="Normal 7 3 3 2 4 2" xfId="38029"/>
    <cellStyle name="Normal 7 3 3 2 4 2 2" xfId="38030"/>
    <cellStyle name="Normal 7 3 3 2 4 2 2 2" xfId="38031"/>
    <cellStyle name="Normal 7 3 3 2 4 2 2 2 2" xfId="38032"/>
    <cellStyle name="Normal 7 3 3 2 4 2 2 3" xfId="38033"/>
    <cellStyle name="Normal 7 3 3 2 4 2 3" xfId="38034"/>
    <cellStyle name="Normal 7 3 3 2 4 2 3 2" xfId="38035"/>
    <cellStyle name="Normal 7 3 3 2 4 2 4" xfId="38036"/>
    <cellStyle name="Normal 7 3 3 2 4 3" xfId="38037"/>
    <cellStyle name="Normal 7 3 3 2 4 3 2" xfId="38038"/>
    <cellStyle name="Normal 7 3 3 2 4 3 2 2" xfId="38039"/>
    <cellStyle name="Normal 7 3 3 2 4 3 3" xfId="38040"/>
    <cellStyle name="Normal 7 3 3 2 4 4" xfId="38041"/>
    <cellStyle name="Normal 7 3 3 2 4 4 2" xfId="38042"/>
    <cellStyle name="Normal 7 3 3 2 4 5" xfId="38043"/>
    <cellStyle name="Normal 7 3 3 2 5" xfId="38044"/>
    <cellStyle name="Normal 7 3 3 2 5 2" xfId="38045"/>
    <cellStyle name="Normal 7 3 3 2 5 2 2" xfId="38046"/>
    <cellStyle name="Normal 7 3 3 2 5 2 2 2" xfId="38047"/>
    <cellStyle name="Normal 7 3 3 2 5 2 3" xfId="38048"/>
    <cellStyle name="Normal 7 3 3 2 5 3" xfId="38049"/>
    <cellStyle name="Normal 7 3 3 2 5 3 2" xfId="38050"/>
    <cellStyle name="Normal 7 3 3 2 5 4" xfId="38051"/>
    <cellStyle name="Normal 7 3 3 2 6" xfId="38052"/>
    <cellStyle name="Normal 7 3 3 2 6 2" xfId="38053"/>
    <cellStyle name="Normal 7 3 3 2 6 2 2" xfId="38054"/>
    <cellStyle name="Normal 7 3 3 2 6 3" xfId="38055"/>
    <cellStyle name="Normal 7 3 3 2 7" xfId="38056"/>
    <cellStyle name="Normal 7 3 3 2 7 2" xfId="38057"/>
    <cellStyle name="Normal 7 3 3 2 8" xfId="38058"/>
    <cellStyle name="Normal 7 3 3 3" xfId="38059"/>
    <cellStyle name="Normal 7 3 3 3 2" xfId="38060"/>
    <cellStyle name="Normal 7 3 3 3 2 2" xfId="38061"/>
    <cellStyle name="Normal 7 3 3 3 2 2 2" xfId="38062"/>
    <cellStyle name="Normal 7 3 3 3 2 2 2 2" xfId="38063"/>
    <cellStyle name="Normal 7 3 3 3 2 2 2 2 2" xfId="38064"/>
    <cellStyle name="Normal 7 3 3 3 2 2 2 2 2 2" xfId="38065"/>
    <cellStyle name="Normal 7 3 3 3 2 2 2 2 3" xfId="38066"/>
    <cellStyle name="Normal 7 3 3 3 2 2 2 3" xfId="38067"/>
    <cellStyle name="Normal 7 3 3 3 2 2 2 3 2" xfId="38068"/>
    <cellStyle name="Normal 7 3 3 3 2 2 2 4" xfId="38069"/>
    <cellStyle name="Normal 7 3 3 3 2 2 3" xfId="38070"/>
    <cellStyle name="Normal 7 3 3 3 2 2 3 2" xfId="38071"/>
    <cellStyle name="Normal 7 3 3 3 2 2 3 2 2" xfId="38072"/>
    <cellStyle name="Normal 7 3 3 3 2 2 3 3" xfId="38073"/>
    <cellStyle name="Normal 7 3 3 3 2 2 4" xfId="38074"/>
    <cellStyle name="Normal 7 3 3 3 2 2 4 2" xfId="38075"/>
    <cellStyle name="Normal 7 3 3 3 2 2 5" xfId="38076"/>
    <cellStyle name="Normal 7 3 3 3 2 3" xfId="38077"/>
    <cellStyle name="Normal 7 3 3 3 2 3 2" xfId="38078"/>
    <cellStyle name="Normal 7 3 3 3 2 3 2 2" xfId="38079"/>
    <cellStyle name="Normal 7 3 3 3 2 3 2 2 2" xfId="38080"/>
    <cellStyle name="Normal 7 3 3 3 2 3 2 3" xfId="38081"/>
    <cellStyle name="Normal 7 3 3 3 2 3 3" xfId="38082"/>
    <cellStyle name="Normal 7 3 3 3 2 3 3 2" xfId="38083"/>
    <cellStyle name="Normal 7 3 3 3 2 3 4" xfId="38084"/>
    <cellStyle name="Normal 7 3 3 3 2 4" xfId="38085"/>
    <cellStyle name="Normal 7 3 3 3 2 4 2" xfId="38086"/>
    <cellStyle name="Normal 7 3 3 3 2 4 2 2" xfId="38087"/>
    <cellStyle name="Normal 7 3 3 3 2 4 3" xfId="38088"/>
    <cellStyle name="Normal 7 3 3 3 2 5" xfId="38089"/>
    <cellStyle name="Normal 7 3 3 3 2 5 2" xfId="38090"/>
    <cellStyle name="Normal 7 3 3 3 2 6" xfId="38091"/>
    <cellStyle name="Normal 7 3 3 3 3" xfId="38092"/>
    <cellStyle name="Normal 7 3 3 3 3 2" xfId="38093"/>
    <cellStyle name="Normal 7 3 3 3 3 2 2" xfId="38094"/>
    <cellStyle name="Normal 7 3 3 3 3 2 2 2" xfId="38095"/>
    <cellStyle name="Normal 7 3 3 3 3 2 2 2 2" xfId="38096"/>
    <cellStyle name="Normal 7 3 3 3 3 2 2 3" xfId="38097"/>
    <cellStyle name="Normal 7 3 3 3 3 2 3" xfId="38098"/>
    <cellStyle name="Normal 7 3 3 3 3 2 3 2" xfId="38099"/>
    <cellStyle name="Normal 7 3 3 3 3 2 4" xfId="38100"/>
    <cellStyle name="Normal 7 3 3 3 3 3" xfId="38101"/>
    <cellStyle name="Normal 7 3 3 3 3 3 2" xfId="38102"/>
    <cellStyle name="Normal 7 3 3 3 3 3 2 2" xfId="38103"/>
    <cellStyle name="Normal 7 3 3 3 3 3 3" xfId="38104"/>
    <cellStyle name="Normal 7 3 3 3 3 4" xfId="38105"/>
    <cellStyle name="Normal 7 3 3 3 3 4 2" xfId="38106"/>
    <cellStyle name="Normal 7 3 3 3 3 5" xfId="38107"/>
    <cellStyle name="Normal 7 3 3 3 4" xfId="38108"/>
    <cellStyle name="Normal 7 3 3 3 4 2" xfId="38109"/>
    <cellStyle name="Normal 7 3 3 3 4 2 2" xfId="38110"/>
    <cellStyle name="Normal 7 3 3 3 4 2 2 2" xfId="38111"/>
    <cellStyle name="Normal 7 3 3 3 4 2 3" xfId="38112"/>
    <cellStyle name="Normal 7 3 3 3 4 3" xfId="38113"/>
    <cellStyle name="Normal 7 3 3 3 4 3 2" xfId="38114"/>
    <cellStyle name="Normal 7 3 3 3 4 4" xfId="38115"/>
    <cellStyle name="Normal 7 3 3 3 5" xfId="38116"/>
    <cellStyle name="Normal 7 3 3 3 5 2" xfId="38117"/>
    <cellStyle name="Normal 7 3 3 3 5 2 2" xfId="38118"/>
    <cellStyle name="Normal 7 3 3 3 5 3" xfId="38119"/>
    <cellStyle name="Normal 7 3 3 3 6" xfId="38120"/>
    <cellStyle name="Normal 7 3 3 3 6 2" xfId="38121"/>
    <cellStyle name="Normal 7 3 3 3 7" xfId="38122"/>
    <cellStyle name="Normal 7 3 3 4" xfId="38123"/>
    <cellStyle name="Normal 7 3 3 4 2" xfId="38124"/>
    <cellStyle name="Normal 7 3 3 4 2 2" xfId="38125"/>
    <cellStyle name="Normal 7 3 3 4 2 2 2" xfId="38126"/>
    <cellStyle name="Normal 7 3 3 4 2 2 2 2" xfId="38127"/>
    <cellStyle name="Normal 7 3 3 4 2 2 2 2 2" xfId="38128"/>
    <cellStyle name="Normal 7 3 3 4 2 2 2 3" xfId="38129"/>
    <cellStyle name="Normal 7 3 3 4 2 2 3" xfId="38130"/>
    <cellStyle name="Normal 7 3 3 4 2 2 3 2" xfId="38131"/>
    <cellStyle name="Normal 7 3 3 4 2 2 4" xfId="38132"/>
    <cellStyle name="Normal 7 3 3 4 2 3" xfId="38133"/>
    <cellStyle name="Normal 7 3 3 4 2 3 2" xfId="38134"/>
    <cellStyle name="Normal 7 3 3 4 2 3 2 2" xfId="38135"/>
    <cellStyle name="Normal 7 3 3 4 2 3 3" xfId="38136"/>
    <cellStyle name="Normal 7 3 3 4 2 4" xfId="38137"/>
    <cellStyle name="Normal 7 3 3 4 2 4 2" xfId="38138"/>
    <cellStyle name="Normal 7 3 3 4 2 5" xfId="38139"/>
    <cellStyle name="Normal 7 3 3 4 3" xfId="38140"/>
    <cellStyle name="Normal 7 3 3 4 3 2" xfId="38141"/>
    <cellStyle name="Normal 7 3 3 4 3 2 2" xfId="38142"/>
    <cellStyle name="Normal 7 3 3 4 3 2 2 2" xfId="38143"/>
    <cellStyle name="Normal 7 3 3 4 3 2 3" xfId="38144"/>
    <cellStyle name="Normal 7 3 3 4 3 3" xfId="38145"/>
    <cellStyle name="Normal 7 3 3 4 3 3 2" xfId="38146"/>
    <cellStyle name="Normal 7 3 3 4 3 4" xfId="38147"/>
    <cellStyle name="Normal 7 3 3 4 4" xfId="38148"/>
    <cellStyle name="Normal 7 3 3 4 4 2" xfId="38149"/>
    <cellStyle name="Normal 7 3 3 4 4 2 2" xfId="38150"/>
    <cellStyle name="Normal 7 3 3 4 4 3" xfId="38151"/>
    <cellStyle name="Normal 7 3 3 4 5" xfId="38152"/>
    <cellStyle name="Normal 7 3 3 4 5 2" xfId="38153"/>
    <cellStyle name="Normal 7 3 3 4 6" xfId="38154"/>
    <cellStyle name="Normal 7 3 3 5" xfId="38155"/>
    <cellStyle name="Normal 7 3 3 5 2" xfId="38156"/>
    <cellStyle name="Normal 7 3 3 5 2 2" xfId="38157"/>
    <cellStyle name="Normal 7 3 3 5 2 2 2" xfId="38158"/>
    <cellStyle name="Normal 7 3 3 5 2 2 2 2" xfId="38159"/>
    <cellStyle name="Normal 7 3 3 5 2 2 3" xfId="38160"/>
    <cellStyle name="Normal 7 3 3 5 2 3" xfId="38161"/>
    <cellStyle name="Normal 7 3 3 5 2 3 2" xfId="38162"/>
    <cellStyle name="Normal 7 3 3 5 2 4" xfId="38163"/>
    <cellStyle name="Normal 7 3 3 5 3" xfId="38164"/>
    <cellStyle name="Normal 7 3 3 5 3 2" xfId="38165"/>
    <cellStyle name="Normal 7 3 3 5 3 2 2" xfId="38166"/>
    <cellStyle name="Normal 7 3 3 5 3 3" xfId="38167"/>
    <cellStyle name="Normal 7 3 3 5 4" xfId="38168"/>
    <cellStyle name="Normal 7 3 3 5 4 2" xfId="38169"/>
    <cellStyle name="Normal 7 3 3 5 5" xfId="38170"/>
    <cellStyle name="Normal 7 3 3 6" xfId="38171"/>
    <cellStyle name="Normal 7 3 3 6 2" xfId="38172"/>
    <cellStyle name="Normal 7 3 3 6 2 2" xfId="38173"/>
    <cellStyle name="Normal 7 3 3 6 2 2 2" xfId="38174"/>
    <cellStyle name="Normal 7 3 3 6 2 3" xfId="38175"/>
    <cellStyle name="Normal 7 3 3 6 3" xfId="38176"/>
    <cellStyle name="Normal 7 3 3 6 3 2" xfId="38177"/>
    <cellStyle name="Normal 7 3 3 6 4" xfId="38178"/>
    <cellStyle name="Normal 7 3 3 7" xfId="38179"/>
    <cellStyle name="Normal 7 3 3 7 2" xfId="38180"/>
    <cellStyle name="Normal 7 3 3 7 2 2" xfId="38181"/>
    <cellStyle name="Normal 7 3 3 7 3" xfId="38182"/>
    <cellStyle name="Normal 7 3 3 8" xfId="38183"/>
    <cellStyle name="Normal 7 3 3 8 2" xfId="38184"/>
    <cellStyle name="Normal 7 3 3 9" xfId="38185"/>
    <cellStyle name="Normal 7 3 4" xfId="38186"/>
    <cellStyle name="Normal 7 3 4 2" xfId="38187"/>
    <cellStyle name="Normal 7 3 4 2 2" xfId="38188"/>
    <cellStyle name="Normal 7 3 4 2 2 2" xfId="38189"/>
    <cellStyle name="Normal 7 3 4 2 2 2 2" xfId="38190"/>
    <cellStyle name="Normal 7 3 4 2 2 2 2 2" xfId="38191"/>
    <cellStyle name="Normal 7 3 4 2 2 2 2 2 2" xfId="38192"/>
    <cellStyle name="Normal 7 3 4 2 2 2 2 2 2 2" xfId="38193"/>
    <cellStyle name="Normal 7 3 4 2 2 2 2 2 3" xfId="38194"/>
    <cellStyle name="Normal 7 3 4 2 2 2 2 3" xfId="38195"/>
    <cellStyle name="Normal 7 3 4 2 2 2 2 3 2" xfId="38196"/>
    <cellStyle name="Normal 7 3 4 2 2 2 2 4" xfId="38197"/>
    <cellStyle name="Normal 7 3 4 2 2 2 3" xfId="38198"/>
    <cellStyle name="Normal 7 3 4 2 2 2 3 2" xfId="38199"/>
    <cellStyle name="Normal 7 3 4 2 2 2 3 2 2" xfId="38200"/>
    <cellStyle name="Normal 7 3 4 2 2 2 3 3" xfId="38201"/>
    <cellStyle name="Normal 7 3 4 2 2 2 4" xfId="38202"/>
    <cellStyle name="Normal 7 3 4 2 2 2 4 2" xfId="38203"/>
    <cellStyle name="Normal 7 3 4 2 2 2 5" xfId="38204"/>
    <cellStyle name="Normal 7 3 4 2 2 3" xfId="38205"/>
    <cellStyle name="Normal 7 3 4 2 2 3 2" xfId="38206"/>
    <cellStyle name="Normal 7 3 4 2 2 3 2 2" xfId="38207"/>
    <cellStyle name="Normal 7 3 4 2 2 3 2 2 2" xfId="38208"/>
    <cellStyle name="Normal 7 3 4 2 2 3 2 3" xfId="38209"/>
    <cellStyle name="Normal 7 3 4 2 2 3 3" xfId="38210"/>
    <cellStyle name="Normal 7 3 4 2 2 3 3 2" xfId="38211"/>
    <cellStyle name="Normal 7 3 4 2 2 3 4" xfId="38212"/>
    <cellStyle name="Normal 7 3 4 2 2 4" xfId="38213"/>
    <cellStyle name="Normal 7 3 4 2 2 4 2" xfId="38214"/>
    <cellStyle name="Normal 7 3 4 2 2 4 2 2" xfId="38215"/>
    <cellStyle name="Normal 7 3 4 2 2 4 3" xfId="38216"/>
    <cellStyle name="Normal 7 3 4 2 2 5" xfId="38217"/>
    <cellStyle name="Normal 7 3 4 2 2 5 2" xfId="38218"/>
    <cellStyle name="Normal 7 3 4 2 2 6" xfId="38219"/>
    <cellStyle name="Normal 7 3 4 2 3" xfId="38220"/>
    <cellStyle name="Normal 7 3 4 2 3 2" xfId="38221"/>
    <cellStyle name="Normal 7 3 4 2 3 2 2" xfId="38222"/>
    <cellStyle name="Normal 7 3 4 2 3 2 2 2" xfId="38223"/>
    <cellStyle name="Normal 7 3 4 2 3 2 2 2 2" xfId="38224"/>
    <cellStyle name="Normal 7 3 4 2 3 2 2 3" xfId="38225"/>
    <cellStyle name="Normal 7 3 4 2 3 2 3" xfId="38226"/>
    <cellStyle name="Normal 7 3 4 2 3 2 3 2" xfId="38227"/>
    <cellStyle name="Normal 7 3 4 2 3 2 4" xfId="38228"/>
    <cellStyle name="Normal 7 3 4 2 3 3" xfId="38229"/>
    <cellStyle name="Normal 7 3 4 2 3 3 2" xfId="38230"/>
    <cellStyle name="Normal 7 3 4 2 3 3 2 2" xfId="38231"/>
    <cellStyle name="Normal 7 3 4 2 3 3 3" xfId="38232"/>
    <cellStyle name="Normal 7 3 4 2 3 4" xfId="38233"/>
    <cellStyle name="Normal 7 3 4 2 3 4 2" xfId="38234"/>
    <cellStyle name="Normal 7 3 4 2 3 5" xfId="38235"/>
    <cellStyle name="Normal 7 3 4 2 4" xfId="38236"/>
    <cellStyle name="Normal 7 3 4 2 4 2" xfId="38237"/>
    <cellStyle name="Normal 7 3 4 2 4 2 2" xfId="38238"/>
    <cellStyle name="Normal 7 3 4 2 4 2 2 2" xfId="38239"/>
    <cellStyle name="Normal 7 3 4 2 4 2 3" xfId="38240"/>
    <cellStyle name="Normal 7 3 4 2 4 3" xfId="38241"/>
    <cellStyle name="Normal 7 3 4 2 4 3 2" xfId="38242"/>
    <cellStyle name="Normal 7 3 4 2 4 4" xfId="38243"/>
    <cellStyle name="Normal 7 3 4 2 5" xfId="38244"/>
    <cellStyle name="Normal 7 3 4 2 5 2" xfId="38245"/>
    <cellStyle name="Normal 7 3 4 2 5 2 2" xfId="38246"/>
    <cellStyle name="Normal 7 3 4 2 5 3" xfId="38247"/>
    <cellStyle name="Normal 7 3 4 2 6" xfId="38248"/>
    <cellStyle name="Normal 7 3 4 2 6 2" xfId="38249"/>
    <cellStyle name="Normal 7 3 4 2 7" xfId="38250"/>
    <cellStyle name="Normal 7 3 4 3" xfId="38251"/>
    <cellStyle name="Normal 7 3 4 3 2" xfId="38252"/>
    <cellStyle name="Normal 7 3 4 3 2 2" xfId="38253"/>
    <cellStyle name="Normal 7 3 4 3 2 2 2" xfId="38254"/>
    <cellStyle name="Normal 7 3 4 3 2 2 2 2" xfId="38255"/>
    <cellStyle name="Normal 7 3 4 3 2 2 2 2 2" xfId="38256"/>
    <cellStyle name="Normal 7 3 4 3 2 2 2 3" xfId="38257"/>
    <cellStyle name="Normal 7 3 4 3 2 2 3" xfId="38258"/>
    <cellStyle name="Normal 7 3 4 3 2 2 3 2" xfId="38259"/>
    <cellStyle name="Normal 7 3 4 3 2 2 4" xfId="38260"/>
    <cellStyle name="Normal 7 3 4 3 2 3" xfId="38261"/>
    <cellStyle name="Normal 7 3 4 3 2 3 2" xfId="38262"/>
    <cellStyle name="Normal 7 3 4 3 2 3 2 2" xfId="38263"/>
    <cellStyle name="Normal 7 3 4 3 2 3 3" xfId="38264"/>
    <cellStyle name="Normal 7 3 4 3 2 4" xfId="38265"/>
    <cellStyle name="Normal 7 3 4 3 2 4 2" xfId="38266"/>
    <cellStyle name="Normal 7 3 4 3 2 5" xfId="38267"/>
    <cellStyle name="Normal 7 3 4 3 3" xfId="38268"/>
    <cellStyle name="Normal 7 3 4 3 3 2" xfId="38269"/>
    <cellStyle name="Normal 7 3 4 3 3 2 2" xfId="38270"/>
    <cellStyle name="Normal 7 3 4 3 3 2 2 2" xfId="38271"/>
    <cellStyle name="Normal 7 3 4 3 3 2 3" xfId="38272"/>
    <cellStyle name="Normal 7 3 4 3 3 3" xfId="38273"/>
    <cellStyle name="Normal 7 3 4 3 3 3 2" xfId="38274"/>
    <cellStyle name="Normal 7 3 4 3 3 4" xfId="38275"/>
    <cellStyle name="Normal 7 3 4 3 4" xfId="38276"/>
    <cellStyle name="Normal 7 3 4 3 4 2" xfId="38277"/>
    <cellStyle name="Normal 7 3 4 3 4 2 2" xfId="38278"/>
    <cellStyle name="Normal 7 3 4 3 4 3" xfId="38279"/>
    <cellStyle name="Normal 7 3 4 3 5" xfId="38280"/>
    <cellStyle name="Normal 7 3 4 3 5 2" xfId="38281"/>
    <cellStyle name="Normal 7 3 4 3 6" xfId="38282"/>
    <cellStyle name="Normal 7 3 4 4" xfId="38283"/>
    <cellStyle name="Normal 7 3 4 4 2" xfId="38284"/>
    <cellStyle name="Normal 7 3 4 4 2 2" xfId="38285"/>
    <cellStyle name="Normal 7 3 4 4 2 2 2" xfId="38286"/>
    <cellStyle name="Normal 7 3 4 4 2 2 2 2" xfId="38287"/>
    <cellStyle name="Normal 7 3 4 4 2 2 3" xfId="38288"/>
    <cellStyle name="Normal 7 3 4 4 2 3" xfId="38289"/>
    <cellStyle name="Normal 7 3 4 4 2 3 2" xfId="38290"/>
    <cellStyle name="Normal 7 3 4 4 2 4" xfId="38291"/>
    <cellStyle name="Normal 7 3 4 4 3" xfId="38292"/>
    <cellStyle name="Normal 7 3 4 4 3 2" xfId="38293"/>
    <cellStyle name="Normal 7 3 4 4 3 2 2" xfId="38294"/>
    <cellStyle name="Normal 7 3 4 4 3 3" xfId="38295"/>
    <cellStyle name="Normal 7 3 4 4 4" xfId="38296"/>
    <cellStyle name="Normal 7 3 4 4 4 2" xfId="38297"/>
    <cellStyle name="Normal 7 3 4 4 5" xfId="38298"/>
    <cellStyle name="Normal 7 3 4 5" xfId="38299"/>
    <cellStyle name="Normal 7 3 4 5 2" xfId="38300"/>
    <cellStyle name="Normal 7 3 4 5 2 2" xfId="38301"/>
    <cellStyle name="Normal 7 3 4 5 2 2 2" xfId="38302"/>
    <cellStyle name="Normal 7 3 4 5 2 3" xfId="38303"/>
    <cellStyle name="Normal 7 3 4 5 3" xfId="38304"/>
    <cellStyle name="Normal 7 3 4 5 3 2" xfId="38305"/>
    <cellStyle name="Normal 7 3 4 5 4" xfId="38306"/>
    <cellStyle name="Normal 7 3 4 6" xfId="38307"/>
    <cellStyle name="Normal 7 3 4 6 2" xfId="38308"/>
    <cellStyle name="Normal 7 3 4 6 2 2" xfId="38309"/>
    <cellStyle name="Normal 7 3 4 6 3" xfId="38310"/>
    <cellStyle name="Normal 7 3 4 7" xfId="38311"/>
    <cellStyle name="Normal 7 3 4 7 2" xfId="38312"/>
    <cellStyle name="Normal 7 3 4 8" xfId="38313"/>
    <cellStyle name="Normal 7 3 5" xfId="38314"/>
    <cellStyle name="Normal 7 3 5 2" xfId="38315"/>
    <cellStyle name="Normal 7 3 5 2 2" xfId="38316"/>
    <cellStyle name="Normal 7 3 5 2 2 2" xfId="38317"/>
    <cellStyle name="Normal 7 3 5 2 2 2 2" xfId="38318"/>
    <cellStyle name="Normal 7 3 5 2 2 2 2 2" xfId="38319"/>
    <cellStyle name="Normal 7 3 5 2 2 2 2 2 2" xfId="38320"/>
    <cellStyle name="Normal 7 3 5 2 2 2 2 3" xfId="38321"/>
    <cellStyle name="Normal 7 3 5 2 2 2 3" xfId="38322"/>
    <cellStyle name="Normal 7 3 5 2 2 2 3 2" xfId="38323"/>
    <cellStyle name="Normal 7 3 5 2 2 2 4" xfId="38324"/>
    <cellStyle name="Normal 7 3 5 2 2 3" xfId="38325"/>
    <cellStyle name="Normal 7 3 5 2 2 3 2" xfId="38326"/>
    <cellStyle name="Normal 7 3 5 2 2 3 2 2" xfId="38327"/>
    <cellStyle name="Normal 7 3 5 2 2 3 3" xfId="38328"/>
    <cellStyle name="Normal 7 3 5 2 2 4" xfId="38329"/>
    <cellStyle name="Normal 7 3 5 2 2 4 2" xfId="38330"/>
    <cellStyle name="Normal 7 3 5 2 2 5" xfId="38331"/>
    <cellStyle name="Normal 7 3 5 2 3" xfId="38332"/>
    <cellStyle name="Normal 7 3 5 2 3 2" xfId="38333"/>
    <cellStyle name="Normal 7 3 5 2 3 2 2" xfId="38334"/>
    <cellStyle name="Normal 7 3 5 2 3 2 2 2" xfId="38335"/>
    <cellStyle name="Normal 7 3 5 2 3 2 3" xfId="38336"/>
    <cellStyle name="Normal 7 3 5 2 3 3" xfId="38337"/>
    <cellStyle name="Normal 7 3 5 2 3 3 2" xfId="38338"/>
    <cellStyle name="Normal 7 3 5 2 3 4" xfId="38339"/>
    <cellStyle name="Normal 7 3 5 2 4" xfId="38340"/>
    <cellStyle name="Normal 7 3 5 2 4 2" xfId="38341"/>
    <cellStyle name="Normal 7 3 5 2 4 2 2" xfId="38342"/>
    <cellStyle name="Normal 7 3 5 2 4 3" xfId="38343"/>
    <cellStyle name="Normal 7 3 5 2 5" xfId="38344"/>
    <cellStyle name="Normal 7 3 5 2 5 2" xfId="38345"/>
    <cellStyle name="Normal 7 3 5 2 6" xfId="38346"/>
    <cellStyle name="Normal 7 3 5 3" xfId="38347"/>
    <cellStyle name="Normal 7 3 5 3 2" xfId="38348"/>
    <cellStyle name="Normal 7 3 5 3 2 2" xfId="38349"/>
    <cellStyle name="Normal 7 3 5 3 2 2 2" xfId="38350"/>
    <cellStyle name="Normal 7 3 5 3 2 2 2 2" xfId="38351"/>
    <cellStyle name="Normal 7 3 5 3 2 2 3" xfId="38352"/>
    <cellStyle name="Normal 7 3 5 3 2 3" xfId="38353"/>
    <cellStyle name="Normal 7 3 5 3 2 3 2" xfId="38354"/>
    <cellStyle name="Normal 7 3 5 3 2 4" xfId="38355"/>
    <cellStyle name="Normal 7 3 5 3 3" xfId="38356"/>
    <cellStyle name="Normal 7 3 5 3 3 2" xfId="38357"/>
    <cellStyle name="Normal 7 3 5 3 3 2 2" xfId="38358"/>
    <cellStyle name="Normal 7 3 5 3 3 3" xfId="38359"/>
    <cellStyle name="Normal 7 3 5 3 4" xfId="38360"/>
    <cellStyle name="Normal 7 3 5 3 4 2" xfId="38361"/>
    <cellStyle name="Normal 7 3 5 3 5" xfId="38362"/>
    <cellStyle name="Normal 7 3 5 4" xfId="38363"/>
    <cellStyle name="Normal 7 3 5 4 2" xfId="38364"/>
    <cellStyle name="Normal 7 3 5 4 2 2" xfId="38365"/>
    <cellStyle name="Normal 7 3 5 4 2 2 2" xfId="38366"/>
    <cellStyle name="Normal 7 3 5 4 2 3" xfId="38367"/>
    <cellStyle name="Normal 7 3 5 4 3" xfId="38368"/>
    <cellStyle name="Normal 7 3 5 4 3 2" xfId="38369"/>
    <cellStyle name="Normal 7 3 5 4 4" xfId="38370"/>
    <cellStyle name="Normal 7 3 5 5" xfId="38371"/>
    <cellStyle name="Normal 7 3 5 5 2" xfId="38372"/>
    <cellStyle name="Normal 7 3 5 5 2 2" xfId="38373"/>
    <cellStyle name="Normal 7 3 5 5 3" xfId="38374"/>
    <cellStyle name="Normal 7 3 5 6" xfId="38375"/>
    <cellStyle name="Normal 7 3 5 6 2" xfId="38376"/>
    <cellStyle name="Normal 7 3 5 7" xfId="38377"/>
    <cellStyle name="Normal 7 3 6" xfId="38378"/>
    <cellStyle name="Normal 7 3 6 2" xfId="38379"/>
    <cellStyle name="Normal 7 3 6 2 2" xfId="38380"/>
    <cellStyle name="Normal 7 3 6 2 2 2" xfId="38381"/>
    <cellStyle name="Normal 7 3 6 2 2 2 2" xfId="38382"/>
    <cellStyle name="Normal 7 3 6 2 2 2 2 2" xfId="38383"/>
    <cellStyle name="Normal 7 3 6 2 2 2 3" xfId="38384"/>
    <cellStyle name="Normal 7 3 6 2 2 3" xfId="38385"/>
    <cellStyle name="Normal 7 3 6 2 2 3 2" xfId="38386"/>
    <cellStyle name="Normal 7 3 6 2 2 4" xfId="38387"/>
    <cellStyle name="Normal 7 3 6 2 3" xfId="38388"/>
    <cellStyle name="Normal 7 3 6 2 3 2" xfId="38389"/>
    <cellStyle name="Normal 7 3 6 2 3 2 2" xfId="38390"/>
    <cellStyle name="Normal 7 3 6 2 3 3" xfId="38391"/>
    <cellStyle name="Normal 7 3 6 2 4" xfId="38392"/>
    <cellStyle name="Normal 7 3 6 2 4 2" xfId="38393"/>
    <cellStyle name="Normal 7 3 6 2 5" xfId="38394"/>
    <cellStyle name="Normal 7 3 6 3" xfId="38395"/>
    <cellStyle name="Normal 7 3 6 3 2" xfId="38396"/>
    <cellStyle name="Normal 7 3 6 3 2 2" xfId="38397"/>
    <cellStyle name="Normal 7 3 6 3 2 2 2" xfId="38398"/>
    <cellStyle name="Normal 7 3 6 3 2 3" xfId="38399"/>
    <cellStyle name="Normal 7 3 6 3 3" xfId="38400"/>
    <cellStyle name="Normal 7 3 6 3 3 2" xfId="38401"/>
    <cellStyle name="Normal 7 3 6 3 4" xfId="38402"/>
    <cellStyle name="Normal 7 3 6 4" xfId="38403"/>
    <cellStyle name="Normal 7 3 6 4 2" xfId="38404"/>
    <cellStyle name="Normal 7 3 6 4 2 2" xfId="38405"/>
    <cellStyle name="Normal 7 3 6 4 3" xfId="38406"/>
    <cellStyle name="Normal 7 3 6 5" xfId="38407"/>
    <cellStyle name="Normal 7 3 6 5 2" xfId="38408"/>
    <cellStyle name="Normal 7 3 6 6" xfId="38409"/>
    <cellStyle name="Normal 7 3 7" xfId="38410"/>
    <cellStyle name="Normal 7 3 7 2" xfId="38411"/>
    <cellStyle name="Normal 7 3 7 2 2" xfId="38412"/>
    <cellStyle name="Normal 7 3 7 2 2 2" xfId="38413"/>
    <cellStyle name="Normal 7 3 7 2 2 2 2" xfId="38414"/>
    <cellStyle name="Normal 7 3 7 2 2 3" xfId="38415"/>
    <cellStyle name="Normal 7 3 7 2 3" xfId="38416"/>
    <cellStyle name="Normal 7 3 7 2 3 2" xfId="38417"/>
    <cellStyle name="Normal 7 3 7 2 4" xfId="38418"/>
    <cellStyle name="Normal 7 3 7 3" xfId="38419"/>
    <cellStyle name="Normal 7 3 7 3 2" xfId="38420"/>
    <cellStyle name="Normal 7 3 7 3 2 2" xfId="38421"/>
    <cellStyle name="Normal 7 3 7 3 3" xfId="38422"/>
    <cellStyle name="Normal 7 3 7 4" xfId="38423"/>
    <cellStyle name="Normal 7 3 7 4 2" xfId="38424"/>
    <cellStyle name="Normal 7 3 7 5" xfId="38425"/>
    <cellStyle name="Normal 7 3 8" xfId="38426"/>
    <cellStyle name="Normal 7 3 8 2" xfId="38427"/>
    <cellStyle name="Normal 7 3 8 2 2" xfId="38428"/>
    <cellStyle name="Normal 7 3 8 2 2 2" xfId="38429"/>
    <cellStyle name="Normal 7 3 8 2 3" xfId="38430"/>
    <cellStyle name="Normal 7 3 8 3" xfId="38431"/>
    <cellStyle name="Normal 7 3 8 3 2" xfId="38432"/>
    <cellStyle name="Normal 7 3 8 4" xfId="38433"/>
    <cellStyle name="Normal 7 3 9" xfId="38434"/>
    <cellStyle name="Normal 7 3 9 2" xfId="38435"/>
    <cellStyle name="Normal 7 3 9 2 2" xfId="38436"/>
    <cellStyle name="Normal 7 3 9 3" xfId="38437"/>
    <cellStyle name="Normal 7 4" xfId="38438"/>
    <cellStyle name="Normal 7 4 10" xfId="38439"/>
    <cellStyle name="Normal 7 4 2" xfId="38440"/>
    <cellStyle name="Normal 7 4 2 2" xfId="38441"/>
    <cellStyle name="Normal 7 4 2 2 2" xfId="38442"/>
    <cellStyle name="Normal 7 4 2 2 2 2" xfId="38443"/>
    <cellStyle name="Normal 7 4 2 2 2 2 2" xfId="38444"/>
    <cellStyle name="Normal 7 4 2 2 2 2 2 2" xfId="38445"/>
    <cellStyle name="Normal 7 4 2 2 2 2 2 2 2" xfId="38446"/>
    <cellStyle name="Normal 7 4 2 2 2 2 2 2 2 2" xfId="38447"/>
    <cellStyle name="Normal 7 4 2 2 2 2 2 2 2 2 2" xfId="38448"/>
    <cellStyle name="Normal 7 4 2 2 2 2 2 2 2 3" xfId="38449"/>
    <cellStyle name="Normal 7 4 2 2 2 2 2 2 3" xfId="38450"/>
    <cellStyle name="Normal 7 4 2 2 2 2 2 2 3 2" xfId="38451"/>
    <cellStyle name="Normal 7 4 2 2 2 2 2 2 4" xfId="38452"/>
    <cellStyle name="Normal 7 4 2 2 2 2 2 3" xfId="38453"/>
    <cellStyle name="Normal 7 4 2 2 2 2 2 3 2" xfId="38454"/>
    <cellStyle name="Normal 7 4 2 2 2 2 2 3 2 2" xfId="38455"/>
    <cellStyle name="Normal 7 4 2 2 2 2 2 3 3" xfId="38456"/>
    <cellStyle name="Normal 7 4 2 2 2 2 2 4" xfId="38457"/>
    <cellStyle name="Normal 7 4 2 2 2 2 2 4 2" xfId="38458"/>
    <cellStyle name="Normal 7 4 2 2 2 2 2 5" xfId="38459"/>
    <cellStyle name="Normal 7 4 2 2 2 2 3" xfId="38460"/>
    <cellStyle name="Normal 7 4 2 2 2 2 3 2" xfId="38461"/>
    <cellStyle name="Normal 7 4 2 2 2 2 3 2 2" xfId="38462"/>
    <cellStyle name="Normal 7 4 2 2 2 2 3 2 2 2" xfId="38463"/>
    <cellStyle name="Normal 7 4 2 2 2 2 3 2 3" xfId="38464"/>
    <cellStyle name="Normal 7 4 2 2 2 2 3 3" xfId="38465"/>
    <cellStyle name="Normal 7 4 2 2 2 2 3 3 2" xfId="38466"/>
    <cellStyle name="Normal 7 4 2 2 2 2 3 4" xfId="38467"/>
    <cellStyle name="Normal 7 4 2 2 2 2 4" xfId="38468"/>
    <cellStyle name="Normal 7 4 2 2 2 2 4 2" xfId="38469"/>
    <cellStyle name="Normal 7 4 2 2 2 2 4 2 2" xfId="38470"/>
    <cellStyle name="Normal 7 4 2 2 2 2 4 3" xfId="38471"/>
    <cellStyle name="Normal 7 4 2 2 2 2 5" xfId="38472"/>
    <cellStyle name="Normal 7 4 2 2 2 2 5 2" xfId="38473"/>
    <cellStyle name="Normal 7 4 2 2 2 2 6" xfId="38474"/>
    <cellStyle name="Normal 7 4 2 2 2 3" xfId="38475"/>
    <cellStyle name="Normal 7 4 2 2 2 3 2" xfId="38476"/>
    <cellStyle name="Normal 7 4 2 2 2 3 2 2" xfId="38477"/>
    <cellStyle name="Normal 7 4 2 2 2 3 2 2 2" xfId="38478"/>
    <cellStyle name="Normal 7 4 2 2 2 3 2 2 2 2" xfId="38479"/>
    <cellStyle name="Normal 7 4 2 2 2 3 2 2 3" xfId="38480"/>
    <cellStyle name="Normal 7 4 2 2 2 3 2 3" xfId="38481"/>
    <cellStyle name="Normal 7 4 2 2 2 3 2 3 2" xfId="38482"/>
    <cellStyle name="Normal 7 4 2 2 2 3 2 4" xfId="38483"/>
    <cellStyle name="Normal 7 4 2 2 2 3 3" xfId="38484"/>
    <cellStyle name="Normal 7 4 2 2 2 3 3 2" xfId="38485"/>
    <cellStyle name="Normal 7 4 2 2 2 3 3 2 2" xfId="38486"/>
    <cellStyle name="Normal 7 4 2 2 2 3 3 3" xfId="38487"/>
    <cellStyle name="Normal 7 4 2 2 2 3 4" xfId="38488"/>
    <cellStyle name="Normal 7 4 2 2 2 3 4 2" xfId="38489"/>
    <cellStyle name="Normal 7 4 2 2 2 3 5" xfId="38490"/>
    <cellStyle name="Normal 7 4 2 2 2 4" xfId="38491"/>
    <cellStyle name="Normal 7 4 2 2 2 4 2" xfId="38492"/>
    <cellStyle name="Normal 7 4 2 2 2 4 2 2" xfId="38493"/>
    <cellStyle name="Normal 7 4 2 2 2 4 2 2 2" xfId="38494"/>
    <cellStyle name="Normal 7 4 2 2 2 4 2 3" xfId="38495"/>
    <cellStyle name="Normal 7 4 2 2 2 4 3" xfId="38496"/>
    <cellStyle name="Normal 7 4 2 2 2 4 3 2" xfId="38497"/>
    <cellStyle name="Normal 7 4 2 2 2 4 4" xfId="38498"/>
    <cellStyle name="Normal 7 4 2 2 2 5" xfId="38499"/>
    <cellStyle name="Normal 7 4 2 2 2 5 2" xfId="38500"/>
    <cellStyle name="Normal 7 4 2 2 2 5 2 2" xfId="38501"/>
    <cellStyle name="Normal 7 4 2 2 2 5 3" xfId="38502"/>
    <cellStyle name="Normal 7 4 2 2 2 6" xfId="38503"/>
    <cellStyle name="Normal 7 4 2 2 2 6 2" xfId="38504"/>
    <cellStyle name="Normal 7 4 2 2 2 7" xfId="38505"/>
    <cellStyle name="Normal 7 4 2 2 3" xfId="38506"/>
    <cellStyle name="Normal 7 4 2 2 3 2" xfId="38507"/>
    <cellStyle name="Normal 7 4 2 2 3 2 2" xfId="38508"/>
    <cellStyle name="Normal 7 4 2 2 3 2 2 2" xfId="38509"/>
    <cellStyle name="Normal 7 4 2 2 3 2 2 2 2" xfId="38510"/>
    <cellStyle name="Normal 7 4 2 2 3 2 2 2 2 2" xfId="38511"/>
    <cellStyle name="Normal 7 4 2 2 3 2 2 2 3" xfId="38512"/>
    <cellStyle name="Normal 7 4 2 2 3 2 2 3" xfId="38513"/>
    <cellStyle name="Normal 7 4 2 2 3 2 2 3 2" xfId="38514"/>
    <cellStyle name="Normal 7 4 2 2 3 2 2 4" xfId="38515"/>
    <cellStyle name="Normal 7 4 2 2 3 2 3" xfId="38516"/>
    <cellStyle name="Normal 7 4 2 2 3 2 3 2" xfId="38517"/>
    <cellStyle name="Normal 7 4 2 2 3 2 3 2 2" xfId="38518"/>
    <cellStyle name="Normal 7 4 2 2 3 2 3 3" xfId="38519"/>
    <cellStyle name="Normal 7 4 2 2 3 2 4" xfId="38520"/>
    <cellStyle name="Normal 7 4 2 2 3 2 4 2" xfId="38521"/>
    <cellStyle name="Normal 7 4 2 2 3 2 5" xfId="38522"/>
    <cellStyle name="Normal 7 4 2 2 3 3" xfId="38523"/>
    <cellStyle name="Normal 7 4 2 2 3 3 2" xfId="38524"/>
    <cellStyle name="Normal 7 4 2 2 3 3 2 2" xfId="38525"/>
    <cellStyle name="Normal 7 4 2 2 3 3 2 2 2" xfId="38526"/>
    <cellStyle name="Normal 7 4 2 2 3 3 2 3" xfId="38527"/>
    <cellStyle name="Normal 7 4 2 2 3 3 3" xfId="38528"/>
    <cellStyle name="Normal 7 4 2 2 3 3 3 2" xfId="38529"/>
    <cellStyle name="Normal 7 4 2 2 3 3 4" xfId="38530"/>
    <cellStyle name="Normal 7 4 2 2 3 4" xfId="38531"/>
    <cellStyle name="Normal 7 4 2 2 3 4 2" xfId="38532"/>
    <cellStyle name="Normal 7 4 2 2 3 4 2 2" xfId="38533"/>
    <cellStyle name="Normal 7 4 2 2 3 4 3" xfId="38534"/>
    <cellStyle name="Normal 7 4 2 2 3 5" xfId="38535"/>
    <cellStyle name="Normal 7 4 2 2 3 5 2" xfId="38536"/>
    <cellStyle name="Normal 7 4 2 2 3 6" xfId="38537"/>
    <cellStyle name="Normal 7 4 2 2 4" xfId="38538"/>
    <cellStyle name="Normal 7 4 2 2 4 2" xfId="38539"/>
    <cellStyle name="Normal 7 4 2 2 4 2 2" xfId="38540"/>
    <cellStyle name="Normal 7 4 2 2 4 2 2 2" xfId="38541"/>
    <cellStyle name="Normal 7 4 2 2 4 2 2 2 2" xfId="38542"/>
    <cellStyle name="Normal 7 4 2 2 4 2 2 3" xfId="38543"/>
    <cellStyle name="Normal 7 4 2 2 4 2 3" xfId="38544"/>
    <cellStyle name="Normal 7 4 2 2 4 2 3 2" xfId="38545"/>
    <cellStyle name="Normal 7 4 2 2 4 2 4" xfId="38546"/>
    <cellStyle name="Normal 7 4 2 2 4 3" xfId="38547"/>
    <cellStyle name="Normal 7 4 2 2 4 3 2" xfId="38548"/>
    <cellStyle name="Normal 7 4 2 2 4 3 2 2" xfId="38549"/>
    <cellStyle name="Normal 7 4 2 2 4 3 3" xfId="38550"/>
    <cellStyle name="Normal 7 4 2 2 4 4" xfId="38551"/>
    <cellStyle name="Normal 7 4 2 2 4 4 2" xfId="38552"/>
    <cellStyle name="Normal 7 4 2 2 4 5" xfId="38553"/>
    <cellStyle name="Normal 7 4 2 2 5" xfId="38554"/>
    <cellStyle name="Normal 7 4 2 2 5 2" xfId="38555"/>
    <cellStyle name="Normal 7 4 2 2 5 2 2" xfId="38556"/>
    <cellStyle name="Normal 7 4 2 2 5 2 2 2" xfId="38557"/>
    <cellStyle name="Normal 7 4 2 2 5 2 3" xfId="38558"/>
    <cellStyle name="Normal 7 4 2 2 5 3" xfId="38559"/>
    <cellStyle name="Normal 7 4 2 2 5 3 2" xfId="38560"/>
    <cellStyle name="Normal 7 4 2 2 5 4" xfId="38561"/>
    <cellStyle name="Normal 7 4 2 2 6" xfId="38562"/>
    <cellStyle name="Normal 7 4 2 2 6 2" xfId="38563"/>
    <cellStyle name="Normal 7 4 2 2 6 2 2" xfId="38564"/>
    <cellStyle name="Normal 7 4 2 2 6 3" xfId="38565"/>
    <cellStyle name="Normal 7 4 2 2 7" xfId="38566"/>
    <cellStyle name="Normal 7 4 2 2 7 2" xfId="38567"/>
    <cellStyle name="Normal 7 4 2 2 8" xfId="38568"/>
    <cellStyle name="Normal 7 4 2 3" xfId="38569"/>
    <cellStyle name="Normal 7 4 2 3 2" xfId="38570"/>
    <cellStyle name="Normal 7 4 2 3 2 2" xfId="38571"/>
    <cellStyle name="Normal 7 4 2 3 2 2 2" xfId="38572"/>
    <cellStyle name="Normal 7 4 2 3 2 2 2 2" xfId="38573"/>
    <cellStyle name="Normal 7 4 2 3 2 2 2 2 2" xfId="38574"/>
    <cellStyle name="Normal 7 4 2 3 2 2 2 2 2 2" xfId="38575"/>
    <cellStyle name="Normal 7 4 2 3 2 2 2 2 3" xfId="38576"/>
    <cellStyle name="Normal 7 4 2 3 2 2 2 3" xfId="38577"/>
    <cellStyle name="Normal 7 4 2 3 2 2 2 3 2" xfId="38578"/>
    <cellStyle name="Normal 7 4 2 3 2 2 2 4" xfId="38579"/>
    <cellStyle name="Normal 7 4 2 3 2 2 3" xfId="38580"/>
    <cellStyle name="Normal 7 4 2 3 2 2 3 2" xfId="38581"/>
    <cellStyle name="Normal 7 4 2 3 2 2 3 2 2" xfId="38582"/>
    <cellStyle name="Normal 7 4 2 3 2 2 3 3" xfId="38583"/>
    <cellStyle name="Normal 7 4 2 3 2 2 4" xfId="38584"/>
    <cellStyle name="Normal 7 4 2 3 2 2 4 2" xfId="38585"/>
    <cellStyle name="Normal 7 4 2 3 2 2 5" xfId="38586"/>
    <cellStyle name="Normal 7 4 2 3 2 3" xfId="38587"/>
    <cellStyle name="Normal 7 4 2 3 2 3 2" xfId="38588"/>
    <cellStyle name="Normal 7 4 2 3 2 3 2 2" xfId="38589"/>
    <cellStyle name="Normal 7 4 2 3 2 3 2 2 2" xfId="38590"/>
    <cellStyle name="Normal 7 4 2 3 2 3 2 3" xfId="38591"/>
    <cellStyle name="Normal 7 4 2 3 2 3 3" xfId="38592"/>
    <cellStyle name="Normal 7 4 2 3 2 3 3 2" xfId="38593"/>
    <cellStyle name="Normal 7 4 2 3 2 3 4" xfId="38594"/>
    <cellStyle name="Normal 7 4 2 3 2 4" xfId="38595"/>
    <cellStyle name="Normal 7 4 2 3 2 4 2" xfId="38596"/>
    <cellStyle name="Normal 7 4 2 3 2 4 2 2" xfId="38597"/>
    <cellStyle name="Normal 7 4 2 3 2 4 3" xfId="38598"/>
    <cellStyle name="Normal 7 4 2 3 2 5" xfId="38599"/>
    <cellStyle name="Normal 7 4 2 3 2 5 2" xfId="38600"/>
    <cellStyle name="Normal 7 4 2 3 2 6" xfId="38601"/>
    <cellStyle name="Normal 7 4 2 3 3" xfId="38602"/>
    <cellStyle name="Normal 7 4 2 3 3 2" xfId="38603"/>
    <cellStyle name="Normal 7 4 2 3 3 2 2" xfId="38604"/>
    <cellStyle name="Normal 7 4 2 3 3 2 2 2" xfId="38605"/>
    <cellStyle name="Normal 7 4 2 3 3 2 2 2 2" xfId="38606"/>
    <cellStyle name="Normal 7 4 2 3 3 2 2 3" xfId="38607"/>
    <cellStyle name="Normal 7 4 2 3 3 2 3" xfId="38608"/>
    <cellStyle name="Normal 7 4 2 3 3 2 3 2" xfId="38609"/>
    <cellStyle name="Normal 7 4 2 3 3 2 4" xfId="38610"/>
    <cellStyle name="Normal 7 4 2 3 3 3" xfId="38611"/>
    <cellStyle name="Normal 7 4 2 3 3 3 2" xfId="38612"/>
    <cellStyle name="Normal 7 4 2 3 3 3 2 2" xfId="38613"/>
    <cellStyle name="Normal 7 4 2 3 3 3 3" xfId="38614"/>
    <cellStyle name="Normal 7 4 2 3 3 4" xfId="38615"/>
    <cellStyle name="Normal 7 4 2 3 3 4 2" xfId="38616"/>
    <cellStyle name="Normal 7 4 2 3 3 5" xfId="38617"/>
    <cellStyle name="Normal 7 4 2 3 4" xfId="38618"/>
    <cellStyle name="Normal 7 4 2 3 4 2" xfId="38619"/>
    <cellStyle name="Normal 7 4 2 3 4 2 2" xfId="38620"/>
    <cellStyle name="Normal 7 4 2 3 4 2 2 2" xfId="38621"/>
    <cellStyle name="Normal 7 4 2 3 4 2 3" xfId="38622"/>
    <cellStyle name="Normal 7 4 2 3 4 3" xfId="38623"/>
    <cellStyle name="Normal 7 4 2 3 4 3 2" xfId="38624"/>
    <cellStyle name="Normal 7 4 2 3 4 4" xfId="38625"/>
    <cellStyle name="Normal 7 4 2 3 5" xfId="38626"/>
    <cellStyle name="Normal 7 4 2 3 5 2" xfId="38627"/>
    <cellStyle name="Normal 7 4 2 3 5 2 2" xfId="38628"/>
    <cellStyle name="Normal 7 4 2 3 5 3" xfId="38629"/>
    <cellStyle name="Normal 7 4 2 3 6" xfId="38630"/>
    <cellStyle name="Normal 7 4 2 3 6 2" xfId="38631"/>
    <cellStyle name="Normal 7 4 2 3 7" xfId="38632"/>
    <cellStyle name="Normal 7 4 2 4" xfId="38633"/>
    <cellStyle name="Normal 7 4 2 4 2" xfId="38634"/>
    <cellStyle name="Normal 7 4 2 4 2 2" xfId="38635"/>
    <cellStyle name="Normal 7 4 2 4 2 2 2" xfId="38636"/>
    <cellStyle name="Normal 7 4 2 4 2 2 2 2" xfId="38637"/>
    <cellStyle name="Normal 7 4 2 4 2 2 2 2 2" xfId="38638"/>
    <cellStyle name="Normal 7 4 2 4 2 2 2 3" xfId="38639"/>
    <cellStyle name="Normal 7 4 2 4 2 2 3" xfId="38640"/>
    <cellStyle name="Normal 7 4 2 4 2 2 3 2" xfId="38641"/>
    <cellStyle name="Normal 7 4 2 4 2 2 4" xfId="38642"/>
    <cellStyle name="Normal 7 4 2 4 2 3" xfId="38643"/>
    <cellStyle name="Normal 7 4 2 4 2 3 2" xfId="38644"/>
    <cellStyle name="Normal 7 4 2 4 2 3 2 2" xfId="38645"/>
    <cellStyle name="Normal 7 4 2 4 2 3 3" xfId="38646"/>
    <cellStyle name="Normal 7 4 2 4 2 4" xfId="38647"/>
    <cellStyle name="Normal 7 4 2 4 2 4 2" xfId="38648"/>
    <cellStyle name="Normal 7 4 2 4 2 5" xfId="38649"/>
    <cellStyle name="Normal 7 4 2 4 3" xfId="38650"/>
    <cellStyle name="Normal 7 4 2 4 3 2" xfId="38651"/>
    <cellStyle name="Normal 7 4 2 4 3 2 2" xfId="38652"/>
    <cellStyle name="Normal 7 4 2 4 3 2 2 2" xfId="38653"/>
    <cellStyle name="Normal 7 4 2 4 3 2 3" xfId="38654"/>
    <cellStyle name="Normal 7 4 2 4 3 3" xfId="38655"/>
    <cellStyle name="Normal 7 4 2 4 3 3 2" xfId="38656"/>
    <cellStyle name="Normal 7 4 2 4 3 4" xfId="38657"/>
    <cellStyle name="Normal 7 4 2 4 4" xfId="38658"/>
    <cellStyle name="Normal 7 4 2 4 4 2" xfId="38659"/>
    <cellStyle name="Normal 7 4 2 4 4 2 2" xfId="38660"/>
    <cellStyle name="Normal 7 4 2 4 4 3" xfId="38661"/>
    <cellStyle name="Normal 7 4 2 4 5" xfId="38662"/>
    <cellStyle name="Normal 7 4 2 4 5 2" xfId="38663"/>
    <cellStyle name="Normal 7 4 2 4 6" xfId="38664"/>
    <cellStyle name="Normal 7 4 2 5" xfId="38665"/>
    <cellStyle name="Normal 7 4 2 5 2" xfId="38666"/>
    <cellStyle name="Normal 7 4 2 5 2 2" xfId="38667"/>
    <cellStyle name="Normal 7 4 2 5 2 2 2" xfId="38668"/>
    <cellStyle name="Normal 7 4 2 5 2 2 2 2" xfId="38669"/>
    <cellStyle name="Normal 7 4 2 5 2 2 3" xfId="38670"/>
    <cellStyle name="Normal 7 4 2 5 2 3" xfId="38671"/>
    <cellStyle name="Normal 7 4 2 5 2 3 2" xfId="38672"/>
    <cellStyle name="Normal 7 4 2 5 2 4" xfId="38673"/>
    <cellStyle name="Normal 7 4 2 5 3" xfId="38674"/>
    <cellStyle name="Normal 7 4 2 5 3 2" xfId="38675"/>
    <cellStyle name="Normal 7 4 2 5 3 2 2" xfId="38676"/>
    <cellStyle name="Normal 7 4 2 5 3 3" xfId="38677"/>
    <cellStyle name="Normal 7 4 2 5 4" xfId="38678"/>
    <cellStyle name="Normal 7 4 2 5 4 2" xfId="38679"/>
    <cellStyle name="Normal 7 4 2 5 5" xfId="38680"/>
    <cellStyle name="Normal 7 4 2 6" xfId="38681"/>
    <cellStyle name="Normal 7 4 2 6 2" xfId="38682"/>
    <cellStyle name="Normal 7 4 2 6 2 2" xfId="38683"/>
    <cellStyle name="Normal 7 4 2 6 2 2 2" xfId="38684"/>
    <cellStyle name="Normal 7 4 2 6 2 3" xfId="38685"/>
    <cellStyle name="Normal 7 4 2 6 3" xfId="38686"/>
    <cellStyle name="Normal 7 4 2 6 3 2" xfId="38687"/>
    <cellStyle name="Normal 7 4 2 6 4" xfId="38688"/>
    <cellStyle name="Normal 7 4 2 7" xfId="38689"/>
    <cellStyle name="Normal 7 4 2 7 2" xfId="38690"/>
    <cellStyle name="Normal 7 4 2 7 2 2" xfId="38691"/>
    <cellStyle name="Normal 7 4 2 7 3" xfId="38692"/>
    <cellStyle name="Normal 7 4 2 8" xfId="38693"/>
    <cellStyle name="Normal 7 4 2 8 2" xfId="38694"/>
    <cellStyle name="Normal 7 4 2 9" xfId="38695"/>
    <cellStyle name="Normal 7 4 3" xfId="38696"/>
    <cellStyle name="Normal 7 4 3 2" xfId="38697"/>
    <cellStyle name="Normal 7 4 3 2 2" xfId="38698"/>
    <cellStyle name="Normal 7 4 3 2 2 2" xfId="38699"/>
    <cellStyle name="Normal 7 4 3 2 2 2 2" xfId="38700"/>
    <cellStyle name="Normal 7 4 3 2 2 2 2 2" xfId="38701"/>
    <cellStyle name="Normal 7 4 3 2 2 2 2 2 2" xfId="38702"/>
    <cellStyle name="Normal 7 4 3 2 2 2 2 2 2 2" xfId="38703"/>
    <cellStyle name="Normal 7 4 3 2 2 2 2 2 3" xfId="38704"/>
    <cellStyle name="Normal 7 4 3 2 2 2 2 3" xfId="38705"/>
    <cellStyle name="Normal 7 4 3 2 2 2 2 3 2" xfId="38706"/>
    <cellStyle name="Normal 7 4 3 2 2 2 2 4" xfId="38707"/>
    <cellStyle name="Normal 7 4 3 2 2 2 3" xfId="38708"/>
    <cellStyle name="Normal 7 4 3 2 2 2 3 2" xfId="38709"/>
    <cellStyle name="Normal 7 4 3 2 2 2 3 2 2" xfId="38710"/>
    <cellStyle name="Normal 7 4 3 2 2 2 3 3" xfId="38711"/>
    <cellStyle name="Normal 7 4 3 2 2 2 4" xfId="38712"/>
    <cellStyle name="Normal 7 4 3 2 2 2 4 2" xfId="38713"/>
    <cellStyle name="Normal 7 4 3 2 2 2 5" xfId="38714"/>
    <cellStyle name="Normal 7 4 3 2 2 3" xfId="38715"/>
    <cellStyle name="Normal 7 4 3 2 2 3 2" xfId="38716"/>
    <cellStyle name="Normal 7 4 3 2 2 3 2 2" xfId="38717"/>
    <cellStyle name="Normal 7 4 3 2 2 3 2 2 2" xfId="38718"/>
    <cellStyle name="Normal 7 4 3 2 2 3 2 3" xfId="38719"/>
    <cellStyle name="Normal 7 4 3 2 2 3 3" xfId="38720"/>
    <cellStyle name="Normal 7 4 3 2 2 3 3 2" xfId="38721"/>
    <cellStyle name="Normal 7 4 3 2 2 3 4" xfId="38722"/>
    <cellStyle name="Normal 7 4 3 2 2 4" xfId="38723"/>
    <cellStyle name="Normal 7 4 3 2 2 4 2" xfId="38724"/>
    <cellStyle name="Normal 7 4 3 2 2 4 2 2" xfId="38725"/>
    <cellStyle name="Normal 7 4 3 2 2 4 3" xfId="38726"/>
    <cellStyle name="Normal 7 4 3 2 2 5" xfId="38727"/>
    <cellStyle name="Normal 7 4 3 2 2 5 2" xfId="38728"/>
    <cellStyle name="Normal 7 4 3 2 2 6" xfId="38729"/>
    <cellStyle name="Normal 7 4 3 2 3" xfId="38730"/>
    <cellStyle name="Normal 7 4 3 2 3 2" xfId="38731"/>
    <cellStyle name="Normal 7 4 3 2 3 2 2" xfId="38732"/>
    <cellStyle name="Normal 7 4 3 2 3 2 2 2" xfId="38733"/>
    <cellStyle name="Normal 7 4 3 2 3 2 2 2 2" xfId="38734"/>
    <cellStyle name="Normal 7 4 3 2 3 2 2 3" xfId="38735"/>
    <cellStyle name="Normal 7 4 3 2 3 2 3" xfId="38736"/>
    <cellStyle name="Normal 7 4 3 2 3 2 3 2" xfId="38737"/>
    <cellStyle name="Normal 7 4 3 2 3 2 4" xfId="38738"/>
    <cellStyle name="Normal 7 4 3 2 3 3" xfId="38739"/>
    <cellStyle name="Normal 7 4 3 2 3 3 2" xfId="38740"/>
    <cellStyle name="Normal 7 4 3 2 3 3 2 2" xfId="38741"/>
    <cellStyle name="Normal 7 4 3 2 3 3 3" xfId="38742"/>
    <cellStyle name="Normal 7 4 3 2 3 4" xfId="38743"/>
    <cellStyle name="Normal 7 4 3 2 3 4 2" xfId="38744"/>
    <cellStyle name="Normal 7 4 3 2 3 5" xfId="38745"/>
    <cellStyle name="Normal 7 4 3 2 4" xfId="38746"/>
    <cellStyle name="Normal 7 4 3 2 4 2" xfId="38747"/>
    <cellStyle name="Normal 7 4 3 2 4 2 2" xfId="38748"/>
    <cellStyle name="Normal 7 4 3 2 4 2 2 2" xfId="38749"/>
    <cellStyle name="Normal 7 4 3 2 4 2 3" xfId="38750"/>
    <cellStyle name="Normal 7 4 3 2 4 3" xfId="38751"/>
    <cellStyle name="Normal 7 4 3 2 4 3 2" xfId="38752"/>
    <cellStyle name="Normal 7 4 3 2 4 4" xfId="38753"/>
    <cellStyle name="Normal 7 4 3 2 5" xfId="38754"/>
    <cellStyle name="Normal 7 4 3 2 5 2" xfId="38755"/>
    <cellStyle name="Normal 7 4 3 2 5 2 2" xfId="38756"/>
    <cellStyle name="Normal 7 4 3 2 5 3" xfId="38757"/>
    <cellStyle name="Normal 7 4 3 2 6" xfId="38758"/>
    <cellStyle name="Normal 7 4 3 2 6 2" xfId="38759"/>
    <cellStyle name="Normal 7 4 3 2 7" xfId="38760"/>
    <cellStyle name="Normal 7 4 3 3" xfId="38761"/>
    <cellStyle name="Normal 7 4 3 3 2" xfId="38762"/>
    <cellStyle name="Normal 7 4 3 3 2 2" xfId="38763"/>
    <cellStyle name="Normal 7 4 3 3 2 2 2" xfId="38764"/>
    <cellStyle name="Normal 7 4 3 3 2 2 2 2" xfId="38765"/>
    <cellStyle name="Normal 7 4 3 3 2 2 2 2 2" xfId="38766"/>
    <cellStyle name="Normal 7 4 3 3 2 2 2 3" xfId="38767"/>
    <cellStyle name="Normal 7 4 3 3 2 2 3" xfId="38768"/>
    <cellStyle name="Normal 7 4 3 3 2 2 3 2" xfId="38769"/>
    <cellStyle name="Normal 7 4 3 3 2 2 4" xfId="38770"/>
    <cellStyle name="Normal 7 4 3 3 2 3" xfId="38771"/>
    <cellStyle name="Normal 7 4 3 3 2 3 2" xfId="38772"/>
    <cellStyle name="Normal 7 4 3 3 2 3 2 2" xfId="38773"/>
    <cellStyle name="Normal 7 4 3 3 2 3 3" xfId="38774"/>
    <cellStyle name="Normal 7 4 3 3 2 4" xfId="38775"/>
    <cellStyle name="Normal 7 4 3 3 2 4 2" xfId="38776"/>
    <cellStyle name="Normal 7 4 3 3 2 5" xfId="38777"/>
    <cellStyle name="Normal 7 4 3 3 3" xfId="38778"/>
    <cellStyle name="Normal 7 4 3 3 3 2" xfId="38779"/>
    <cellStyle name="Normal 7 4 3 3 3 2 2" xfId="38780"/>
    <cellStyle name="Normal 7 4 3 3 3 2 2 2" xfId="38781"/>
    <cellStyle name="Normal 7 4 3 3 3 2 3" xfId="38782"/>
    <cellStyle name="Normal 7 4 3 3 3 3" xfId="38783"/>
    <cellStyle name="Normal 7 4 3 3 3 3 2" xfId="38784"/>
    <cellStyle name="Normal 7 4 3 3 3 4" xfId="38785"/>
    <cellStyle name="Normal 7 4 3 3 4" xfId="38786"/>
    <cellStyle name="Normal 7 4 3 3 4 2" xfId="38787"/>
    <cellStyle name="Normal 7 4 3 3 4 2 2" xfId="38788"/>
    <cellStyle name="Normal 7 4 3 3 4 3" xfId="38789"/>
    <cellStyle name="Normal 7 4 3 3 5" xfId="38790"/>
    <cellStyle name="Normal 7 4 3 3 5 2" xfId="38791"/>
    <cellStyle name="Normal 7 4 3 3 6" xfId="38792"/>
    <cellStyle name="Normal 7 4 3 4" xfId="38793"/>
    <cellStyle name="Normal 7 4 3 4 2" xfId="38794"/>
    <cellStyle name="Normal 7 4 3 4 2 2" xfId="38795"/>
    <cellStyle name="Normal 7 4 3 4 2 2 2" xfId="38796"/>
    <cellStyle name="Normal 7 4 3 4 2 2 2 2" xfId="38797"/>
    <cellStyle name="Normal 7 4 3 4 2 2 3" xfId="38798"/>
    <cellStyle name="Normal 7 4 3 4 2 3" xfId="38799"/>
    <cellStyle name="Normal 7 4 3 4 2 3 2" xfId="38800"/>
    <cellStyle name="Normal 7 4 3 4 2 4" xfId="38801"/>
    <cellStyle name="Normal 7 4 3 4 3" xfId="38802"/>
    <cellStyle name="Normal 7 4 3 4 3 2" xfId="38803"/>
    <cellStyle name="Normal 7 4 3 4 3 2 2" xfId="38804"/>
    <cellStyle name="Normal 7 4 3 4 3 3" xfId="38805"/>
    <cellStyle name="Normal 7 4 3 4 4" xfId="38806"/>
    <cellStyle name="Normal 7 4 3 4 4 2" xfId="38807"/>
    <cellStyle name="Normal 7 4 3 4 5" xfId="38808"/>
    <cellStyle name="Normal 7 4 3 5" xfId="38809"/>
    <cellStyle name="Normal 7 4 3 5 2" xfId="38810"/>
    <cellStyle name="Normal 7 4 3 5 2 2" xfId="38811"/>
    <cellStyle name="Normal 7 4 3 5 2 2 2" xfId="38812"/>
    <cellStyle name="Normal 7 4 3 5 2 3" xfId="38813"/>
    <cellStyle name="Normal 7 4 3 5 3" xfId="38814"/>
    <cellStyle name="Normal 7 4 3 5 3 2" xfId="38815"/>
    <cellStyle name="Normal 7 4 3 5 4" xfId="38816"/>
    <cellStyle name="Normal 7 4 3 6" xfId="38817"/>
    <cellStyle name="Normal 7 4 3 6 2" xfId="38818"/>
    <cellStyle name="Normal 7 4 3 6 2 2" xfId="38819"/>
    <cellStyle name="Normal 7 4 3 6 3" xfId="38820"/>
    <cellStyle name="Normal 7 4 3 7" xfId="38821"/>
    <cellStyle name="Normal 7 4 3 7 2" xfId="38822"/>
    <cellStyle name="Normal 7 4 3 8" xfId="38823"/>
    <cellStyle name="Normal 7 4 4" xfId="38824"/>
    <cellStyle name="Normal 7 4 4 2" xfId="38825"/>
    <cellStyle name="Normal 7 4 4 2 2" xfId="38826"/>
    <cellStyle name="Normal 7 4 4 2 2 2" xfId="38827"/>
    <cellStyle name="Normal 7 4 4 2 2 2 2" xfId="38828"/>
    <cellStyle name="Normal 7 4 4 2 2 2 2 2" xfId="38829"/>
    <cellStyle name="Normal 7 4 4 2 2 2 2 2 2" xfId="38830"/>
    <cellStyle name="Normal 7 4 4 2 2 2 2 3" xfId="38831"/>
    <cellStyle name="Normal 7 4 4 2 2 2 3" xfId="38832"/>
    <cellStyle name="Normal 7 4 4 2 2 2 3 2" xfId="38833"/>
    <cellStyle name="Normal 7 4 4 2 2 2 4" xfId="38834"/>
    <cellStyle name="Normal 7 4 4 2 2 3" xfId="38835"/>
    <cellStyle name="Normal 7 4 4 2 2 3 2" xfId="38836"/>
    <cellStyle name="Normal 7 4 4 2 2 3 2 2" xfId="38837"/>
    <cellStyle name="Normal 7 4 4 2 2 3 3" xfId="38838"/>
    <cellStyle name="Normal 7 4 4 2 2 4" xfId="38839"/>
    <cellStyle name="Normal 7 4 4 2 2 4 2" xfId="38840"/>
    <cellStyle name="Normal 7 4 4 2 2 5" xfId="38841"/>
    <cellStyle name="Normal 7 4 4 2 3" xfId="38842"/>
    <cellStyle name="Normal 7 4 4 2 3 2" xfId="38843"/>
    <cellStyle name="Normal 7 4 4 2 3 2 2" xfId="38844"/>
    <cellStyle name="Normal 7 4 4 2 3 2 2 2" xfId="38845"/>
    <cellStyle name="Normal 7 4 4 2 3 2 3" xfId="38846"/>
    <cellStyle name="Normal 7 4 4 2 3 3" xfId="38847"/>
    <cellStyle name="Normal 7 4 4 2 3 3 2" xfId="38848"/>
    <cellStyle name="Normal 7 4 4 2 3 4" xfId="38849"/>
    <cellStyle name="Normal 7 4 4 2 4" xfId="38850"/>
    <cellStyle name="Normal 7 4 4 2 4 2" xfId="38851"/>
    <cellStyle name="Normal 7 4 4 2 4 2 2" xfId="38852"/>
    <cellStyle name="Normal 7 4 4 2 4 3" xfId="38853"/>
    <cellStyle name="Normal 7 4 4 2 5" xfId="38854"/>
    <cellStyle name="Normal 7 4 4 2 5 2" xfId="38855"/>
    <cellStyle name="Normal 7 4 4 2 6" xfId="38856"/>
    <cellStyle name="Normal 7 4 4 3" xfId="38857"/>
    <cellStyle name="Normal 7 4 4 3 2" xfId="38858"/>
    <cellStyle name="Normal 7 4 4 3 2 2" xfId="38859"/>
    <cellStyle name="Normal 7 4 4 3 2 2 2" xfId="38860"/>
    <cellStyle name="Normal 7 4 4 3 2 2 2 2" xfId="38861"/>
    <cellStyle name="Normal 7 4 4 3 2 2 3" xfId="38862"/>
    <cellStyle name="Normal 7 4 4 3 2 3" xfId="38863"/>
    <cellStyle name="Normal 7 4 4 3 2 3 2" xfId="38864"/>
    <cellStyle name="Normal 7 4 4 3 2 4" xfId="38865"/>
    <cellStyle name="Normal 7 4 4 3 3" xfId="38866"/>
    <cellStyle name="Normal 7 4 4 3 3 2" xfId="38867"/>
    <cellStyle name="Normal 7 4 4 3 3 2 2" xfId="38868"/>
    <cellStyle name="Normal 7 4 4 3 3 3" xfId="38869"/>
    <cellStyle name="Normal 7 4 4 3 4" xfId="38870"/>
    <cellStyle name="Normal 7 4 4 3 4 2" xfId="38871"/>
    <cellStyle name="Normal 7 4 4 3 5" xfId="38872"/>
    <cellStyle name="Normal 7 4 4 4" xfId="38873"/>
    <cellStyle name="Normal 7 4 4 4 2" xfId="38874"/>
    <cellStyle name="Normal 7 4 4 4 2 2" xfId="38875"/>
    <cellStyle name="Normal 7 4 4 4 2 2 2" xfId="38876"/>
    <cellStyle name="Normal 7 4 4 4 2 3" xfId="38877"/>
    <cellStyle name="Normal 7 4 4 4 3" xfId="38878"/>
    <cellStyle name="Normal 7 4 4 4 3 2" xfId="38879"/>
    <cellStyle name="Normal 7 4 4 4 4" xfId="38880"/>
    <cellStyle name="Normal 7 4 4 5" xfId="38881"/>
    <cellStyle name="Normal 7 4 4 5 2" xfId="38882"/>
    <cellStyle name="Normal 7 4 4 5 2 2" xfId="38883"/>
    <cellStyle name="Normal 7 4 4 5 3" xfId="38884"/>
    <cellStyle name="Normal 7 4 4 6" xfId="38885"/>
    <cellStyle name="Normal 7 4 4 6 2" xfId="38886"/>
    <cellStyle name="Normal 7 4 4 7" xfId="38887"/>
    <cellStyle name="Normal 7 4 5" xfId="38888"/>
    <cellStyle name="Normal 7 4 5 2" xfId="38889"/>
    <cellStyle name="Normal 7 4 5 2 2" xfId="38890"/>
    <cellStyle name="Normal 7 4 5 2 2 2" xfId="38891"/>
    <cellStyle name="Normal 7 4 5 2 2 2 2" xfId="38892"/>
    <cellStyle name="Normal 7 4 5 2 2 2 2 2" xfId="38893"/>
    <cellStyle name="Normal 7 4 5 2 2 2 3" xfId="38894"/>
    <cellStyle name="Normal 7 4 5 2 2 3" xfId="38895"/>
    <cellStyle name="Normal 7 4 5 2 2 3 2" xfId="38896"/>
    <cellStyle name="Normal 7 4 5 2 2 4" xfId="38897"/>
    <cellStyle name="Normal 7 4 5 2 3" xfId="38898"/>
    <cellStyle name="Normal 7 4 5 2 3 2" xfId="38899"/>
    <cellStyle name="Normal 7 4 5 2 3 2 2" xfId="38900"/>
    <cellStyle name="Normal 7 4 5 2 3 3" xfId="38901"/>
    <cellStyle name="Normal 7 4 5 2 4" xfId="38902"/>
    <cellStyle name="Normal 7 4 5 2 4 2" xfId="38903"/>
    <cellStyle name="Normal 7 4 5 2 5" xfId="38904"/>
    <cellStyle name="Normal 7 4 5 3" xfId="38905"/>
    <cellStyle name="Normal 7 4 5 3 2" xfId="38906"/>
    <cellStyle name="Normal 7 4 5 3 2 2" xfId="38907"/>
    <cellStyle name="Normal 7 4 5 3 2 2 2" xfId="38908"/>
    <cellStyle name="Normal 7 4 5 3 2 3" xfId="38909"/>
    <cellStyle name="Normal 7 4 5 3 3" xfId="38910"/>
    <cellStyle name="Normal 7 4 5 3 3 2" xfId="38911"/>
    <cellStyle name="Normal 7 4 5 3 4" xfId="38912"/>
    <cellStyle name="Normal 7 4 5 4" xfId="38913"/>
    <cellStyle name="Normal 7 4 5 4 2" xfId="38914"/>
    <cellStyle name="Normal 7 4 5 4 2 2" xfId="38915"/>
    <cellStyle name="Normal 7 4 5 4 3" xfId="38916"/>
    <cellStyle name="Normal 7 4 5 5" xfId="38917"/>
    <cellStyle name="Normal 7 4 5 5 2" xfId="38918"/>
    <cellStyle name="Normal 7 4 5 6" xfId="38919"/>
    <cellStyle name="Normal 7 4 6" xfId="38920"/>
    <cellStyle name="Normal 7 4 6 2" xfId="38921"/>
    <cellStyle name="Normal 7 4 6 2 2" xfId="38922"/>
    <cellStyle name="Normal 7 4 6 2 2 2" xfId="38923"/>
    <cellStyle name="Normal 7 4 6 2 2 2 2" xfId="38924"/>
    <cellStyle name="Normal 7 4 6 2 2 3" xfId="38925"/>
    <cellStyle name="Normal 7 4 6 2 3" xfId="38926"/>
    <cellStyle name="Normal 7 4 6 2 3 2" xfId="38927"/>
    <cellStyle name="Normal 7 4 6 2 4" xfId="38928"/>
    <cellStyle name="Normal 7 4 6 3" xfId="38929"/>
    <cellStyle name="Normal 7 4 6 3 2" xfId="38930"/>
    <cellStyle name="Normal 7 4 6 3 2 2" xfId="38931"/>
    <cellStyle name="Normal 7 4 6 3 3" xfId="38932"/>
    <cellStyle name="Normal 7 4 6 4" xfId="38933"/>
    <cellStyle name="Normal 7 4 6 4 2" xfId="38934"/>
    <cellStyle name="Normal 7 4 6 5" xfId="38935"/>
    <cellStyle name="Normal 7 4 7" xfId="38936"/>
    <cellStyle name="Normal 7 4 7 2" xfId="38937"/>
    <cellStyle name="Normal 7 4 7 2 2" xfId="38938"/>
    <cellStyle name="Normal 7 4 7 2 2 2" xfId="38939"/>
    <cellStyle name="Normal 7 4 7 2 3" xfId="38940"/>
    <cellStyle name="Normal 7 4 7 3" xfId="38941"/>
    <cellStyle name="Normal 7 4 7 3 2" xfId="38942"/>
    <cellStyle name="Normal 7 4 7 4" xfId="38943"/>
    <cellStyle name="Normal 7 4 8" xfId="38944"/>
    <cellStyle name="Normal 7 4 8 2" xfId="38945"/>
    <cellStyle name="Normal 7 4 8 2 2" xfId="38946"/>
    <cellStyle name="Normal 7 4 8 3" xfId="38947"/>
    <cellStyle name="Normal 7 4 9" xfId="38948"/>
    <cellStyle name="Normal 7 4 9 2" xfId="38949"/>
    <cellStyle name="Normal 7 5" xfId="38950"/>
    <cellStyle name="Normal 7 5 2" xfId="38951"/>
    <cellStyle name="Normal 7 5 2 2" xfId="38952"/>
    <cellStyle name="Normal 7 5 2 2 2" xfId="38953"/>
    <cellStyle name="Normal 7 5 2 2 2 2" xfId="38954"/>
    <cellStyle name="Normal 7 5 2 2 2 2 2" xfId="38955"/>
    <cellStyle name="Normal 7 5 2 2 2 2 2 2" xfId="38956"/>
    <cellStyle name="Normal 7 5 2 2 2 2 2 2 2" xfId="38957"/>
    <cellStyle name="Normal 7 5 2 2 2 2 2 2 2 2" xfId="38958"/>
    <cellStyle name="Normal 7 5 2 2 2 2 2 2 3" xfId="38959"/>
    <cellStyle name="Normal 7 5 2 2 2 2 2 3" xfId="38960"/>
    <cellStyle name="Normal 7 5 2 2 2 2 2 3 2" xfId="38961"/>
    <cellStyle name="Normal 7 5 2 2 2 2 2 4" xfId="38962"/>
    <cellStyle name="Normal 7 5 2 2 2 2 3" xfId="38963"/>
    <cellStyle name="Normal 7 5 2 2 2 2 3 2" xfId="38964"/>
    <cellStyle name="Normal 7 5 2 2 2 2 3 2 2" xfId="38965"/>
    <cellStyle name="Normal 7 5 2 2 2 2 3 3" xfId="38966"/>
    <cellStyle name="Normal 7 5 2 2 2 2 4" xfId="38967"/>
    <cellStyle name="Normal 7 5 2 2 2 2 4 2" xfId="38968"/>
    <cellStyle name="Normal 7 5 2 2 2 2 5" xfId="38969"/>
    <cellStyle name="Normal 7 5 2 2 2 3" xfId="38970"/>
    <cellStyle name="Normal 7 5 2 2 2 3 2" xfId="38971"/>
    <cellStyle name="Normal 7 5 2 2 2 3 2 2" xfId="38972"/>
    <cellStyle name="Normal 7 5 2 2 2 3 2 2 2" xfId="38973"/>
    <cellStyle name="Normal 7 5 2 2 2 3 2 3" xfId="38974"/>
    <cellStyle name="Normal 7 5 2 2 2 3 3" xfId="38975"/>
    <cellStyle name="Normal 7 5 2 2 2 3 3 2" xfId="38976"/>
    <cellStyle name="Normal 7 5 2 2 2 3 4" xfId="38977"/>
    <cellStyle name="Normal 7 5 2 2 2 4" xfId="38978"/>
    <cellStyle name="Normal 7 5 2 2 2 4 2" xfId="38979"/>
    <cellStyle name="Normal 7 5 2 2 2 4 2 2" xfId="38980"/>
    <cellStyle name="Normal 7 5 2 2 2 4 3" xfId="38981"/>
    <cellStyle name="Normal 7 5 2 2 2 5" xfId="38982"/>
    <cellStyle name="Normal 7 5 2 2 2 5 2" xfId="38983"/>
    <cellStyle name="Normal 7 5 2 2 2 6" xfId="38984"/>
    <cellStyle name="Normal 7 5 2 2 3" xfId="38985"/>
    <cellStyle name="Normal 7 5 2 2 3 2" xfId="38986"/>
    <cellStyle name="Normal 7 5 2 2 3 2 2" xfId="38987"/>
    <cellStyle name="Normal 7 5 2 2 3 2 2 2" xfId="38988"/>
    <cellStyle name="Normal 7 5 2 2 3 2 2 2 2" xfId="38989"/>
    <cellStyle name="Normal 7 5 2 2 3 2 2 3" xfId="38990"/>
    <cellStyle name="Normal 7 5 2 2 3 2 3" xfId="38991"/>
    <cellStyle name="Normal 7 5 2 2 3 2 3 2" xfId="38992"/>
    <cellStyle name="Normal 7 5 2 2 3 2 4" xfId="38993"/>
    <cellStyle name="Normal 7 5 2 2 3 3" xfId="38994"/>
    <cellStyle name="Normal 7 5 2 2 3 3 2" xfId="38995"/>
    <cellStyle name="Normal 7 5 2 2 3 3 2 2" xfId="38996"/>
    <cellStyle name="Normal 7 5 2 2 3 3 3" xfId="38997"/>
    <cellStyle name="Normal 7 5 2 2 3 4" xfId="38998"/>
    <cellStyle name="Normal 7 5 2 2 3 4 2" xfId="38999"/>
    <cellStyle name="Normal 7 5 2 2 3 5" xfId="39000"/>
    <cellStyle name="Normal 7 5 2 2 4" xfId="39001"/>
    <cellStyle name="Normal 7 5 2 2 4 2" xfId="39002"/>
    <cellStyle name="Normal 7 5 2 2 4 2 2" xfId="39003"/>
    <cellStyle name="Normal 7 5 2 2 4 2 2 2" xfId="39004"/>
    <cellStyle name="Normal 7 5 2 2 4 2 3" xfId="39005"/>
    <cellStyle name="Normal 7 5 2 2 4 3" xfId="39006"/>
    <cellStyle name="Normal 7 5 2 2 4 3 2" xfId="39007"/>
    <cellStyle name="Normal 7 5 2 2 4 4" xfId="39008"/>
    <cellStyle name="Normal 7 5 2 2 5" xfId="39009"/>
    <cellStyle name="Normal 7 5 2 2 5 2" xfId="39010"/>
    <cellStyle name="Normal 7 5 2 2 5 2 2" xfId="39011"/>
    <cellStyle name="Normal 7 5 2 2 5 3" xfId="39012"/>
    <cellStyle name="Normal 7 5 2 2 6" xfId="39013"/>
    <cellStyle name="Normal 7 5 2 2 6 2" xfId="39014"/>
    <cellStyle name="Normal 7 5 2 2 7" xfId="39015"/>
    <cellStyle name="Normal 7 5 2 3" xfId="39016"/>
    <cellStyle name="Normal 7 5 2 3 2" xfId="39017"/>
    <cellStyle name="Normal 7 5 2 3 2 2" xfId="39018"/>
    <cellStyle name="Normal 7 5 2 3 2 2 2" xfId="39019"/>
    <cellStyle name="Normal 7 5 2 3 2 2 2 2" xfId="39020"/>
    <cellStyle name="Normal 7 5 2 3 2 2 2 2 2" xfId="39021"/>
    <cellStyle name="Normal 7 5 2 3 2 2 2 3" xfId="39022"/>
    <cellStyle name="Normal 7 5 2 3 2 2 3" xfId="39023"/>
    <cellStyle name="Normal 7 5 2 3 2 2 3 2" xfId="39024"/>
    <cellStyle name="Normal 7 5 2 3 2 2 4" xfId="39025"/>
    <cellStyle name="Normal 7 5 2 3 2 3" xfId="39026"/>
    <cellStyle name="Normal 7 5 2 3 2 3 2" xfId="39027"/>
    <cellStyle name="Normal 7 5 2 3 2 3 2 2" xfId="39028"/>
    <cellStyle name="Normal 7 5 2 3 2 3 3" xfId="39029"/>
    <cellStyle name="Normal 7 5 2 3 2 4" xfId="39030"/>
    <cellStyle name="Normal 7 5 2 3 2 4 2" xfId="39031"/>
    <cellStyle name="Normal 7 5 2 3 2 5" xfId="39032"/>
    <cellStyle name="Normal 7 5 2 3 3" xfId="39033"/>
    <cellStyle name="Normal 7 5 2 3 3 2" xfId="39034"/>
    <cellStyle name="Normal 7 5 2 3 3 2 2" xfId="39035"/>
    <cellStyle name="Normal 7 5 2 3 3 2 2 2" xfId="39036"/>
    <cellStyle name="Normal 7 5 2 3 3 2 3" xfId="39037"/>
    <cellStyle name="Normal 7 5 2 3 3 3" xfId="39038"/>
    <cellStyle name="Normal 7 5 2 3 3 3 2" xfId="39039"/>
    <cellStyle name="Normal 7 5 2 3 3 4" xfId="39040"/>
    <cellStyle name="Normal 7 5 2 3 4" xfId="39041"/>
    <cellStyle name="Normal 7 5 2 3 4 2" xfId="39042"/>
    <cellStyle name="Normal 7 5 2 3 4 2 2" xfId="39043"/>
    <cellStyle name="Normal 7 5 2 3 4 3" xfId="39044"/>
    <cellStyle name="Normal 7 5 2 3 5" xfId="39045"/>
    <cellStyle name="Normal 7 5 2 3 5 2" xfId="39046"/>
    <cellStyle name="Normal 7 5 2 3 6" xfId="39047"/>
    <cellStyle name="Normal 7 5 2 4" xfId="39048"/>
    <cellStyle name="Normal 7 5 2 4 2" xfId="39049"/>
    <cellStyle name="Normal 7 5 2 4 2 2" xfId="39050"/>
    <cellStyle name="Normal 7 5 2 4 2 2 2" xfId="39051"/>
    <cellStyle name="Normal 7 5 2 4 2 2 2 2" xfId="39052"/>
    <cellStyle name="Normal 7 5 2 4 2 2 3" xfId="39053"/>
    <cellStyle name="Normal 7 5 2 4 2 3" xfId="39054"/>
    <cellStyle name="Normal 7 5 2 4 2 3 2" xfId="39055"/>
    <cellStyle name="Normal 7 5 2 4 2 4" xfId="39056"/>
    <cellStyle name="Normal 7 5 2 4 3" xfId="39057"/>
    <cellStyle name="Normal 7 5 2 4 3 2" xfId="39058"/>
    <cellStyle name="Normal 7 5 2 4 3 2 2" xfId="39059"/>
    <cellStyle name="Normal 7 5 2 4 3 3" xfId="39060"/>
    <cellStyle name="Normal 7 5 2 4 4" xfId="39061"/>
    <cellStyle name="Normal 7 5 2 4 4 2" xfId="39062"/>
    <cellStyle name="Normal 7 5 2 4 5" xfId="39063"/>
    <cellStyle name="Normal 7 5 2 5" xfId="39064"/>
    <cellStyle name="Normal 7 5 2 5 2" xfId="39065"/>
    <cellStyle name="Normal 7 5 2 5 2 2" xfId="39066"/>
    <cellStyle name="Normal 7 5 2 5 2 2 2" xfId="39067"/>
    <cellStyle name="Normal 7 5 2 5 2 3" xfId="39068"/>
    <cellStyle name="Normal 7 5 2 5 3" xfId="39069"/>
    <cellStyle name="Normal 7 5 2 5 3 2" xfId="39070"/>
    <cellStyle name="Normal 7 5 2 5 4" xfId="39071"/>
    <cellStyle name="Normal 7 5 2 6" xfId="39072"/>
    <cellStyle name="Normal 7 5 2 6 2" xfId="39073"/>
    <cellStyle name="Normal 7 5 2 6 2 2" xfId="39074"/>
    <cellStyle name="Normal 7 5 2 6 3" xfId="39075"/>
    <cellStyle name="Normal 7 5 2 7" xfId="39076"/>
    <cellStyle name="Normal 7 5 2 7 2" xfId="39077"/>
    <cellStyle name="Normal 7 5 2 8" xfId="39078"/>
    <cellStyle name="Normal 7 5 3" xfId="39079"/>
    <cellStyle name="Normal 7 5 3 2" xfId="39080"/>
    <cellStyle name="Normal 7 5 3 2 2" xfId="39081"/>
    <cellStyle name="Normal 7 5 3 2 2 2" xfId="39082"/>
    <cellStyle name="Normal 7 5 3 2 2 2 2" xfId="39083"/>
    <cellStyle name="Normal 7 5 3 2 2 2 2 2" xfId="39084"/>
    <cellStyle name="Normal 7 5 3 2 2 2 2 2 2" xfId="39085"/>
    <cellStyle name="Normal 7 5 3 2 2 2 2 3" xfId="39086"/>
    <cellStyle name="Normal 7 5 3 2 2 2 3" xfId="39087"/>
    <cellStyle name="Normal 7 5 3 2 2 2 3 2" xfId="39088"/>
    <cellStyle name="Normal 7 5 3 2 2 2 4" xfId="39089"/>
    <cellStyle name="Normal 7 5 3 2 2 3" xfId="39090"/>
    <cellStyle name="Normal 7 5 3 2 2 3 2" xfId="39091"/>
    <cellStyle name="Normal 7 5 3 2 2 3 2 2" xfId="39092"/>
    <cellStyle name="Normal 7 5 3 2 2 3 3" xfId="39093"/>
    <cellStyle name="Normal 7 5 3 2 2 4" xfId="39094"/>
    <cellStyle name="Normal 7 5 3 2 2 4 2" xfId="39095"/>
    <cellStyle name="Normal 7 5 3 2 2 5" xfId="39096"/>
    <cellStyle name="Normal 7 5 3 2 3" xfId="39097"/>
    <cellStyle name="Normal 7 5 3 2 3 2" xfId="39098"/>
    <cellStyle name="Normal 7 5 3 2 3 2 2" xfId="39099"/>
    <cellStyle name="Normal 7 5 3 2 3 2 2 2" xfId="39100"/>
    <cellStyle name="Normal 7 5 3 2 3 2 3" xfId="39101"/>
    <cellStyle name="Normal 7 5 3 2 3 3" xfId="39102"/>
    <cellStyle name="Normal 7 5 3 2 3 3 2" xfId="39103"/>
    <cellStyle name="Normal 7 5 3 2 3 4" xfId="39104"/>
    <cellStyle name="Normal 7 5 3 2 4" xfId="39105"/>
    <cellStyle name="Normal 7 5 3 2 4 2" xfId="39106"/>
    <cellStyle name="Normal 7 5 3 2 4 2 2" xfId="39107"/>
    <cellStyle name="Normal 7 5 3 2 4 3" xfId="39108"/>
    <cellStyle name="Normal 7 5 3 2 5" xfId="39109"/>
    <cellStyle name="Normal 7 5 3 2 5 2" xfId="39110"/>
    <cellStyle name="Normal 7 5 3 2 6" xfId="39111"/>
    <cellStyle name="Normal 7 5 3 3" xfId="39112"/>
    <cellStyle name="Normal 7 5 3 3 2" xfId="39113"/>
    <cellStyle name="Normal 7 5 3 3 2 2" xfId="39114"/>
    <cellStyle name="Normal 7 5 3 3 2 2 2" xfId="39115"/>
    <cellStyle name="Normal 7 5 3 3 2 2 2 2" xfId="39116"/>
    <cellStyle name="Normal 7 5 3 3 2 2 3" xfId="39117"/>
    <cellStyle name="Normal 7 5 3 3 2 3" xfId="39118"/>
    <cellStyle name="Normal 7 5 3 3 2 3 2" xfId="39119"/>
    <cellStyle name="Normal 7 5 3 3 2 4" xfId="39120"/>
    <cellStyle name="Normal 7 5 3 3 3" xfId="39121"/>
    <cellStyle name="Normal 7 5 3 3 3 2" xfId="39122"/>
    <cellStyle name="Normal 7 5 3 3 3 2 2" xfId="39123"/>
    <cellStyle name="Normal 7 5 3 3 3 3" xfId="39124"/>
    <cellStyle name="Normal 7 5 3 3 4" xfId="39125"/>
    <cellStyle name="Normal 7 5 3 3 4 2" xfId="39126"/>
    <cellStyle name="Normal 7 5 3 3 5" xfId="39127"/>
    <cellStyle name="Normal 7 5 3 4" xfId="39128"/>
    <cellStyle name="Normal 7 5 3 4 2" xfId="39129"/>
    <cellStyle name="Normal 7 5 3 4 2 2" xfId="39130"/>
    <cellStyle name="Normal 7 5 3 4 2 2 2" xfId="39131"/>
    <cellStyle name="Normal 7 5 3 4 2 3" xfId="39132"/>
    <cellStyle name="Normal 7 5 3 4 3" xfId="39133"/>
    <cellStyle name="Normal 7 5 3 4 3 2" xfId="39134"/>
    <cellStyle name="Normal 7 5 3 4 4" xfId="39135"/>
    <cellStyle name="Normal 7 5 3 5" xfId="39136"/>
    <cellStyle name="Normal 7 5 3 5 2" xfId="39137"/>
    <cellStyle name="Normal 7 5 3 5 2 2" xfId="39138"/>
    <cellStyle name="Normal 7 5 3 5 3" xfId="39139"/>
    <cellStyle name="Normal 7 5 3 6" xfId="39140"/>
    <cellStyle name="Normal 7 5 3 6 2" xfId="39141"/>
    <cellStyle name="Normal 7 5 3 7" xfId="39142"/>
    <cellStyle name="Normal 7 5 4" xfId="39143"/>
    <cellStyle name="Normal 7 5 4 2" xfId="39144"/>
    <cellStyle name="Normal 7 5 4 2 2" xfId="39145"/>
    <cellStyle name="Normal 7 5 4 2 2 2" xfId="39146"/>
    <cellStyle name="Normal 7 5 4 2 2 2 2" xfId="39147"/>
    <cellStyle name="Normal 7 5 4 2 2 2 2 2" xfId="39148"/>
    <cellStyle name="Normal 7 5 4 2 2 2 3" xfId="39149"/>
    <cellStyle name="Normal 7 5 4 2 2 3" xfId="39150"/>
    <cellStyle name="Normal 7 5 4 2 2 3 2" xfId="39151"/>
    <cellStyle name="Normal 7 5 4 2 2 4" xfId="39152"/>
    <cellStyle name="Normal 7 5 4 2 3" xfId="39153"/>
    <cellStyle name="Normal 7 5 4 2 3 2" xfId="39154"/>
    <cellStyle name="Normal 7 5 4 2 3 2 2" xfId="39155"/>
    <cellStyle name="Normal 7 5 4 2 3 3" xfId="39156"/>
    <cellStyle name="Normal 7 5 4 2 4" xfId="39157"/>
    <cellStyle name="Normal 7 5 4 2 4 2" xfId="39158"/>
    <cellStyle name="Normal 7 5 4 2 5" xfId="39159"/>
    <cellStyle name="Normal 7 5 4 3" xfId="39160"/>
    <cellStyle name="Normal 7 5 4 3 2" xfId="39161"/>
    <cellStyle name="Normal 7 5 4 3 2 2" xfId="39162"/>
    <cellStyle name="Normal 7 5 4 3 2 2 2" xfId="39163"/>
    <cellStyle name="Normal 7 5 4 3 2 3" xfId="39164"/>
    <cellStyle name="Normal 7 5 4 3 3" xfId="39165"/>
    <cellStyle name="Normal 7 5 4 3 3 2" xfId="39166"/>
    <cellStyle name="Normal 7 5 4 3 4" xfId="39167"/>
    <cellStyle name="Normal 7 5 4 4" xfId="39168"/>
    <cellStyle name="Normal 7 5 4 4 2" xfId="39169"/>
    <cellStyle name="Normal 7 5 4 4 2 2" xfId="39170"/>
    <cellStyle name="Normal 7 5 4 4 3" xfId="39171"/>
    <cellStyle name="Normal 7 5 4 5" xfId="39172"/>
    <cellStyle name="Normal 7 5 4 5 2" xfId="39173"/>
    <cellStyle name="Normal 7 5 4 6" xfId="39174"/>
    <cellStyle name="Normal 7 5 5" xfId="39175"/>
    <cellStyle name="Normal 7 5 5 2" xfId="39176"/>
    <cellStyle name="Normal 7 5 5 2 2" xfId="39177"/>
    <cellStyle name="Normal 7 5 5 2 2 2" xfId="39178"/>
    <cellStyle name="Normal 7 5 5 2 2 2 2" xfId="39179"/>
    <cellStyle name="Normal 7 5 5 2 2 3" xfId="39180"/>
    <cellStyle name="Normal 7 5 5 2 3" xfId="39181"/>
    <cellStyle name="Normal 7 5 5 2 3 2" xfId="39182"/>
    <cellStyle name="Normal 7 5 5 2 4" xfId="39183"/>
    <cellStyle name="Normal 7 5 5 3" xfId="39184"/>
    <cellStyle name="Normal 7 5 5 3 2" xfId="39185"/>
    <cellStyle name="Normal 7 5 5 3 2 2" xfId="39186"/>
    <cellStyle name="Normal 7 5 5 3 3" xfId="39187"/>
    <cellStyle name="Normal 7 5 5 4" xfId="39188"/>
    <cellStyle name="Normal 7 5 5 4 2" xfId="39189"/>
    <cellStyle name="Normal 7 5 5 5" xfId="39190"/>
    <cellStyle name="Normal 7 5 6" xfId="39191"/>
    <cellStyle name="Normal 7 5 6 2" xfId="39192"/>
    <cellStyle name="Normal 7 5 6 2 2" xfId="39193"/>
    <cellStyle name="Normal 7 5 6 2 2 2" xfId="39194"/>
    <cellStyle name="Normal 7 5 6 2 3" xfId="39195"/>
    <cellStyle name="Normal 7 5 6 3" xfId="39196"/>
    <cellStyle name="Normal 7 5 6 3 2" xfId="39197"/>
    <cellStyle name="Normal 7 5 6 4" xfId="39198"/>
    <cellStyle name="Normal 7 5 7" xfId="39199"/>
    <cellStyle name="Normal 7 5 7 2" xfId="39200"/>
    <cellStyle name="Normal 7 5 7 2 2" xfId="39201"/>
    <cellStyle name="Normal 7 5 7 3" xfId="39202"/>
    <cellStyle name="Normal 7 5 8" xfId="39203"/>
    <cellStyle name="Normal 7 5 8 2" xfId="39204"/>
    <cellStyle name="Normal 7 5 9" xfId="39205"/>
    <cellStyle name="Normal 7 6" xfId="39206"/>
    <cellStyle name="Normal 7 6 2" xfId="39207"/>
    <cellStyle name="Normal 7 6 2 2" xfId="39208"/>
    <cellStyle name="Normal 7 6 2 2 2" xfId="39209"/>
    <cellStyle name="Normal 7 6 2 2 2 2" xfId="39210"/>
    <cellStyle name="Normal 7 6 2 2 2 2 2" xfId="39211"/>
    <cellStyle name="Normal 7 6 2 2 2 2 2 2" xfId="39212"/>
    <cellStyle name="Normal 7 6 2 2 2 2 2 2 2" xfId="39213"/>
    <cellStyle name="Normal 7 6 2 2 2 2 2 3" xfId="39214"/>
    <cellStyle name="Normal 7 6 2 2 2 2 3" xfId="39215"/>
    <cellStyle name="Normal 7 6 2 2 2 2 3 2" xfId="39216"/>
    <cellStyle name="Normal 7 6 2 2 2 2 4" xfId="39217"/>
    <cellStyle name="Normal 7 6 2 2 2 3" xfId="39218"/>
    <cellStyle name="Normal 7 6 2 2 2 3 2" xfId="39219"/>
    <cellStyle name="Normal 7 6 2 2 2 3 2 2" xfId="39220"/>
    <cellStyle name="Normal 7 6 2 2 2 3 3" xfId="39221"/>
    <cellStyle name="Normal 7 6 2 2 2 4" xfId="39222"/>
    <cellStyle name="Normal 7 6 2 2 2 4 2" xfId="39223"/>
    <cellStyle name="Normal 7 6 2 2 2 5" xfId="39224"/>
    <cellStyle name="Normal 7 6 2 2 3" xfId="39225"/>
    <cellStyle name="Normal 7 6 2 2 3 2" xfId="39226"/>
    <cellStyle name="Normal 7 6 2 2 3 2 2" xfId="39227"/>
    <cellStyle name="Normal 7 6 2 2 3 2 2 2" xfId="39228"/>
    <cellStyle name="Normal 7 6 2 2 3 2 3" xfId="39229"/>
    <cellStyle name="Normal 7 6 2 2 3 3" xfId="39230"/>
    <cellStyle name="Normal 7 6 2 2 3 3 2" xfId="39231"/>
    <cellStyle name="Normal 7 6 2 2 3 4" xfId="39232"/>
    <cellStyle name="Normal 7 6 2 2 4" xfId="39233"/>
    <cellStyle name="Normal 7 6 2 2 4 2" xfId="39234"/>
    <cellStyle name="Normal 7 6 2 2 4 2 2" xfId="39235"/>
    <cellStyle name="Normal 7 6 2 2 4 3" xfId="39236"/>
    <cellStyle name="Normal 7 6 2 2 5" xfId="39237"/>
    <cellStyle name="Normal 7 6 2 2 5 2" xfId="39238"/>
    <cellStyle name="Normal 7 6 2 2 6" xfId="39239"/>
    <cellStyle name="Normal 7 6 2 3" xfId="39240"/>
    <cellStyle name="Normal 7 6 2 3 2" xfId="39241"/>
    <cellStyle name="Normal 7 6 2 3 2 2" xfId="39242"/>
    <cellStyle name="Normal 7 6 2 3 2 2 2" xfId="39243"/>
    <cellStyle name="Normal 7 6 2 3 2 2 2 2" xfId="39244"/>
    <cellStyle name="Normal 7 6 2 3 2 2 3" xfId="39245"/>
    <cellStyle name="Normal 7 6 2 3 2 3" xfId="39246"/>
    <cellStyle name="Normal 7 6 2 3 2 3 2" xfId="39247"/>
    <cellStyle name="Normal 7 6 2 3 2 4" xfId="39248"/>
    <cellStyle name="Normal 7 6 2 3 3" xfId="39249"/>
    <cellStyle name="Normal 7 6 2 3 3 2" xfId="39250"/>
    <cellStyle name="Normal 7 6 2 3 3 2 2" xfId="39251"/>
    <cellStyle name="Normal 7 6 2 3 3 3" xfId="39252"/>
    <cellStyle name="Normal 7 6 2 3 4" xfId="39253"/>
    <cellStyle name="Normal 7 6 2 3 4 2" xfId="39254"/>
    <cellStyle name="Normal 7 6 2 3 5" xfId="39255"/>
    <cellStyle name="Normal 7 6 2 4" xfId="39256"/>
    <cellStyle name="Normal 7 6 2 4 2" xfId="39257"/>
    <cellStyle name="Normal 7 6 2 4 2 2" xfId="39258"/>
    <cellStyle name="Normal 7 6 2 4 2 2 2" xfId="39259"/>
    <cellStyle name="Normal 7 6 2 4 2 3" xfId="39260"/>
    <cellStyle name="Normal 7 6 2 4 3" xfId="39261"/>
    <cellStyle name="Normal 7 6 2 4 3 2" xfId="39262"/>
    <cellStyle name="Normal 7 6 2 4 4" xfId="39263"/>
    <cellStyle name="Normal 7 6 2 5" xfId="39264"/>
    <cellStyle name="Normal 7 6 2 5 2" xfId="39265"/>
    <cellStyle name="Normal 7 6 2 5 2 2" xfId="39266"/>
    <cellStyle name="Normal 7 6 2 5 3" xfId="39267"/>
    <cellStyle name="Normal 7 6 2 6" xfId="39268"/>
    <cellStyle name="Normal 7 6 2 6 2" xfId="39269"/>
    <cellStyle name="Normal 7 6 2 7" xfId="39270"/>
    <cellStyle name="Normal 7 6 3" xfId="39271"/>
    <cellStyle name="Normal 7 6 3 2" xfId="39272"/>
    <cellStyle name="Normal 7 6 3 2 2" xfId="39273"/>
    <cellStyle name="Normal 7 6 3 2 2 2" xfId="39274"/>
    <cellStyle name="Normal 7 6 3 2 2 2 2" xfId="39275"/>
    <cellStyle name="Normal 7 6 3 2 2 2 2 2" xfId="39276"/>
    <cellStyle name="Normal 7 6 3 2 2 2 3" xfId="39277"/>
    <cellStyle name="Normal 7 6 3 2 2 3" xfId="39278"/>
    <cellStyle name="Normal 7 6 3 2 2 3 2" xfId="39279"/>
    <cellStyle name="Normal 7 6 3 2 2 4" xfId="39280"/>
    <cellStyle name="Normal 7 6 3 2 3" xfId="39281"/>
    <cellStyle name="Normal 7 6 3 2 3 2" xfId="39282"/>
    <cellStyle name="Normal 7 6 3 2 3 2 2" xfId="39283"/>
    <cellStyle name="Normal 7 6 3 2 3 3" xfId="39284"/>
    <cellStyle name="Normal 7 6 3 2 4" xfId="39285"/>
    <cellStyle name="Normal 7 6 3 2 4 2" xfId="39286"/>
    <cellStyle name="Normal 7 6 3 2 5" xfId="39287"/>
    <cellStyle name="Normal 7 6 3 3" xfId="39288"/>
    <cellStyle name="Normal 7 6 3 3 2" xfId="39289"/>
    <cellStyle name="Normal 7 6 3 3 2 2" xfId="39290"/>
    <cellStyle name="Normal 7 6 3 3 2 2 2" xfId="39291"/>
    <cellStyle name="Normal 7 6 3 3 2 3" xfId="39292"/>
    <cellStyle name="Normal 7 6 3 3 3" xfId="39293"/>
    <cellStyle name="Normal 7 6 3 3 3 2" xfId="39294"/>
    <cellStyle name="Normal 7 6 3 3 4" xfId="39295"/>
    <cellStyle name="Normal 7 6 3 4" xfId="39296"/>
    <cellStyle name="Normal 7 6 3 4 2" xfId="39297"/>
    <cellStyle name="Normal 7 6 3 4 2 2" xfId="39298"/>
    <cellStyle name="Normal 7 6 3 4 3" xfId="39299"/>
    <cellStyle name="Normal 7 6 3 5" xfId="39300"/>
    <cellStyle name="Normal 7 6 3 5 2" xfId="39301"/>
    <cellStyle name="Normal 7 6 3 6" xfId="39302"/>
    <cellStyle name="Normal 7 6 4" xfId="39303"/>
    <cellStyle name="Normal 7 6 4 2" xfId="39304"/>
    <cellStyle name="Normal 7 6 4 2 2" xfId="39305"/>
    <cellStyle name="Normal 7 6 4 2 2 2" xfId="39306"/>
    <cellStyle name="Normal 7 6 4 2 2 2 2" xfId="39307"/>
    <cellStyle name="Normal 7 6 4 2 2 3" xfId="39308"/>
    <cellStyle name="Normal 7 6 4 2 3" xfId="39309"/>
    <cellStyle name="Normal 7 6 4 2 3 2" xfId="39310"/>
    <cellStyle name="Normal 7 6 4 2 4" xfId="39311"/>
    <cellStyle name="Normal 7 6 4 3" xfId="39312"/>
    <cellStyle name="Normal 7 6 4 3 2" xfId="39313"/>
    <cellStyle name="Normal 7 6 4 3 2 2" xfId="39314"/>
    <cellStyle name="Normal 7 6 4 3 3" xfId="39315"/>
    <cellStyle name="Normal 7 6 4 4" xfId="39316"/>
    <cellStyle name="Normal 7 6 4 4 2" xfId="39317"/>
    <cellStyle name="Normal 7 6 4 5" xfId="39318"/>
    <cellStyle name="Normal 7 6 5" xfId="39319"/>
    <cellStyle name="Normal 7 6 5 2" xfId="39320"/>
    <cellStyle name="Normal 7 6 5 2 2" xfId="39321"/>
    <cellStyle name="Normal 7 6 5 2 2 2" xfId="39322"/>
    <cellStyle name="Normal 7 6 5 2 3" xfId="39323"/>
    <cellStyle name="Normal 7 6 5 3" xfId="39324"/>
    <cellStyle name="Normal 7 6 5 3 2" xfId="39325"/>
    <cellStyle name="Normal 7 6 5 4" xfId="39326"/>
    <cellStyle name="Normal 7 6 6" xfId="39327"/>
    <cellStyle name="Normal 7 6 6 2" xfId="39328"/>
    <cellStyle name="Normal 7 6 6 2 2" xfId="39329"/>
    <cellStyle name="Normal 7 6 6 3" xfId="39330"/>
    <cellStyle name="Normal 7 6 7" xfId="39331"/>
    <cellStyle name="Normal 7 6 7 2" xfId="39332"/>
    <cellStyle name="Normal 7 6 8" xfId="39333"/>
    <cellStyle name="Normal 7 7" xfId="39334"/>
    <cellStyle name="Normal 7 7 2" xfId="39335"/>
    <cellStyle name="Normal 7 7 2 2" xfId="39336"/>
    <cellStyle name="Normal 7 7 2 2 2" xfId="39337"/>
    <cellStyle name="Normal 7 7 2 2 2 2" xfId="39338"/>
    <cellStyle name="Normal 7 7 2 2 2 2 2" xfId="39339"/>
    <cellStyle name="Normal 7 7 2 2 2 2 2 2" xfId="39340"/>
    <cellStyle name="Normal 7 7 2 2 2 2 3" xfId="39341"/>
    <cellStyle name="Normal 7 7 2 2 2 3" xfId="39342"/>
    <cellStyle name="Normal 7 7 2 2 2 3 2" xfId="39343"/>
    <cellStyle name="Normal 7 7 2 2 2 4" xfId="39344"/>
    <cellStyle name="Normal 7 7 2 2 3" xfId="39345"/>
    <cellStyle name="Normal 7 7 2 2 3 2" xfId="39346"/>
    <cellStyle name="Normal 7 7 2 2 3 2 2" xfId="39347"/>
    <cellStyle name="Normal 7 7 2 2 3 3" xfId="39348"/>
    <cellStyle name="Normal 7 7 2 2 4" xfId="39349"/>
    <cellStyle name="Normal 7 7 2 2 4 2" xfId="39350"/>
    <cellStyle name="Normal 7 7 2 2 5" xfId="39351"/>
    <cellStyle name="Normal 7 7 2 3" xfId="39352"/>
    <cellStyle name="Normal 7 7 2 3 2" xfId="39353"/>
    <cellStyle name="Normal 7 7 2 3 2 2" xfId="39354"/>
    <cellStyle name="Normal 7 7 2 3 2 2 2" xfId="39355"/>
    <cellStyle name="Normal 7 7 2 3 2 3" xfId="39356"/>
    <cellStyle name="Normal 7 7 2 3 3" xfId="39357"/>
    <cellStyle name="Normal 7 7 2 3 3 2" xfId="39358"/>
    <cellStyle name="Normal 7 7 2 3 4" xfId="39359"/>
    <cellStyle name="Normal 7 7 2 4" xfId="39360"/>
    <cellStyle name="Normal 7 7 2 4 2" xfId="39361"/>
    <cellStyle name="Normal 7 7 2 4 2 2" xfId="39362"/>
    <cellStyle name="Normal 7 7 2 4 3" xfId="39363"/>
    <cellStyle name="Normal 7 7 2 5" xfId="39364"/>
    <cellStyle name="Normal 7 7 2 5 2" xfId="39365"/>
    <cellStyle name="Normal 7 7 2 6" xfId="39366"/>
    <cellStyle name="Normal 7 7 3" xfId="39367"/>
    <cellStyle name="Normal 7 7 3 2" xfId="39368"/>
    <cellStyle name="Normal 7 7 3 2 2" xfId="39369"/>
    <cellStyle name="Normal 7 7 3 2 2 2" xfId="39370"/>
    <cellStyle name="Normal 7 7 3 2 2 2 2" xfId="39371"/>
    <cellStyle name="Normal 7 7 3 2 2 3" xfId="39372"/>
    <cellStyle name="Normal 7 7 3 2 3" xfId="39373"/>
    <cellStyle name="Normal 7 7 3 2 3 2" xfId="39374"/>
    <cellStyle name="Normal 7 7 3 2 4" xfId="39375"/>
    <cellStyle name="Normal 7 7 3 3" xfId="39376"/>
    <cellStyle name="Normal 7 7 3 3 2" xfId="39377"/>
    <cellStyle name="Normal 7 7 3 3 2 2" xfId="39378"/>
    <cellStyle name="Normal 7 7 3 3 3" xfId="39379"/>
    <cellStyle name="Normal 7 7 3 4" xfId="39380"/>
    <cellStyle name="Normal 7 7 3 4 2" xfId="39381"/>
    <cellStyle name="Normal 7 7 3 5" xfId="39382"/>
    <cellStyle name="Normal 7 7 4" xfId="39383"/>
    <cellStyle name="Normal 7 7 4 2" xfId="39384"/>
    <cellStyle name="Normal 7 7 4 2 2" xfId="39385"/>
    <cellStyle name="Normal 7 7 4 2 2 2" xfId="39386"/>
    <cellStyle name="Normal 7 7 4 2 3" xfId="39387"/>
    <cellStyle name="Normal 7 7 4 3" xfId="39388"/>
    <cellStyle name="Normal 7 7 4 3 2" xfId="39389"/>
    <cellStyle name="Normal 7 7 4 4" xfId="39390"/>
    <cellStyle name="Normal 7 7 5" xfId="39391"/>
    <cellStyle name="Normal 7 7 5 2" xfId="39392"/>
    <cellStyle name="Normal 7 7 5 2 2" xfId="39393"/>
    <cellStyle name="Normal 7 7 5 3" xfId="39394"/>
    <cellStyle name="Normal 7 7 6" xfId="39395"/>
    <cellStyle name="Normal 7 7 6 2" xfId="39396"/>
    <cellStyle name="Normal 7 7 7" xfId="39397"/>
    <cellStyle name="Normal 7 8" xfId="39398"/>
    <cellStyle name="Normal 7 8 2" xfId="39399"/>
    <cellStyle name="Normal 7 8 2 2" xfId="39400"/>
    <cellStyle name="Normal 7 8 2 2 2" xfId="39401"/>
    <cellStyle name="Normal 7 8 2 2 2 2" xfId="39402"/>
    <cellStyle name="Normal 7 8 2 2 2 2 2" xfId="39403"/>
    <cellStyle name="Normal 7 8 2 2 2 3" xfId="39404"/>
    <cellStyle name="Normal 7 8 2 2 3" xfId="39405"/>
    <cellStyle name="Normal 7 8 2 2 3 2" xfId="39406"/>
    <cellStyle name="Normal 7 8 2 2 4" xfId="39407"/>
    <cellStyle name="Normal 7 8 2 3" xfId="39408"/>
    <cellStyle name="Normal 7 8 2 3 2" xfId="39409"/>
    <cellStyle name="Normal 7 8 2 3 2 2" xfId="39410"/>
    <cellStyle name="Normal 7 8 2 3 3" xfId="39411"/>
    <cellStyle name="Normal 7 8 2 4" xfId="39412"/>
    <cellStyle name="Normal 7 8 2 4 2" xfId="39413"/>
    <cellStyle name="Normal 7 8 2 5" xfId="39414"/>
    <cellStyle name="Normal 7 8 3" xfId="39415"/>
    <cellStyle name="Normal 7 8 3 2" xfId="39416"/>
    <cellStyle name="Normal 7 8 3 2 2" xfId="39417"/>
    <cellStyle name="Normal 7 8 3 2 2 2" xfId="39418"/>
    <cellStyle name="Normal 7 8 3 2 3" xfId="39419"/>
    <cellStyle name="Normal 7 8 3 3" xfId="39420"/>
    <cellStyle name="Normal 7 8 3 3 2" xfId="39421"/>
    <cellStyle name="Normal 7 8 3 4" xfId="39422"/>
    <cellStyle name="Normal 7 8 4" xfId="39423"/>
    <cellStyle name="Normal 7 8 4 2" xfId="39424"/>
    <cellStyle name="Normal 7 8 4 2 2" xfId="39425"/>
    <cellStyle name="Normal 7 8 4 3" xfId="39426"/>
    <cellStyle name="Normal 7 8 5" xfId="39427"/>
    <cellStyle name="Normal 7 8 5 2" xfId="39428"/>
    <cellStyle name="Normal 7 8 6" xfId="39429"/>
    <cellStyle name="Normal 7 9" xfId="39430"/>
    <cellStyle name="Normal 7 9 2" xfId="39431"/>
    <cellStyle name="Normal 7 9 2 2" xfId="39432"/>
    <cellStyle name="Normal 7 9 2 2 2" xfId="39433"/>
    <cellStyle name="Normal 7 9 2 2 2 2" xfId="39434"/>
    <cellStyle name="Normal 7 9 2 2 3" xfId="39435"/>
    <cellStyle name="Normal 7 9 2 3" xfId="39436"/>
    <cellStyle name="Normal 7 9 2 3 2" xfId="39437"/>
    <cellStyle name="Normal 7 9 2 4" xfId="39438"/>
    <cellStyle name="Normal 7 9 3" xfId="39439"/>
    <cellStyle name="Normal 7 9 3 2" xfId="39440"/>
    <cellStyle name="Normal 7 9 3 2 2" xfId="39441"/>
    <cellStyle name="Normal 7 9 3 3" xfId="39442"/>
    <cellStyle name="Normal 7 9 4" xfId="39443"/>
    <cellStyle name="Normal 7 9 4 2" xfId="39444"/>
    <cellStyle name="Normal 7 9 5" xfId="39445"/>
    <cellStyle name="Normal 8" xfId="295"/>
    <cellStyle name="Normal 8 2" xfId="296"/>
    <cellStyle name="Normal 8 2 2" xfId="39446"/>
    <cellStyle name="Normal 8 3" xfId="297"/>
    <cellStyle name="Normal 8 4" xfId="39447"/>
    <cellStyle name="Normal 9" xfId="298"/>
    <cellStyle name="Normal 9 10" xfId="39448"/>
    <cellStyle name="Normal 9 10 2" xfId="39449"/>
    <cellStyle name="Normal 9 10 2 2" xfId="39450"/>
    <cellStyle name="Normal 9 10 3" xfId="39451"/>
    <cellStyle name="Normal 9 11" xfId="39452"/>
    <cellStyle name="Normal 9 11 2" xfId="39453"/>
    <cellStyle name="Normal 9 12" xfId="39454"/>
    <cellStyle name="Normal 9 13" xfId="39455"/>
    <cellStyle name="Normal 9 2" xfId="299"/>
    <cellStyle name="Normal 9 2 10" xfId="39456"/>
    <cellStyle name="Normal 9 2 10 2" xfId="39457"/>
    <cellStyle name="Normal 9 2 11" xfId="39458"/>
    <cellStyle name="Normal 9 2 12" xfId="39459"/>
    <cellStyle name="Normal 9 2 2" xfId="39460"/>
    <cellStyle name="Normal 9 2 2 10" xfId="39461"/>
    <cellStyle name="Normal 9 2 2 2" xfId="39462"/>
    <cellStyle name="Normal 9 2 2 2 2" xfId="39463"/>
    <cellStyle name="Normal 9 2 2 2 2 2" xfId="39464"/>
    <cellStyle name="Normal 9 2 2 2 2 2 2" xfId="39465"/>
    <cellStyle name="Normal 9 2 2 2 2 2 2 2" xfId="39466"/>
    <cellStyle name="Normal 9 2 2 2 2 2 2 2 2" xfId="39467"/>
    <cellStyle name="Normal 9 2 2 2 2 2 2 2 2 2" xfId="39468"/>
    <cellStyle name="Normal 9 2 2 2 2 2 2 2 2 2 2" xfId="39469"/>
    <cellStyle name="Normal 9 2 2 2 2 2 2 2 2 2 2 2" xfId="39470"/>
    <cellStyle name="Normal 9 2 2 2 2 2 2 2 2 2 3" xfId="39471"/>
    <cellStyle name="Normal 9 2 2 2 2 2 2 2 2 3" xfId="39472"/>
    <cellStyle name="Normal 9 2 2 2 2 2 2 2 2 3 2" xfId="39473"/>
    <cellStyle name="Normal 9 2 2 2 2 2 2 2 2 4" xfId="39474"/>
    <cellStyle name="Normal 9 2 2 2 2 2 2 2 3" xfId="39475"/>
    <cellStyle name="Normal 9 2 2 2 2 2 2 2 3 2" xfId="39476"/>
    <cellStyle name="Normal 9 2 2 2 2 2 2 2 3 2 2" xfId="39477"/>
    <cellStyle name="Normal 9 2 2 2 2 2 2 2 3 3" xfId="39478"/>
    <cellStyle name="Normal 9 2 2 2 2 2 2 2 4" xfId="39479"/>
    <cellStyle name="Normal 9 2 2 2 2 2 2 2 4 2" xfId="39480"/>
    <cellStyle name="Normal 9 2 2 2 2 2 2 2 5" xfId="39481"/>
    <cellStyle name="Normal 9 2 2 2 2 2 2 3" xfId="39482"/>
    <cellStyle name="Normal 9 2 2 2 2 2 2 3 2" xfId="39483"/>
    <cellStyle name="Normal 9 2 2 2 2 2 2 3 2 2" xfId="39484"/>
    <cellStyle name="Normal 9 2 2 2 2 2 2 3 2 2 2" xfId="39485"/>
    <cellStyle name="Normal 9 2 2 2 2 2 2 3 2 3" xfId="39486"/>
    <cellStyle name="Normal 9 2 2 2 2 2 2 3 3" xfId="39487"/>
    <cellStyle name="Normal 9 2 2 2 2 2 2 3 3 2" xfId="39488"/>
    <cellStyle name="Normal 9 2 2 2 2 2 2 3 4" xfId="39489"/>
    <cellStyle name="Normal 9 2 2 2 2 2 2 4" xfId="39490"/>
    <cellStyle name="Normal 9 2 2 2 2 2 2 4 2" xfId="39491"/>
    <cellStyle name="Normal 9 2 2 2 2 2 2 4 2 2" xfId="39492"/>
    <cellStyle name="Normal 9 2 2 2 2 2 2 4 3" xfId="39493"/>
    <cellStyle name="Normal 9 2 2 2 2 2 2 5" xfId="39494"/>
    <cellStyle name="Normal 9 2 2 2 2 2 2 5 2" xfId="39495"/>
    <cellStyle name="Normal 9 2 2 2 2 2 2 6" xfId="39496"/>
    <cellStyle name="Normal 9 2 2 2 2 2 3" xfId="39497"/>
    <cellStyle name="Normal 9 2 2 2 2 2 3 2" xfId="39498"/>
    <cellStyle name="Normal 9 2 2 2 2 2 3 2 2" xfId="39499"/>
    <cellStyle name="Normal 9 2 2 2 2 2 3 2 2 2" xfId="39500"/>
    <cellStyle name="Normal 9 2 2 2 2 2 3 2 2 2 2" xfId="39501"/>
    <cellStyle name="Normal 9 2 2 2 2 2 3 2 2 3" xfId="39502"/>
    <cellStyle name="Normal 9 2 2 2 2 2 3 2 3" xfId="39503"/>
    <cellStyle name="Normal 9 2 2 2 2 2 3 2 3 2" xfId="39504"/>
    <cellStyle name="Normal 9 2 2 2 2 2 3 2 4" xfId="39505"/>
    <cellStyle name="Normal 9 2 2 2 2 2 3 3" xfId="39506"/>
    <cellStyle name="Normal 9 2 2 2 2 2 3 3 2" xfId="39507"/>
    <cellStyle name="Normal 9 2 2 2 2 2 3 3 2 2" xfId="39508"/>
    <cellStyle name="Normal 9 2 2 2 2 2 3 3 3" xfId="39509"/>
    <cellStyle name="Normal 9 2 2 2 2 2 3 4" xfId="39510"/>
    <cellStyle name="Normal 9 2 2 2 2 2 3 4 2" xfId="39511"/>
    <cellStyle name="Normal 9 2 2 2 2 2 3 5" xfId="39512"/>
    <cellStyle name="Normal 9 2 2 2 2 2 4" xfId="39513"/>
    <cellStyle name="Normal 9 2 2 2 2 2 4 2" xfId="39514"/>
    <cellStyle name="Normal 9 2 2 2 2 2 4 2 2" xfId="39515"/>
    <cellStyle name="Normal 9 2 2 2 2 2 4 2 2 2" xfId="39516"/>
    <cellStyle name="Normal 9 2 2 2 2 2 4 2 3" xfId="39517"/>
    <cellStyle name="Normal 9 2 2 2 2 2 4 3" xfId="39518"/>
    <cellStyle name="Normal 9 2 2 2 2 2 4 3 2" xfId="39519"/>
    <cellStyle name="Normal 9 2 2 2 2 2 4 4" xfId="39520"/>
    <cellStyle name="Normal 9 2 2 2 2 2 5" xfId="39521"/>
    <cellStyle name="Normal 9 2 2 2 2 2 5 2" xfId="39522"/>
    <cellStyle name="Normal 9 2 2 2 2 2 5 2 2" xfId="39523"/>
    <cellStyle name="Normal 9 2 2 2 2 2 5 3" xfId="39524"/>
    <cellStyle name="Normal 9 2 2 2 2 2 6" xfId="39525"/>
    <cellStyle name="Normal 9 2 2 2 2 2 6 2" xfId="39526"/>
    <cellStyle name="Normal 9 2 2 2 2 2 7" xfId="39527"/>
    <cellStyle name="Normal 9 2 2 2 2 3" xfId="39528"/>
    <cellStyle name="Normal 9 2 2 2 2 3 2" xfId="39529"/>
    <cellStyle name="Normal 9 2 2 2 2 3 2 2" xfId="39530"/>
    <cellStyle name="Normal 9 2 2 2 2 3 2 2 2" xfId="39531"/>
    <cellStyle name="Normal 9 2 2 2 2 3 2 2 2 2" xfId="39532"/>
    <cellStyle name="Normal 9 2 2 2 2 3 2 2 2 2 2" xfId="39533"/>
    <cellStyle name="Normal 9 2 2 2 2 3 2 2 2 3" xfId="39534"/>
    <cellStyle name="Normal 9 2 2 2 2 3 2 2 3" xfId="39535"/>
    <cellStyle name="Normal 9 2 2 2 2 3 2 2 3 2" xfId="39536"/>
    <cellStyle name="Normal 9 2 2 2 2 3 2 2 4" xfId="39537"/>
    <cellStyle name="Normal 9 2 2 2 2 3 2 3" xfId="39538"/>
    <cellStyle name="Normal 9 2 2 2 2 3 2 3 2" xfId="39539"/>
    <cellStyle name="Normal 9 2 2 2 2 3 2 3 2 2" xfId="39540"/>
    <cellStyle name="Normal 9 2 2 2 2 3 2 3 3" xfId="39541"/>
    <cellStyle name="Normal 9 2 2 2 2 3 2 4" xfId="39542"/>
    <cellStyle name="Normal 9 2 2 2 2 3 2 4 2" xfId="39543"/>
    <cellStyle name="Normal 9 2 2 2 2 3 2 5" xfId="39544"/>
    <cellStyle name="Normal 9 2 2 2 2 3 3" xfId="39545"/>
    <cellStyle name="Normal 9 2 2 2 2 3 3 2" xfId="39546"/>
    <cellStyle name="Normal 9 2 2 2 2 3 3 2 2" xfId="39547"/>
    <cellStyle name="Normal 9 2 2 2 2 3 3 2 2 2" xfId="39548"/>
    <cellStyle name="Normal 9 2 2 2 2 3 3 2 3" xfId="39549"/>
    <cellStyle name="Normal 9 2 2 2 2 3 3 3" xfId="39550"/>
    <cellStyle name="Normal 9 2 2 2 2 3 3 3 2" xfId="39551"/>
    <cellStyle name="Normal 9 2 2 2 2 3 3 4" xfId="39552"/>
    <cellStyle name="Normal 9 2 2 2 2 3 4" xfId="39553"/>
    <cellStyle name="Normal 9 2 2 2 2 3 4 2" xfId="39554"/>
    <cellStyle name="Normal 9 2 2 2 2 3 4 2 2" xfId="39555"/>
    <cellStyle name="Normal 9 2 2 2 2 3 4 3" xfId="39556"/>
    <cellStyle name="Normal 9 2 2 2 2 3 5" xfId="39557"/>
    <cellStyle name="Normal 9 2 2 2 2 3 5 2" xfId="39558"/>
    <cellStyle name="Normal 9 2 2 2 2 3 6" xfId="39559"/>
    <cellStyle name="Normal 9 2 2 2 2 4" xfId="39560"/>
    <cellStyle name="Normal 9 2 2 2 2 4 2" xfId="39561"/>
    <cellStyle name="Normal 9 2 2 2 2 4 2 2" xfId="39562"/>
    <cellStyle name="Normal 9 2 2 2 2 4 2 2 2" xfId="39563"/>
    <cellStyle name="Normal 9 2 2 2 2 4 2 2 2 2" xfId="39564"/>
    <cellStyle name="Normal 9 2 2 2 2 4 2 2 3" xfId="39565"/>
    <cellStyle name="Normal 9 2 2 2 2 4 2 3" xfId="39566"/>
    <cellStyle name="Normal 9 2 2 2 2 4 2 3 2" xfId="39567"/>
    <cellStyle name="Normal 9 2 2 2 2 4 2 4" xfId="39568"/>
    <cellStyle name="Normal 9 2 2 2 2 4 3" xfId="39569"/>
    <cellStyle name="Normal 9 2 2 2 2 4 3 2" xfId="39570"/>
    <cellStyle name="Normal 9 2 2 2 2 4 3 2 2" xfId="39571"/>
    <cellStyle name="Normal 9 2 2 2 2 4 3 3" xfId="39572"/>
    <cellStyle name="Normal 9 2 2 2 2 4 4" xfId="39573"/>
    <cellStyle name="Normal 9 2 2 2 2 4 4 2" xfId="39574"/>
    <cellStyle name="Normal 9 2 2 2 2 4 5" xfId="39575"/>
    <cellStyle name="Normal 9 2 2 2 2 5" xfId="39576"/>
    <cellStyle name="Normal 9 2 2 2 2 5 2" xfId="39577"/>
    <cellStyle name="Normal 9 2 2 2 2 5 2 2" xfId="39578"/>
    <cellStyle name="Normal 9 2 2 2 2 5 2 2 2" xfId="39579"/>
    <cellStyle name="Normal 9 2 2 2 2 5 2 3" xfId="39580"/>
    <cellStyle name="Normal 9 2 2 2 2 5 3" xfId="39581"/>
    <cellStyle name="Normal 9 2 2 2 2 5 3 2" xfId="39582"/>
    <cellStyle name="Normal 9 2 2 2 2 5 4" xfId="39583"/>
    <cellStyle name="Normal 9 2 2 2 2 6" xfId="39584"/>
    <cellStyle name="Normal 9 2 2 2 2 6 2" xfId="39585"/>
    <cellStyle name="Normal 9 2 2 2 2 6 2 2" xfId="39586"/>
    <cellStyle name="Normal 9 2 2 2 2 6 3" xfId="39587"/>
    <cellStyle name="Normal 9 2 2 2 2 7" xfId="39588"/>
    <cellStyle name="Normal 9 2 2 2 2 7 2" xfId="39589"/>
    <cellStyle name="Normal 9 2 2 2 2 8" xfId="39590"/>
    <cellStyle name="Normal 9 2 2 2 3" xfId="39591"/>
    <cellStyle name="Normal 9 2 2 2 3 2" xfId="39592"/>
    <cellStyle name="Normal 9 2 2 2 3 2 2" xfId="39593"/>
    <cellStyle name="Normal 9 2 2 2 3 2 2 2" xfId="39594"/>
    <cellStyle name="Normal 9 2 2 2 3 2 2 2 2" xfId="39595"/>
    <cellStyle name="Normal 9 2 2 2 3 2 2 2 2 2" xfId="39596"/>
    <cellStyle name="Normal 9 2 2 2 3 2 2 2 2 2 2" xfId="39597"/>
    <cellStyle name="Normal 9 2 2 2 3 2 2 2 2 3" xfId="39598"/>
    <cellStyle name="Normal 9 2 2 2 3 2 2 2 3" xfId="39599"/>
    <cellStyle name="Normal 9 2 2 2 3 2 2 2 3 2" xfId="39600"/>
    <cellStyle name="Normal 9 2 2 2 3 2 2 2 4" xfId="39601"/>
    <cellStyle name="Normal 9 2 2 2 3 2 2 3" xfId="39602"/>
    <cellStyle name="Normal 9 2 2 2 3 2 2 3 2" xfId="39603"/>
    <cellStyle name="Normal 9 2 2 2 3 2 2 3 2 2" xfId="39604"/>
    <cellStyle name="Normal 9 2 2 2 3 2 2 3 3" xfId="39605"/>
    <cellStyle name="Normal 9 2 2 2 3 2 2 4" xfId="39606"/>
    <cellStyle name="Normal 9 2 2 2 3 2 2 4 2" xfId="39607"/>
    <cellStyle name="Normal 9 2 2 2 3 2 2 5" xfId="39608"/>
    <cellStyle name="Normal 9 2 2 2 3 2 3" xfId="39609"/>
    <cellStyle name="Normal 9 2 2 2 3 2 3 2" xfId="39610"/>
    <cellStyle name="Normal 9 2 2 2 3 2 3 2 2" xfId="39611"/>
    <cellStyle name="Normal 9 2 2 2 3 2 3 2 2 2" xfId="39612"/>
    <cellStyle name="Normal 9 2 2 2 3 2 3 2 3" xfId="39613"/>
    <cellStyle name="Normal 9 2 2 2 3 2 3 3" xfId="39614"/>
    <cellStyle name="Normal 9 2 2 2 3 2 3 3 2" xfId="39615"/>
    <cellStyle name="Normal 9 2 2 2 3 2 3 4" xfId="39616"/>
    <cellStyle name="Normal 9 2 2 2 3 2 4" xfId="39617"/>
    <cellStyle name="Normal 9 2 2 2 3 2 4 2" xfId="39618"/>
    <cellStyle name="Normal 9 2 2 2 3 2 4 2 2" xfId="39619"/>
    <cellStyle name="Normal 9 2 2 2 3 2 4 3" xfId="39620"/>
    <cellStyle name="Normal 9 2 2 2 3 2 5" xfId="39621"/>
    <cellStyle name="Normal 9 2 2 2 3 2 5 2" xfId="39622"/>
    <cellStyle name="Normal 9 2 2 2 3 2 6" xfId="39623"/>
    <cellStyle name="Normal 9 2 2 2 3 3" xfId="39624"/>
    <cellStyle name="Normal 9 2 2 2 3 3 2" xfId="39625"/>
    <cellStyle name="Normal 9 2 2 2 3 3 2 2" xfId="39626"/>
    <cellStyle name="Normal 9 2 2 2 3 3 2 2 2" xfId="39627"/>
    <cellStyle name="Normal 9 2 2 2 3 3 2 2 2 2" xfId="39628"/>
    <cellStyle name="Normal 9 2 2 2 3 3 2 2 3" xfId="39629"/>
    <cellStyle name="Normal 9 2 2 2 3 3 2 3" xfId="39630"/>
    <cellStyle name="Normal 9 2 2 2 3 3 2 3 2" xfId="39631"/>
    <cellStyle name="Normal 9 2 2 2 3 3 2 4" xfId="39632"/>
    <cellStyle name="Normal 9 2 2 2 3 3 3" xfId="39633"/>
    <cellStyle name="Normal 9 2 2 2 3 3 3 2" xfId="39634"/>
    <cellStyle name="Normal 9 2 2 2 3 3 3 2 2" xfId="39635"/>
    <cellStyle name="Normal 9 2 2 2 3 3 3 3" xfId="39636"/>
    <cellStyle name="Normal 9 2 2 2 3 3 4" xfId="39637"/>
    <cellStyle name="Normal 9 2 2 2 3 3 4 2" xfId="39638"/>
    <cellStyle name="Normal 9 2 2 2 3 3 5" xfId="39639"/>
    <cellStyle name="Normal 9 2 2 2 3 4" xfId="39640"/>
    <cellStyle name="Normal 9 2 2 2 3 4 2" xfId="39641"/>
    <cellStyle name="Normal 9 2 2 2 3 4 2 2" xfId="39642"/>
    <cellStyle name="Normal 9 2 2 2 3 4 2 2 2" xfId="39643"/>
    <cellStyle name="Normal 9 2 2 2 3 4 2 3" xfId="39644"/>
    <cellStyle name="Normal 9 2 2 2 3 4 3" xfId="39645"/>
    <cellStyle name="Normal 9 2 2 2 3 4 3 2" xfId="39646"/>
    <cellStyle name="Normal 9 2 2 2 3 4 4" xfId="39647"/>
    <cellStyle name="Normal 9 2 2 2 3 5" xfId="39648"/>
    <cellStyle name="Normal 9 2 2 2 3 5 2" xfId="39649"/>
    <cellStyle name="Normal 9 2 2 2 3 5 2 2" xfId="39650"/>
    <cellStyle name="Normal 9 2 2 2 3 5 3" xfId="39651"/>
    <cellStyle name="Normal 9 2 2 2 3 6" xfId="39652"/>
    <cellStyle name="Normal 9 2 2 2 3 6 2" xfId="39653"/>
    <cellStyle name="Normal 9 2 2 2 3 7" xfId="39654"/>
    <cellStyle name="Normal 9 2 2 2 4" xfId="39655"/>
    <cellStyle name="Normal 9 2 2 2 4 2" xfId="39656"/>
    <cellStyle name="Normal 9 2 2 2 4 2 2" xfId="39657"/>
    <cellStyle name="Normal 9 2 2 2 4 2 2 2" xfId="39658"/>
    <cellStyle name="Normal 9 2 2 2 4 2 2 2 2" xfId="39659"/>
    <cellStyle name="Normal 9 2 2 2 4 2 2 2 2 2" xfId="39660"/>
    <cellStyle name="Normal 9 2 2 2 4 2 2 2 3" xfId="39661"/>
    <cellStyle name="Normal 9 2 2 2 4 2 2 3" xfId="39662"/>
    <cellStyle name="Normal 9 2 2 2 4 2 2 3 2" xfId="39663"/>
    <cellStyle name="Normal 9 2 2 2 4 2 2 4" xfId="39664"/>
    <cellStyle name="Normal 9 2 2 2 4 2 3" xfId="39665"/>
    <cellStyle name="Normal 9 2 2 2 4 2 3 2" xfId="39666"/>
    <cellStyle name="Normal 9 2 2 2 4 2 3 2 2" xfId="39667"/>
    <cellStyle name="Normal 9 2 2 2 4 2 3 3" xfId="39668"/>
    <cellStyle name="Normal 9 2 2 2 4 2 4" xfId="39669"/>
    <cellStyle name="Normal 9 2 2 2 4 2 4 2" xfId="39670"/>
    <cellStyle name="Normal 9 2 2 2 4 2 5" xfId="39671"/>
    <cellStyle name="Normal 9 2 2 2 4 3" xfId="39672"/>
    <cellStyle name="Normal 9 2 2 2 4 3 2" xfId="39673"/>
    <cellStyle name="Normal 9 2 2 2 4 3 2 2" xfId="39674"/>
    <cellStyle name="Normal 9 2 2 2 4 3 2 2 2" xfId="39675"/>
    <cellStyle name="Normal 9 2 2 2 4 3 2 3" xfId="39676"/>
    <cellStyle name="Normal 9 2 2 2 4 3 3" xfId="39677"/>
    <cellStyle name="Normal 9 2 2 2 4 3 3 2" xfId="39678"/>
    <cellStyle name="Normal 9 2 2 2 4 3 4" xfId="39679"/>
    <cellStyle name="Normal 9 2 2 2 4 4" xfId="39680"/>
    <cellStyle name="Normal 9 2 2 2 4 4 2" xfId="39681"/>
    <cellStyle name="Normal 9 2 2 2 4 4 2 2" xfId="39682"/>
    <cellStyle name="Normal 9 2 2 2 4 4 3" xfId="39683"/>
    <cellStyle name="Normal 9 2 2 2 4 5" xfId="39684"/>
    <cellStyle name="Normal 9 2 2 2 4 5 2" xfId="39685"/>
    <cellStyle name="Normal 9 2 2 2 4 6" xfId="39686"/>
    <cellStyle name="Normal 9 2 2 2 5" xfId="39687"/>
    <cellStyle name="Normal 9 2 2 2 5 2" xfId="39688"/>
    <cellStyle name="Normal 9 2 2 2 5 2 2" xfId="39689"/>
    <cellStyle name="Normal 9 2 2 2 5 2 2 2" xfId="39690"/>
    <cellStyle name="Normal 9 2 2 2 5 2 2 2 2" xfId="39691"/>
    <cellStyle name="Normal 9 2 2 2 5 2 2 3" xfId="39692"/>
    <cellStyle name="Normal 9 2 2 2 5 2 3" xfId="39693"/>
    <cellStyle name="Normal 9 2 2 2 5 2 3 2" xfId="39694"/>
    <cellStyle name="Normal 9 2 2 2 5 2 4" xfId="39695"/>
    <cellStyle name="Normal 9 2 2 2 5 3" xfId="39696"/>
    <cellStyle name="Normal 9 2 2 2 5 3 2" xfId="39697"/>
    <cellStyle name="Normal 9 2 2 2 5 3 2 2" xfId="39698"/>
    <cellStyle name="Normal 9 2 2 2 5 3 3" xfId="39699"/>
    <cellStyle name="Normal 9 2 2 2 5 4" xfId="39700"/>
    <cellStyle name="Normal 9 2 2 2 5 4 2" xfId="39701"/>
    <cellStyle name="Normal 9 2 2 2 5 5" xfId="39702"/>
    <cellStyle name="Normal 9 2 2 2 6" xfId="39703"/>
    <cellStyle name="Normal 9 2 2 2 6 2" xfId="39704"/>
    <cellStyle name="Normal 9 2 2 2 6 2 2" xfId="39705"/>
    <cellStyle name="Normal 9 2 2 2 6 2 2 2" xfId="39706"/>
    <cellStyle name="Normal 9 2 2 2 6 2 3" xfId="39707"/>
    <cellStyle name="Normal 9 2 2 2 6 3" xfId="39708"/>
    <cellStyle name="Normal 9 2 2 2 6 3 2" xfId="39709"/>
    <cellStyle name="Normal 9 2 2 2 6 4" xfId="39710"/>
    <cellStyle name="Normal 9 2 2 2 7" xfId="39711"/>
    <cellStyle name="Normal 9 2 2 2 7 2" xfId="39712"/>
    <cellStyle name="Normal 9 2 2 2 7 2 2" xfId="39713"/>
    <cellStyle name="Normal 9 2 2 2 7 3" xfId="39714"/>
    <cellStyle name="Normal 9 2 2 2 8" xfId="39715"/>
    <cellStyle name="Normal 9 2 2 2 8 2" xfId="39716"/>
    <cellStyle name="Normal 9 2 2 2 9" xfId="39717"/>
    <cellStyle name="Normal 9 2 2 3" xfId="39718"/>
    <cellStyle name="Normal 9 2 2 3 2" xfId="39719"/>
    <cellStyle name="Normal 9 2 2 3 2 2" xfId="39720"/>
    <cellStyle name="Normal 9 2 2 3 2 2 2" xfId="39721"/>
    <cellStyle name="Normal 9 2 2 3 2 2 2 2" xfId="39722"/>
    <cellStyle name="Normal 9 2 2 3 2 2 2 2 2" xfId="39723"/>
    <cellStyle name="Normal 9 2 2 3 2 2 2 2 2 2" xfId="39724"/>
    <cellStyle name="Normal 9 2 2 3 2 2 2 2 2 2 2" xfId="39725"/>
    <cellStyle name="Normal 9 2 2 3 2 2 2 2 2 3" xfId="39726"/>
    <cellStyle name="Normal 9 2 2 3 2 2 2 2 3" xfId="39727"/>
    <cellStyle name="Normal 9 2 2 3 2 2 2 2 3 2" xfId="39728"/>
    <cellStyle name="Normal 9 2 2 3 2 2 2 2 4" xfId="39729"/>
    <cellStyle name="Normal 9 2 2 3 2 2 2 3" xfId="39730"/>
    <cellStyle name="Normal 9 2 2 3 2 2 2 3 2" xfId="39731"/>
    <cellStyle name="Normal 9 2 2 3 2 2 2 3 2 2" xfId="39732"/>
    <cellStyle name="Normal 9 2 2 3 2 2 2 3 3" xfId="39733"/>
    <cellStyle name="Normal 9 2 2 3 2 2 2 4" xfId="39734"/>
    <cellStyle name="Normal 9 2 2 3 2 2 2 4 2" xfId="39735"/>
    <cellStyle name="Normal 9 2 2 3 2 2 2 5" xfId="39736"/>
    <cellStyle name="Normal 9 2 2 3 2 2 3" xfId="39737"/>
    <cellStyle name="Normal 9 2 2 3 2 2 3 2" xfId="39738"/>
    <cellStyle name="Normal 9 2 2 3 2 2 3 2 2" xfId="39739"/>
    <cellStyle name="Normal 9 2 2 3 2 2 3 2 2 2" xfId="39740"/>
    <cellStyle name="Normal 9 2 2 3 2 2 3 2 3" xfId="39741"/>
    <cellStyle name="Normal 9 2 2 3 2 2 3 3" xfId="39742"/>
    <cellStyle name="Normal 9 2 2 3 2 2 3 3 2" xfId="39743"/>
    <cellStyle name="Normal 9 2 2 3 2 2 3 4" xfId="39744"/>
    <cellStyle name="Normal 9 2 2 3 2 2 4" xfId="39745"/>
    <cellStyle name="Normal 9 2 2 3 2 2 4 2" xfId="39746"/>
    <cellStyle name="Normal 9 2 2 3 2 2 4 2 2" xfId="39747"/>
    <cellStyle name="Normal 9 2 2 3 2 2 4 3" xfId="39748"/>
    <cellStyle name="Normal 9 2 2 3 2 2 5" xfId="39749"/>
    <cellStyle name="Normal 9 2 2 3 2 2 5 2" xfId="39750"/>
    <cellStyle name="Normal 9 2 2 3 2 2 6" xfId="39751"/>
    <cellStyle name="Normal 9 2 2 3 2 3" xfId="39752"/>
    <cellStyle name="Normal 9 2 2 3 2 3 2" xfId="39753"/>
    <cellStyle name="Normal 9 2 2 3 2 3 2 2" xfId="39754"/>
    <cellStyle name="Normal 9 2 2 3 2 3 2 2 2" xfId="39755"/>
    <cellStyle name="Normal 9 2 2 3 2 3 2 2 2 2" xfId="39756"/>
    <cellStyle name="Normal 9 2 2 3 2 3 2 2 3" xfId="39757"/>
    <cellStyle name="Normal 9 2 2 3 2 3 2 3" xfId="39758"/>
    <cellStyle name="Normal 9 2 2 3 2 3 2 3 2" xfId="39759"/>
    <cellStyle name="Normal 9 2 2 3 2 3 2 4" xfId="39760"/>
    <cellStyle name="Normal 9 2 2 3 2 3 3" xfId="39761"/>
    <cellStyle name="Normal 9 2 2 3 2 3 3 2" xfId="39762"/>
    <cellStyle name="Normal 9 2 2 3 2 3 3 2 2" xfId="39763"/>
    <cellStyle name="Normal 9 2 2 3 2 3 3 3" xfId="39764"/>
    <cellStyle name="Normal 9 2 2 3 2 3 4" xfId="39765"/>
    <cellStyle name="Normal 9 2 2 3 2 3 4 2" xfId="39766"/>
    <cellStyle name="Normal 9 2 2 3 2 3 5" xfId="39767"/>
    <cellStyle name="Normal 9 2 2 3 2 4" xfId="39768"/>
    <cellStyle name="Normal 9 2 2 3 2 4 2" xfId="39769"/>
    <cellStyle name="Normal 9 2 2 3 2 4 2 2" xfId="39770"/>
    <cellStyle name="Normal 9 2 2 3 2 4 2 2 2" xfId="39771"/>
    <cellStyle name="Normal 9 2 2 3 2 4 2 3" xfId="39772"/>
    <cellStyle name="Normal 9 2 2 3 2 4 3" xfId="39773"/>
    <cellStyle name="Normal 9 2 2 3 2 4 3 2" xfId="39774"/>
    <cellStyle name="Normal 9 2 2 3 2 4 4" xfId="39775"/>
    <cellStyle name="Normal 9 2 2 3 2 5" xfId="39776"/>
    <cellStyle name="Normal 9 2 2 3 2 5 2" xfId="39777"/>
    <cellStyle name="Normal 9 2 2 3 2 5 2 2" xfId="39778"/>
    <cellStyle name="Normal 9 2 2 3 2 5 3" xfId="39779"/>
    <cellStyle name="Normal 9 2 2 3 2 6" xfId="39780"/>
    <cellStyle name="Normal 9 2 2 3 2 6 2" xfId="39781"/>
    <cellStyle name="Normal 9 2 2 3 2 7" xfId="39782"/>
    <cellStyle name="Normal 9 2 2 3 3" xfId="39783"/>
    <cellStyle name="Normal 9 2 2 3 3 2" xfId="39784"/>
    <cellStyle name="Normal 9 2 2 3 3 2 2" xfId="39785"/>
    <cellStyle name="Normal 9 2 2 3 3 2 2 2" xfId="39786"/>
    <cellStyle name="Normal 9 2 2 3 3 2 2 2 2" xfId="39787"/>
    <cellStyle name="Normal 9 2 2 3 3 2 2 2 2 2" xfId="39788"/>
    <cellStyle name="Normal 9 2 2 3 3 2 2 2 3" xfId="39789"/>
    <cellStyle name="Normal 9 2 2 3 3 2 2 3" xfId="39790"/>
    <cellStyle name="Normal 9 2 2 3 3 2 2 3 2" xfId="39791"/>
    <cellStyle name="Normal 9 2 2 3 3 2 2 4" xfId="39792"/>
    <cellStyle name="Normal 9 2 2 3 3 2 3" xfId="39793"/>
    <cellStyle name="Normal 9 2 2 3 3 2 3 2" xfId="39794"/>
    <cellStyle name="Normal 9 2 2 3 3 2 3 2 2" xfId="39795"/>
    <cellStyle name="Normal 9 2 2 3 3 2 3 3" xfId="39796"/>
    <cellStyle name="Normal 9 2 2 3 3 2 4" xfId="39797"/>
    <cellStyle name="Normal 9 2 2 3 3 2 4 2" xfId="39798"/>
    <cellStyle name="Normal 9 2 2 3 3 2 5" xfId="39799"/>
    <cellStyle name="Normal 9 2 2 3 3 3" xfId="39800"/>
    <cellStyle name="Normal 9 2 2 3 3 3 2" xfId="39801"/>
    <cellStyle name="Normal 9 2 2 3 3 3 2 2" xfId="39802"/>
    <cellStyle name="Normal 9 2 2 3 3 3 2 2 2" xfId="39803"/>
    <cellStyle name="Normal 9 2 2 3 3 3 2 3" xfId="39804"/>
    <cellStyle name="Normal 9 2 2 3 3 3 3" xfId="39805"/>
    <cellStyle name="Normal 9 2 2 3 3 3 3 2" xfId="39806"/>
    <cellStyle name="Normal 9 2 2 3 3 3 4" xfId="39807"/>
    <cellStyle name="Normal 9 2 2 3 3 4" xfId="39808"/>
    <cellStyle name="Normal 9 2 2 3 3 4 2" xfId="39809"/>
    <cellStyle name="Normal 9 2 2 3 3 4 2 2" xfId="39810"/>
    <cellStyle name="Normal 9 2 2 3 3 4 3" xfId="39811"/>
    <cellStyle name="Normal 9 2 2 3 3 5" xfId="39812"/>
    <cellStyle name="Normal 9 2 2 3 3 5 2" xfId="39813"/>
    <cellStyle name="Normal 9 2 2 3 3 6" xfId="39814"/>
    <cellStyle name="Normal 9 2 2 3 4" xfId="39815"/>
    <cellStyle name="Normal 9 2 2 3 4 2" xfId="39816"/>
    <cellStyle name="Normal 9 2 2 3 4 2 2" xfId="39817"/>
    <cellStyle name="Normal 9 2 2 3 4 2 2 2" xfId="39818"/>
    <cellStyle name="Normal 9 2 2 3 4 2 2 2 2" xfId="39819"/>
    <cellStyle name="Normal 9 2 2 3 4 2 2 3" xfId="39820"/>
    <cellStyle name="Normal 9 2 2 3 4 2 3" xfId="39821"/>
    <cellStyle name="Normal 9 2 2 3 4 2 3 2" xfId="39822"/>
    <cellStyle name="Normal 9 2 2 3 4 2 4" xfId="39823"/>
    <cellStyle name="Normal 9 2 2 3 4 3" xfId="39824"/>
    <cellStyle name="Normal 9 2 2 3 4 3 2" xfId="39825"/>
    <cellStyle name="Normal 9 2 2 3 4 3 2 2" xfId="39826"/>
    <cellStyle name="Normal 9 2 2 3 4 3 3" xfId="39827"/>
    <cellStyle name="Normal 9 2 2 3 4 4" xfId="39828"/>
    <cellStyle name="Normal 9 2 2 3 4 4 2" xfId="39829"/>
    <cellStyle name="Normal 9 2 2 3 4 5" xfId="39830"/>
    <cellStyle name="Normal 9 2 2 3 5" xfId="39831"/>
    <cellStyle name="Normal 9 2 2 3 5 2" xfId="39832"/>
    <cellStyle name="Normal 9 2 2 3 5 2 2" xfId="39833"/>
    <cellStyle name="Normal 9 2 2 3 5 2 2 2" xfId="39834"/>
    <cellStyle name="Normal 9 2 2 3 5 2 3" xfId="39835"/>
    <cellStyle name="Normal 9 2 2 3 5 3" xfId="39836"/>
    <cellStyle name="Normal 9 2 2 3 5 3 2" xfId="39837"/>
    <cellStyle name="Normal 9 2 2 3 5 4" xfId="39838"/>
    <cellStyle name="Normal 9 2 2 3 6" xfId="39839"/>
    <cellStyle name="Normal 9 2 2 3 6 2" xfId="39840"/>
    <cellStyle name="Normal 9 2 2 3 6 2 2" xfId="39841"/>
    <cellStyle name="Normal 9 2 2 3 6 3" xfId="39842"/>
    <cellStyle name="Normal 9 2 2 3 7" xfId="39843"/>
    <cellStyle name="Normal 9 2 2 3 7 2" xfId="39844"/>
    <cellStyle name="Normal 9 2 2 3 8" xfId="39845"/>
    <cellStyle name="Normal 9 2 2 4" xfId="39846"/>
    <cellStyle name="Normal 9 2 2 4 2" xfId="39847"/>
    <cellStyle name="Normal 9 2 2 4 2 2" xfId="39848"/>
    <cellStyle name="Normal 9 2 2 4 2 2 2" xfId="39849"/>
    <cellStyle name="Normal 9 2 2 4 2 2 2 2" xfId="39850"/>
    <cellStyle name="Normal 9 2 2 4 2 2 2 2 2" xfId="39851"/>
    <cellStyle name="Normal 9 2 2 4 2 2 2 2 2 2" xfId="39852"/>
    <cellStyle name="Normal 9 2 2 4 2 2 2 2 3" xfId="39853"/>
    <cellStyle name="Normal 9 2 2 4 2 2 2 3" xfId="39854"/>
    <cellStyle name="Normal 9 2 2 4 2 2 2 3 2" xfId="39855"/>
    <cellStyle name="Normal 9 2 2 4 2 2 2 4" xfId="39856"/>
    <cellStyle name="Normal 9 2 2 4 2 2 3" xfId="39857"/>
    <cellStyle name="Normal 9 2 2 4 2 2 3 2" xfId="39858"/>
    <cellStyle name="Normal 9 2 2 4 2 2 3 2 2" xfId="39859"/>
    <cellStyle name="Normal 9 2 2 4 2 2 3 3" xfId="39860"/>
    <cellStyle name="Normal 9 2 2 4 2 2 4" xfId="39861"/>
    <cellStyle name="Normal 9 2 2 4 2 2 4 2" xfId="39862"/>
    <cellStyle name="Normal 9 2 2 4 2 2 5" xfId="39863"/>
    <cellStyle name="Normal 9 2 2 4 2 3" xfId="39864"/>
    <cellStyle name="Normal 9 2 2 4 2 3 2" xfId="39865"/>
    <cellStyle name="Normal 9 2 2 4 2 3 2 2" xfId="39866"/>
    <cellStyle name="Normal 9 2 2 4 2 3 2 2 2" xfId="39867"/>
    <cellStyle name="Normal 9 2 2 4 2 3 2 3" xfId="39868"/>
    <cellStyle name="Normal 9 2 2 4 2 3 3" xfId="39869"/>
    <cellStyle name="Normal 9 2 2 4 2 3 3 2" xfId="39870"/>
    <cellStyle name="Normal 9 2 2 4 2 3 4" xfId="39871"/>
    <cellStyle name="Normal 9 2 2 4 2 4" xfId="39872"/>
    <cellStyle name="Normal 9 2 2 4 2 4 2" xfId="39873"/>
    <cellStyle name="Normal 9 2 2 4 2 4 2 2" xfId="39874"/>
    <cellStyle name="Normal 9 2 2 4 2 4 3" xfId="39875"/>
    <cellStyle name="Normal 9 2 2 4 2 5" xfId="39876"/>
    <cellStyle name="Normal 9 2 2 4 2 5 2" xfId="39877"/>
    <cellStyle name="Normal 9 2 2 4 2 6" xfId="39878"/>
    <cellStyle name="Normal 9 2 2 4 3" xfId="39879"/>
    <cellStyle name="Normal 9 2 2 4 3 2" xfId="39880"/>
    <cellStyle name="Normal 9 2 2 4 3 2 2" xfId="39881"/>
    <cellStyle name="Normal 9 2 2 4 3 2 2 2" xfId="39882"/>
    <cellStyle name="Normal 9 2 2 4 3 2 2 2 2" xfId="39883"/>
    <cellStyle name="Normal 9 2 2 4 3 2 2 3" xfId="39884"/>
    <cellStyle name="Normal 9 2 2 4 3 2 3" xfId="39885"/>
    <cellStyle name="Normal 9 2 2 4 3 2 3 2" xfId="39886"/>
    <cellStyle name="Normal 9 2 2 4 3 2 4" xfId="39887"/>
    <cellStyle name="Normal 9 2 2 4 3 3" xfId="39888"/>
    <cellStyle name="Normal 9 2 2 4 3 3 2" xfId="39889"/>
    <cellStyle name="Normal 9 2 2 4 3 3 2 2" xfId="39890"/>
    <cellStyle name="Normal 9 2 2 4 3 3 3" xfId="39891"/>
    <cellStyle name="Normal 9 2 2 4 3 4" xfId="39892"/>
    <cellStyle name="Normal 9 2 2 4 3 4 2" xfId="39893"/>
    <cellStyle name="Normal 9 2 2 4 3 5" xfId="39894"/>
    <cellStyle name="Normal 9 2 2 4 4" xfId="39895"/>
    <cellStyle name="Normal 9 2 2 4 4 2" xfId="39896"/>
    <cellStyle name="Normal 9 2 2 4 4 2 2" xfId="39897"/>
    <cellStyle name="Normal 9 2 2 4 4 2 2 2" xfId="39898"/>
    <cellStyle name="Normal 9 2 2 4 4 2 3" xfId="39899"/>
    <cellStyle name="Normal 9 2 2 4 4 3" xfId="39900"/>
    <cellStyle name="Normal 9 2 2 4 4 3 2" xfId="39901"/>
    <cellStyle name="Normal 9 2 2 4 4 4" xfId="39902"/>
    <cellStyle name="Normal 9 2 2 4 5" xfId="39903"/>
    <cellStyle name="Normal 9 2 2 4 5 2" xfId="39904"/>
    <cellStyle name="Normal 9 2 2 4 5 2 2" xfId="39905"/>
    <cellStyle name="Normal 9 2 2 4 5 3" xfId="39906"/>
    <cellStyle name="Normal 9 2 2 4 6" xfId="39907"/>
    <cellStyle name="Normal 9 2 2 4 6 2" xfId="39908"/>
    <cellStyle name="Normal 9 2 2 4 7" xfId="39909"/>
    <cellStyle name="Normal 9 2 2 5" xfId="39910"/>
    <cellStyle name="Normal 9 2 2 5 2" xfId="39911"/>
    <cellStyle name="Normal 9 2 2 5 2 2" xfId="39912"/>
    <cellStyle name="Normal 9 2 2 5 2 2 2" xfId="39913"/>
    <cellStyle name="Normal 9 2 2 5 2 2 2 2" xfId="39914"/>
    <cellStyle name="Normal 9 2 2 5 2 2 2 2 2" xfId="39915"/>
    <cellStyle name="Normal 9 2 2 5 2 2 2 3" xfId="39916"/>
    <cellStyle name="Normal 9 2 2 5 2 2 3" xfId="39917"/>
    <cellStyle name="Normal 9 2 2 5 2 2 3 2" xfId="39918"/>
    <cellStyle name="Normal 9 2 2 5 2 2 4" xfId="39919"/>
    <cellStyle name="Normal 9 2 2 5 2 3" xfId="39920"/>
    <cellStyle name="Normal 9 2 2 5 2 3 2" xfId="39921"/>
    <cellStyle name="Normal 9 2 2 5 2 3 2 2" xfId="39922"/>
    <cellStyle name="Normal 9 2 2 5 2 3 3" xfId="39923"/>
    <cellStyle name="Normal 9 2 2 5 2 4" xfId="39924"/>
    <cellStyle name="Normal 9 2 2 5 2 4 2" xfId="39925"/>
    <cellStyle name="Normal 9 2 2 5 2 5" xfId="39926"/>
    <cellStyle name="Normal 9 2 2 5 3" xfId="39927"/>
    <cellStyle name="Normal 9 2 2 5 3 2" xfId="39928"/>
    <cellStyle name="Normal 9 2 2 5 3 2 2" xfId="39929"/>
    <cellStyle name="Normal 9 2 2 5 3 2 2 2" xfId="39930"/>
    <cellStyle name="Normal 9 2 2 5 3 2 3" xfId="39931"/>
    <cellStyle name="Normal 9 2 2 5 3 3" xfId="39932"/>
    <cellStyle name="Normal 9 2 2 5 3 3 2" xfId="39933"/>
    <cellStyle name="Normal 9 2 2 5 3 4" xfId="39934"/>
    <cellStyle name="Normal 9 2 2 5 4" xfId="39935"/>
    <cellStyle name="Normal 9 2 2 5 4 2" xfId="39936"/>
    <cellStyle name="Normal 9 2 2 5 4 2 2" xfId="39937"/>
    <cellStyle name="Normal 9 2 2 5 4 3" xfId="39938"/>
    <cellStyle name="Normal 9 2 2 5 5" xfId="39939"/>
    <cellStyle name="Normal 9 2 2 5 5 2" xfId="39940"/>
    <cellStyle name="Normal 9 2 2 5 6" xfId="39941"/>
    <cellStyle name="Normal 9 2 2 6" xfId="39942"/>
    <cellStyle name="Normal 9 2 2 6 2" xfId="39943"/>
    <cellStyle name="Normal 9 2 2 6 2 2" xfId="39944"/>
    <cellStyle name="Normal 9 2 2 6 2 2 2" xfId="39945"/>
    <cellStyle name="Normal 9 2 2 6 2 2 2 2" xfId="39946"/>
    <cellStyle name="Normal 9 2 2 6 2 2 3" xfId="39947"/>
    <cellStyle name="Normal 9 2 2 6 2 3" xfId="39948"/>
    <cellStyle name="Normal 9 2 2 6 2 3 2" xfId="39949"/>
    <cellStyle name="Normal 9 2 2 6 2 4" xfId="39950"/>
    <cellStyle name="Normal 9 2 2 6 3" xfId="39951"/>
    <cellStyle name="Normal 9 2 2 6 3 2" xfId="39952"/>
    <cellStyle name="Normal 9 2 2 6 3 2 2" xfId="39953"/>
    <cellStyle name="Normal 9 2 2 6 3 3" xfId="39954"/>
    <cellStyle name="Normal 9 2 2 6 4" xfId="39955"/>
    <cellStyle name="Normal 9 2 2 6 4 2" xfId="39956"/>
    <cellStyle name="Normal 9 2 2 6 5" xfId="39957"/>
    <cellStyle name="Normal 9 2 2 7" xfId="39958"/>
    <cellStyle name="Normal 9 2 2 7 2" xfId="39959"/>
    <cellStyle name="Normal 9 2 2 7 2 2" xfId="39960"/>
    <cellStyle name="Normal 9 2 2 7 2 2 2" xfId="39961"/>
    <cellStyle name="Normal 9 2 2 7 2 3" xfId="39962"/>
    <cellStyle name="Normal 9 2 2 7 3" xfId="39963"/>
    <cellStyle name="Normal 9 2 2 7 3 2" xfId="39964"/>
    <cellStyle name="Normal 9 2 2 7 4" xfId="39965"/>
    <cellStyle name="Normal 9 2 2 8" xfId="39966"/>
    <cellStyle name="Normal 9 2 2 8 2" xfId="39967"/>
    <cellStyle name="Normal 9 2 2 8 2 2" xfId="39968"/>
    <cellStyle name="Normal 9 2 2 8 3" xfId="39969"/>
    <cellStyle name="Normal 9 2 2 9" xfId="39970"/>
    <cellStyle name="Normal 9 2 2 9 2" xfId="39971"/>
    <cellStyle name="Normal 9 2 3" xfId="39972"/>
    <cellStyle name="Normal 9 2 3 2" xfId="39973"/>
    <cellStyle name="Normal 9 2 3 2 2" xfId="39974"/>
    <cellStyle name="Normal 9 2 3 2 2 2" xfId="39975"/>
    <cellStyle name="Normal 9 2 3 2 2 2 2" xfId="39976"/>
    <cellStyle name="Normal 9 2 3 2 2 2 2 2" xfId="39977"/>
    <cellStyle name="Normal 9 2 3 2 2 2 2 2 2" xfId="39978"/>
    <cellStyle name="Normal 9 2 3 2 2 2 2 2 2 2" xfId="39979"/>
    <cellStyle name="Normal 9 2 3 2 2 2 2 2 2 2 2" xfId="39980"/>
    <cellStyle name="Normal 9 2 3 2 2 2 2 2 2 3" xfId="39981"/>
    <cellStyle name="Normal 9 2 3 2 2 2 2 2 3" xfId="39982"/>
    <cellStyle name="Normal 9 2 3 2 2 2 2 2 3 2" xfId="39983"/>
    <cellStyle name="Normal 9 2 3 2 2 2 2 2 4" xfId="39984"/>
    <cellStyle name="Normal 9 2 3 2 2 2 2 3" xfId="39985"/>
    <cellStyle name="Normal 9 2 3 2 2 2 2 3 2" xfId="39986"/>
    <cellStyle name="Normal 9 2 3 2 2 2 2 3 2 2" xfId="39987"/>
    <cellStyle name="Normal 9 2 3 2 2 2 2 3 3" xfId="39988"/>
    <cellStyle name="Normal 9 2 3 2 2 2 2 4" xfId="39989"/>
    <cellStyle name="Normal 9 2 3 2 2 2 2 4 2" xfId="39990"/>
    <cellStyle name="Normal 9 2 3 2 2 2 2 5" xfId="39991"/>
    <cellStyle name="Normal 9 2 3 2 2 2 3" xfId="39992"/>
    <cellStyle name="Normal 9 2 3 2 2 2 3 2" xfId="39993"/>
    <cellStyle name="Normal 9 2 3 2 2 2 3 2 2" xfId="39994"/>
    <cellStyle name="Normal 9 2 3 2 2 2 3 2 2 2" xfId="39995"/>
    <cellStyle name="Normal 9 2 3 2 2 2 3 2 3" xfId="39996"/>
    <cellStyle name="Normal 9 2 3 2 2 2 3 3" xfId="39997"/>
    <cellStyle name="Normal 9 2 3 2 2 2 3 3 2" xfId="39998"/>
    <cellStyle name="Normal 9 2 3 2 2 2 3 4" xfId="39999"/>
    <cellStyle name="Normal 9 2 3 2 2 2 4" xfId="40000"/>
    <cellStyle name="Normal 9 2 3 2 2 2 4 2" xfId="40001"/>
    <cellStyle name="Normal 9 2 3 2 2 2 4 2 2" xfId="40002"/>
    <cellStyle name="Normal 9 2 3 2 2 2 4 3" xfId="40003"/>
    <cellStyle name="Normal 9 2 3 2 2 2 5" xfId="40004"/>
    <cellStyle name="Normal 9 2 3 2 2 2 5 2" xfId="40005"/>
    <cellStyle name="Normal 9 2 3 2 2 2 6" xfId="40006"/>
    <cellStyle name="Normal 9 2 3 2 2 3" xfId="40007"/>
    <cellStyle name="Normal 9 2 3 2 2 3 2" xfId="40008"/>
    <cellStyle name="Normal 9 2 3 2 2 3 2 2" xfId="40009"/>
    <cellStyle name="Normal 9 2 3 2 2 3 2 2 2" xfId="40010"/>
    <cellStyle name="Normal 9 2 3 2 2 3 2 2 2 2" xfId="40011"/>
    <cellStyle name="Normal 9 2 3 2 2 3 2 2 3" xfId="40012"/>
    <cellStyle name="Normal 9 2 3 2 2 3 2 3" xfId="40013"/>
    <cellStyle name="Normal 9 2 3 2 2 3 2 3 2" xfId="40014"/>
    <cellStyle name="Normal 9 2 3 2 2 3 2 4" xfId="40015"/>
    <cellStyle name="Normal 9 2 3 2 2 3 3" xfId="40016"/>
    <cellStyle name="Normal 9 2 3 2 2 3 3 2" xfId="40017"/>
    <cellStyle name="Normal 9 2 3 2 2 3 3 2 2" xfId="40018"/>
    <cellStyle name="Normal 9 2 3 2 2 3 3 3" xfId="40019"/>
    <cellStyle name="Normal 9 2 3 2 2 3 4" xfId="40020"/>
    <cellStyle name="Normal 9 2 3 2 2 3 4 2" xfId="40021"/>
    <cellStyle name="Normal 9 2 3 2 2 3 5" xfId="40022"/>
    <cellStyle name="Normal 9 2 3 2 2 4" xfId="40023"/>
    <cellStyle name="Normal 9 2 3 2 2 4 2" xfId="40024"/>
    <cellStyle name="Normal 9 2 3 2 2 4 2 2" xfId="40025"/>
    <cellStyle name="Normal 9 2 3 2 2 4 2 2 2" xfId="40026"/>
    <cellStyle name="Normal 9 2 3 2 2 4 2 3" xfId="40027"/>
    <cellStyle name="Normal 9 2 3 2 2 4 3" xfId="40028"/>
    <cellStyle name="Normal 9 2 3 2 2 4 3 2" xfId="40029"/>
    <cellStyle name="Normal 9 2 3 2 2 4 4" xfId="40030"/>
    <cellStyle name="Normal 9 2 3 2 2 5" xfId="40031"/>
    <cellStyle name="Normal 9 2 3 2 2 5 2" xfId="40032"/>
    <cellStyle name="Normal 9 2 3 2 2 5 2 2" xfId="40033"/>
    <cellStyle name="Normal 9 2 3 2 2 5 3" xfId="40034"/>
    <cellStyle name="Normal 9 2 3 2 2 6" xfId="40035"/>
    <cellStyle name="Normal 9 2 3 2 2 6 2" xfId="40036"/>
    <cellStyle name="Normal 9 2 3 2 2 7" xfId="40037"/>
    <cellStyle name="Normal 9 2 3 2 3" xfId="40038"/>
    <cellStyle name="Normal 9 2 3 2 3 2" xfId="40039"/>
    <cellStyle name="Normal 9 2 3 2 3 2 2" xfId="40040"/>
    <cellStyle name="Normal 9 2 3 2 3 2 2 2" xfId="40041"/>
    <cellStyle name="Normal 9 2 3 2 3 2 2 2 2" xfId="40042"/>
    <cellStyle name="Normal 9 2 3 2 3 2 2 2 2 2" xfId="40043"/>
    <cellStyle name="Normal 9 2 3 2 3 2 2 2 3" xfId="40044"/>
    <cellStyle name="Normal 9 2 3 2 3 2 2 3" xfId="40045"/>
    <cellStyle name="Normal 9 2 3 2 3 2 2 3 2" xfId="40046"/>
    <cellStyle name="Normal 9 2 3 2 3 2 2 4" xfId="40047"/>
    <cellStyle name="Normal 9 2 3 2 3 2 3" xfId="40048"/>
    <cellStyle name="Normal 9 2 3 2 3 2 3 2" xfId="40049"/>
    <cellStyle name="Normal 9 2 3 2 3 2 3 2 2" xfId="40050"/>
    <cellStyle name="Normal 9 2 3 2 3 2 3 3" xfId="40051"/>
    <cellStyle name="Normal 9 2 3 2 3 2 4" xfId="40052"/>
    <cellStyle name="Normal 9 2 3 2 3 2 4 2" xfId="40053"/>
    <cellStyle name="Normal 9 2 3 2 3 2 5" xfId="40054"/>
    <cellStyle name="Normal 9 2 3 2 3 3" xfId="40055"/>
    <cellStyle name="Normal 9 2 3 2 3 3 2" xfId="40056"/>
    <cellStyle name="Normal 9 2 3 2 3 3 2 2" xfId="40057"/>
    <cellStyle name="Normal 9 2 3 2 3 3 2 2 2" xfId="40058"/>
    <cellStyle name="Normal 9 2 3 2 3 3 2 3" xfId="40059"/>
    <cellStyle name="Normal 9 2 3 2 3 3 3" xfId="40060"/>
    <cellStyle name="Normal 9 2 3 2 3 3 3 2" xfId="40061"/>
    <cellStyle name="Normal 9 2 3 2 3 3 4" xfId="40062"/>
    <cellStyle name="Normal 9 2 3 2 3 4" xfId="40063"/>
    <cellStyle name="Normal 9 2 3 2 3 4 2" xfId="40064"/>
    <cellStyle name="Normal 9 2 3 2 3 4 2 2" xfId="40065"/>
    <cellStyle name="Normal 9 2 3 2 3 4 3" xfId="40066"/>
    <cellStyle name="Normal 9 2 3 2 3 5" xfId="40067"/>
    <cellStyle name="Normal 9 2 3 2 3 5 2" xfId="40068"/>
    <cellStyle name="Normal 9 2 3 2 3 6" xfId="40069"/>
    <cellStyle name="Normal 9 2 3 2 4" xfId="40070"/>
    <cellStyle name="Normal 9 2 3 2 4 2" xfId="40071"/>
    <cellStyle name="Normal 9 2 3 2 4 2 2" xfId="40072"/>
    <cellStyle name="Normal 9 2 3 2 4 2 2 2" xfId="40073"/>
    <cellStyle name="Normal 9 2 3 2 4 2 2 2 2" xfId="40074"/>
    <cellStyle name="Normal 9 2 3 2 4 2 2 3" xfId="40075"/>
    <cellStyle name="Normal 9 2 3 2 4 2 3" xfId="40076"/>
    <cellStyle name="Normal 9 2 3 2 4 2 3 2" xfId="40077"/>
    <cellStyle name="Normal 9 2 3 2 4 2 4" xfId="40078"/>
    <cellStyle name="Normal 9 2 3 2 4 3" xfId="40079"/>
    <cellStyle name="Normal 9 2 3 2 4 3 2" xfId="40080"/>
    <cellStyle name="Normal 9 2 3 2 4 3 2 2" xfId="40081"/>
    <cellStyle name="Normal 9 2 3 2 4 3 3" xfId="40082"/>
    <cellStyle name="Normal 9 2 3 2 4 4" xfId="40083"/>
    <cellStyle name="Normal 9 2 3 2 4 4 2" xfId="40084"/>
    <cellStyle name="Normal 9 2 3 2 4 5" xfId="40085"/>
    <cellStyle name="Normal 9 2 3 2 5" xfId="40086"/>
    <cellStyle name="Normal 9 2 3 2 5 2" xfId="40087"/>
    <cellStyle name="Normal 9 2 3 2 5 2 2" xfId="40088"/>
    <cellStyle name="Normal 9 2 3 2 5 2 2 2" xfId="40089"/>
    <cellStyle name="Normal 9 2 3 2 5 2 3" xfId="40090"/>
    <cellStyle name="Normal 9 2 3 2 5 3" xfId="40091"/>
    <cellStyle name="Normal 9 2 3 2 5 3 2" xfId="40092"/>
    <cellStyle name="Normal 9 2 3 2 5 4" xfId="40093"/>
    <cellStyle name="Normal 9 2 3 2 6" xfId="40094"/>
    <cellStyle name="Normal 9 2 3 2 6 2" xfId="40095"/>
    <cellStyle name="Normal 9 2 3 2 6 2 2" xfId="40096"/>
    <cellStyle name="Normal 9 2 3 2 6 3" xfId="40097"/>
    <cellStyle name="Normal 9 2 3 2 7" xfId="40098"/>
    <cellStyle name="Normal 9 2 3 2 7 2" xfId="40099"/>
    <cellStyle name="Normal 9 2 3 2 8" xfId="40100"/>
    <cellStyle name="Normal 9 2 3 3" xfId="40101"/>
    <cellStyle name="Normal 9 2 3 3 2" xfId="40102"/>
    <cellStyle name="Normal 9 2 3 3 2 2" xfId="40103"/>
    <cellStyle name="Normal 9 2 3 3 2 2 2" xfId="40104"/>
    <cellStyle name="Normal 9 2 3 3 2 2 2 2" xfId="40105"/>
    <cellStyle name="Normal 9 2 3 3 2 2 2 2 2" xfId="40106"/>
    <cellStyle name="Normal 9 2 3 3 2 2 2 2 2 2" xfId="40107"/>
    <cellStyle name="Normal 9 2 3 3 2 2 2 2 3" xfId="40108"/>
    <cellStyle name="Normal 9 2 3 3 2 2 2 3" xfId="40109"/>
    <cellStyle name="Normal 9 2 3 3 2 2 2 3 2" xfId="40110"/>
    <cellStyle name="Normal 9 2 3 3 2 2 2 4" xfId="40111"/>
    <cellStyle name="Normal 9 2 3 3 2 2 3" xfId="40112"/>
    <cellStyle name="Normal 9 2 3 3 2 2 3 2" xfId="40113"/>
    <cellStyle name="Normal 9 2 3 3 2 2 3 2 2" xfId="40114"/>
    <cellStyle name="Normal 9 2 3 3 2 2 3 3" xfId="40115"/>
    <cellStyle name="Normal 9 2 3 3 2 2 4" xfId="40116"/>
    <cellStyle name="Normal 9 2 3 3 2 2 4 2" xfId="40117"/>
    <cellStyle name="Normal 9 2 3 3 2 2 5" xfId="40118"/>
    <cellStyle name="Normal 9 2 3 3 2 3" xfId="40119"/>
    <cellStyle name="Normal 9 2 3 3 2 3 2" xfId="40120"/>
    <cellStyle name="Normal 9 2 3 3 2 3 2 2" xfId="40121"/>
    <cellStyle name="Normal 9 2 3 3 2 3 2 2 2" xfId="40122"/>
    <cellStyle name="Normal 9 2 3 3 2 3 2 3" xfId="40123"/>
    <cellStyle name="Normal 9 2 3 3 2 3 3" xfId="40124"/>
    <cellStyle name="Normal 9 2 3 3 2 3 3 2" xfId="40125"/>
    <cellStyle name="Normal 9 2 3 3 2 3 4" xfId="40126"/>
    <cellStyle name="Normal 9 2 3 3 2 4" xfId="40127"/>
    <cellStyle name="Normal 9 2 3 3 2 4 2" xfId="40128"/>
    <cellStyle name="Normal 9 2 3 3 2 4 2 2" xfId="40129"/>
    <cellStyle name="Normal 9 2 3 3 2 4 3" xfId="40130"/>
    <cellStyle name="Normal 9 2 3 3 2 5" xfId="40131"/>
    <cellStyle name="Normal 9 2 3 3 2 5 2" xfId="40132"/>
    <cellStyle name="Normal 9 2 3 3 2 6" xfId="40133"/>
    <cellStyle name="Normal 9 2 3 3 3" xfId="40134"/>
    <cellStyle name="Normal 9 2 3 3 3 2" xfId="40135"/>
    <cellStyle name="Normal 9 2 3 3 3 2 2" xfId="40136"/>
    <cellStyle name="Normal 9 2 3 3 3 2 2 2" xfId="40137"/>
    <cellStyle name="Normal 9 2 3 3 3 2 2 2 2" xfId="40138"/>
    <cellStyle name="Normal 9 2 3 3 3 2 2 3" xfId="40139"/>
    <cellStyle name="Normal 9 2 3 3 3 2 3" xfId="40140"/>
    <cellStyle name="Normal 9 2 3 3 3 2 3 2" xfId="40141"/>
    <cellStyle name="Normal 9 2 3 3 3 2 4" xfId="40142"/>
    <cellStyle name="Normal 9 2 3 3 3 3" xfId="40143"/>
    <cellStyle name="Normal 9 2 3 3 3 3 2" xfId="40144"/>
    <cellStyle name="Normal 9 2 3 3 3 3 2 2" xfId="40145"/>
    <cellStyle name="Normal 9 2 3 3 3 3 3" xfId="40146"/>
    <cellStyle name="Normal 9 2 3 3 3 4" xfId="40147"/>
    <cellStyle name="Normal 9 2 3 3 3 4 2" xfId="40148"/>
    <cellStyle name="Normal 9 2 3 3 3 5" xfId="40149"/>
    <cellStyle name="Normal 9 2 3 3 4" xfId="40150"/>
    <cellStyle name="Normal 9 2 3 3 4 2" xfId="40151"/>
    <cellStyle name="Normal 9 2 3 3 4 2 2" xfId="40152"/>
    <cellStyle name="Normal 9 2 3 3 4 2 2 2" xfId="40153"/>
    <cellStyle name="Normal 9 2 3 3 4 2 3" xfId="40154"/>
    <cellStyle name="Normal 9 2 3 3 4 3" xfId="40155"/>
    <cellStyle name="Normal 9 2 3 3 4 3 2" xfId="40156"/>
    <cellStyle name="Normal 9 2 3 3 4 4" xfId="40157"/>
    <cellStyle name="Normal 9 2 3 3 5" xfId="40158"/>
    <cellStyle name="Normal 9 2 3 3 5 2" xfId="40159"/>
    <cellStyle name="Normal 9 2 3 3 5 2 2" xfId="40160"/>
    <cellStyle name="Normal 9 2 3 3 5 3" xfId="40161"/>
    <cellStyle name="Normal 9 2 3 3 6" xfId="40162"/>
    <cellStyle name="Normal 9 2 3 3 6 2" xfId="40163"/>
    <cellStyle name="Normal 9 2 3 3 7" xfId="40164"/>
    <cellStyle name="Normal 9 2 3 4" xfId="40165"/>
    <cellStyle name="Normal 9 2 3 4 2" xfId="40166"/>
    <cellStyle name="Normal 9 2 3 4 2 2" xfId="40167"/>
    <cellStyle name="Normal 9 2 3 4 2 2 2" xfId="40168"/>
    <cellStyle name="Normal 9 2 3 4 2 2 2 2" xfId="40169"/>
    <cellStyle name="Normal 9 2 3 4 2 2 2 2 2" xfId="40170"/>
    <cellStyle name="Normal 9 2 3 4 2 2 2 3" xfId="40171"/>
    <cellStyle name="Normal 9 2 3 4 2 2 3" xfId="40172"/>
    <cellStyle name="Normal 9 2 3 4 2 2 3 2" xfId="40173"/>
    <cellStyle name="Normal 9 2 3 4 2 2 4" xfId="40174"/>
    <cellStyle name="Normal 9 2 3 4 2 3" xfId="40175"/>
    <cellStyle name="Normal 9 2 3 4 2 3 2" xfId="40176"/>
    <cellStyle name="Normal 9 2 3 4 2 3 2 2" xfId="40177"/>
    <cellStyle name="Normal 9 2 3 4 2 3 3" xfId="40178"/>
    <cellStyle name="Normal 9 2 3 4 2 4" xfId="40179"/>
    <cellStyle name="Normal 9 2 3 4 2 4 2" xfId="40180"/>
    <cellStyle name="Normal 9 2 3 4 2 5" xfId="40181"/>
    <cellStyle name="Normal 9 2 3 4 3" xfId="40182"/>
    <cellStyle name="Normal 9 2 3 4 3 2" xfId="40183"/>
    <cellStyle name="Normal 9 2 3 4 3 2 2" xfId="40184"/>
    <cellStyle name="Normal 9 2 3 4 3 2 2 2" xfId="40185"/>
    <cellStyle name="Normal 9 2 3 4 3 2 3" xfId="40186"/>
    <cellStyle name="Normal 9 2 3 4 3 3" xfId="40187"/>
    <cellStyle name="Normal 9 2 3 4 3 3 2" xfId="40188"/>
    <cellStyle name="Normal 9 2 3 4 3 4" xfId="40189"/>
    <cellStyle name="Normal 9 2 3 4 4" xfId="40190"/>
    <cellStyle name="Normal 9 2 3 4 4 2" xfId="40191"/>
    <cellStyle name="Normal 9 2 3 4 4 2 2" xfId="40192"/>
    <cellStyle name="Normal 9 2 3 4 4 3" xfId="40193"/>
    <cellStyle name="Normal 9 2 3 4 5" xfId="40194"/>
    <cellStyle name="Normal 9 2 3 4 5 2" xfId="40195"/>
    <cellStyle name="Normal 9 2 3 4 6" xfId="40196"/>
    <cellStyle name="Normal 9 2 3 5" xfId="40197"/>
    <cellStyle name="Normal 9 2 3 5 2" xfId="40198"/>
    <cellStyle name="Normal 9 2 3 5 2 2" xfId="40199"/>
    <cellStyle name="Normal 9 2 3 5 2 2 2" xfId="40200"/>
    <cellStyle name="Normal 9 2 3 5 2 2 2 2" xfId="40201"/>
    <cellStyle name="Normal 9 2 3 5 2 2 3" xfId="40202"/>
    <cellStyle name="Normal 9 2 3 5 2 3" xfId="40203"/>
    <cellStyle name="Normal 9 2 3 5 2 3 2" xfId="40204"/>
    <cellStyle name="Normal 9 2 3 5 2 4" xfId="40205"/>
    <cellStyle name="Normal 9 2 3 5 3" xfId="40206"/>
    <cellStyle name="Normal 9 2 3 5 3 2" xfId="40207"/>
    <cellStyle name="Normal 9 2 3 5 3 2 2" xfId="40208"/>
    <cellStyle name="Normal 9 2 3 5 3 3" xfId="40209"/>
    <cellStyle name="Normal 9 2 3 5 4" xfId="40210"/>
    <cellStyle name="Normal 9 2 3 5 4 2" xfId="40211"/>
    <cellStyle name="Normal 9 2 3 5 5" xfId="40212"/>
    <cellStyle name="Normal 9 2 3 6" xfId="40213"/>
    <cellStyle name="Normal 9 2 3 6 2" xfId="40214"/>
    <cellStyle name="Normal 9 2 3 6 2 2" xfId="40215"/>
    <cellStyle name="Normal 9 2 3 6 2 2 2" xfId="40216"/>
    <cellStyle name="Normal 9 2 3 6 2 3" xfId="40217"/>
    <cellStyle name="Normal 9 2 3 6 3" xfId="40218"/>
    <cellStyle name="Normal 9 2 3 6 3 2" xfId="40219"/>
    <cellStyle name="Normal 9 2 3 6 4" xfId="40220"/>
    <cellStyle name="Normal 9 2 3 7" xfId="40221"/>
    <cellStyle name="Normal 9 2 3 7 2" xfId="40222"/>
    <cellStyle name="Normal 9 2 3 7 2 2" xfId="40223"/>
    <cellStyle name="Normal 9 2 3 7 3" xfId="40224"/>
    <cellStyle name="Normal 9 2 3 8" xfId="40225"/>
    <cellStyle name="Normal 9 2 3 8 2" xfId="40226"/>
    <cellStyle name="Normal 9 2 3 9" xfId="40227"/>
    <cellStyle name="Normal 9 2 4" xfId="40228"/>
    <cellStyle name="Normal 9 2 4 2" xfId="40229"/>
    <cellStyle name="Normal 9 2 4 2 2" xfId="40230"/>
    <cellStyle name="Normal 9 2 4 2 2 2" xfId="40231"/>
    <cellStyle name="Normal 9 2 4 2 2 2 2" xfId="40232"/>
    <cellStyle name="Normal 9 2 4 2 2 2 2 2" xfId="40233"/>
    <cellStyle name="Normal 9 2 4 2 2 2 2 2 2" xfId="40234"/>
    <cellStyle name="Normal 9 2 4 2 2 2 2 2 2 2" xfId="40235"/>
    <cellStyle name="Normal 9 2 4 2 2 2 2 2 3" xfId="40236"/>
    <cellStyle name="Normal 9 2 4 2 2 2 2 3" xfId="40237"/>
    <cellStyle name="Normal 9 2 4 2 2 2 2 3 2" xfId="40238"/>
    <cellStyle name="Normal 9 2 4 2 2 2 2 4" xfId="40239"/>
    <cellStyle name="Normal 9 2 4 2 2 2 3" xfId="40240"/>
    <cellStyle name="Normal 9 2 4 2 2 2 3 2" xfId="40241"/>
    <cellStyle name="Normal 9 2 4 2 2 2 3 2 2" xfId="40242"/>
    <cellStyle name="Normal 9 2 4 2 2 2 3 3" xfId="40243"/>
    <cellStyle name="Normal 9 2 4 2 2 2 4" xfId="40244"/>
    <cellStyle name="Normal 9 2 4 2 2 2 4 2" xfId="40245"/>
    <cellStyle name="Normal 9 2 4 2 2 2 5" xfId="40246"/>
    <cellStyle name="Normal 9 2 4 2 2 3" xfId="40247"/>
    <cellStyle name="Normal 9 2 4 2 2 3 2" xfId="40248"/>
    <cellStyle name="Normal 9 2 4 2 2 3 2 2" xfId="40249"/>
    <cellStyle name="Normal 9 2 4 2 2 3 2 2 2" xfId="40250"/>
    <cellStyle name="Normal 9 2 4 2 2 3 2 3" xfId="40251"/>
    <cellStyle name="Normal 9 2 4 2 2 3 3" xfId="40252"/>
    <cellStyle name="Normal 9 2 4 2 2 3 3 2" xfId="40253"/>
    <cellStyle name="Normal 9 2 4 2 2 3 4" xfId="40254"/>
    <cellStyle name="Normal 9 2 4 2 2 4" xfId="40255"/>
    <cellStyle name="Normal 9 2 4 2 2 4 2" xfId="40256"/>
    <cellStyle name="Normal 9 2 4 2 2 4 2 2" xfId="40257"/>
    <cellStyle name="Normal 9 2 4 2 2 4 3" xfId="40258"/>
    <cellStyle name="Normal 9 2 4 2 2 5" xfId="40259"/>
    <cellStyle name="Normal 9 2 4 2 2 5 2" xfId="40260"/>
    <cellStyle name="Normal 9 2 4 2 2 6" xfId="40261"/>
    <cellStyle name="Normal 9 2 4 2 3" xfId="40262"/>
    <cellStyle name="Normal 9 2 4 2 3 2" xfId="40263"/>
    <cellStyle name="Normal 9 2 4 2 3 2 2" xfId="40264"/>
    <cellStyle name="Normal 9 2 4 2 3 2 2 2" xfId="40265"/>
    <cellStyle name="Normal 9 2 4 2 3 2 2 2 2" xfId="40266"/>
    <cellStyle name="Normal 9 2 4 2 3 2 2 3" xfId="40267"/>
    <cellStyle name="Normal 9 2 4 2 3 2 3" xfId="40268"/>
    <cellStyle name="Normal 9 2 4 2 3 2 3 2" xfId="40269"/>
    <cellStyle name="Normal 9 2 4 2 3 2 4" xfId="40270"/>
    <cellStyle name="Normal 9 2 4 2 3 3" xfId="40271"/>
    <cellStyle name="Normal 9 2 4 2 3 3 2" xfId="40272"/>
    <cellStyle name="Normal 9 2 4 2 3 3 2 2" xfId="40273"/>
    <cellStyle name="Normal 9 2 4 2 3 3 3" xfId="40274"/>
    <cellStyle name="Normal 9 2 4 2 3 4" xfId="40275"/>
    <cellStyle name="Normal 9 2 4 2 3 4 2" xfId="40276"/>
    <cellStyle name="Normal 9 2 4 2 3 5" xfId="40277"/>
    <cellStyle name="Normal 9 2 4 2 4" xfId="40278"/>
    <cellStyle name="Normal 9 2 4 2 4 2" xfId="40279"/>
    <cellStyle name="Normal 9 2 4 2 4 2 2" xfId="40280"/>
    <cellStyle name="Normal 9 2 4 2 4 2 2 2" xfId="40281"/>
    <cellStyle name="Normal 9 2 4 2 4 2 3" xfId="40282"/>
    <cellStyle name="Normal 9 2 4 2 4 3" xfId="40283"/>
    <cellStyle name="Normal 9 2 4 2 4 3 2" xfId="40284"/>
    <cellStyle name="Normal 9 2 4 2 4 4" xfId="40285"/>
    <cellStyle name="Normal 9 2 4 2 5" xfId="40286"/>
    <cellStyle name="Normal 9 2 4 2 5 2" xfId="40287"/>
    <cellStyle name="Normal 9 2 4 2 5 2 2" xfId="40288"/>
    <cellStyle name="Normal 9 2 4 2 5 3" xfId="40289"/>
    <cellStyle name="Normal 9 2 4 2 6" xfId="40290"/>
    <cellStyle name="Normal 9 2 4 2 6 2" xfId="40291"/>
    <cellStyle name="Normal 9 2 4 2 7" xfId="40292"/>
    <cellStyle name="Normal 9 2 4 3" xfId="40293"/>
    <cellStyle name="Normal 9 2 4 3 2" xfId="40294"/>
    <cellStyle name="Normal 9 2 4 3 2 2" xfId="40295"/>
    <cellStyle name="Normal 9 2 4 3 2 2 2" xfId="40296"/>
    <cellStyle name="Normal 9 2 4 3 2 2 2 2" xfId="40297"/>
    <cellStyle name="Normal 9 2 4 3 2 2 2 2 2" xfId="40298"/>
    <cellStyle name="Normal 9 2 4 3 2 2 2 3" xfId="40299"/>
    <cellStyle name="Normal 9 2 4 3 2 2 3" xfId="40300"/>
    <cellStyle name="Normal 9 2 4 3 2 2 3 2" xfId="40301"/>
    <cellStyle name="Normal 9 2 4 3 2 2 4" xfId="40302"/>
    <cellStyle name="Normal 9 2 4 3 2 3" xfId="40303"/>
    <cellStyle name="Normal 9 2 4 3 2 3 2" xfId="40304"/>
    <cellStyle name="Normal 9 2 4 3 2 3 2 2" xfId="40305"/>
    <cellStyle name="Normal 9 2 4 3 2 3 3" xfId="40306"/>
    <cellStyle name="Normal 9 2 4 3 2 4" xfId="40307"/>
    <cellStyle name="Normal 9 2 4 3 2 4 2" xfId="40308"/>
    <cellStyle name="Normal 9 2 4 3 2 5" xfId="40309"/>
    <cellStyle name="Normal 9 2 4 3 3" xfId="40310"/>
    <cellStyle name="Normal 9 2 4 3 3 2" xfId="40311"/>
    <cellStyle name="Normal 9 2 4 3 3 2 2" xfId="40312"/>
    <cellStyle name="Normal 9 2 4 3 3 2 2 2" xfId="40313"/>
    <cellStyle name="Normal 9 2 4 3 3 2 3" xfId="40314"/>
    <cellStyle name="Normal 9 2 4 3 3 3" xfId="40315"/>
    <cellStyle name="Normal 9 2 4 3 3 3 2" xfId="40316"/>
    <cellStyle name="Normal 9 2 4 3 3 4" xfId="40317"/>
    <cellStyle name="Normal 9 2 4 3 4" xfId="40318"/>
    <cellStyle name="Normal 9 2 4 3 4 2" xfId="40319"/>
    <cellStyle name="Normal 9 2 4 3 4 2 2" xfId="40320"/>
    <cellStyle name="Normal 9 2 4 3 4 3" xfId="40321"/>
    <cellStyle name="Normal 9 2 4 3 5" xfId="40322"/>
    <cellStyle name="Normal 9 2 4 3 5 2" xfId="40323"/>
    <cellStyle name="Normal 9 2 4 3 6" xfId="40324"/>
    <cellStyle name="Normal 9 2 4 4" xfId="40325"/>
    <cellStyle name="Normal 9 2 4 4 2" xfId="40326"/>
    <cellStyle name="Normal 9 2 4 4 2 2" xfId="40327"/>
    <cellStyle name="Normal 9 2 4 4 2 2 2" xfId="40328"/>
    <cellStyle name="Normal 9 2 4 4 2 2 2 2" xfId="40329"/>
    <cellStyle name="Normal 9 2 4 4 2 2 3" xfId="40330"/>
    <cellStyle name="Normal 9 2 4 4 2 3" xfId="40331"/>
    <cellStyle name="Normal 9 2 4 4 2 3 2" xfId="40332"/>
    <cellStyle name="Normal 9 2 4 4 2 4" xfId="40333"/>
    <cellStyle name="Normal 9 2 4 4 3" xfId="40334"/>
    <cellStyle name="Normal 9 2 4 4 3 2" xfId="40335"/>
    <cellStyle name="Normal 9 2 4 4 3 2 2" xfId="40336"/>
    <cellStyle name="Normal 9 2 4 4 3 3" xfId="40337"/>
    <cellStyle name="Normal 9 2 4 4 4" xfId="40338"/>
    <cellStyle name="Normal 9 2 4 4 4 2" xfId="40339"/>
    <cellStyle name="Normal 9 2 4 4 5" xfId="40340"/>
    <cellStyle name="Normal 9 2 4 5" xfId="40341"/>
    <cellStyle name="Normal 9 2 4 5 2" xfId="40342"/>
    <cellStyle name="Normal 9 2 4 5 2 2" xfId="40343"/>
    <cellStyle name="Normal 9 2 4 5 2 2 2" xfId="40344"/>
    <cellStyle name="Normal 9 2 4 5 2 3" xfId="40345"/>
    <cellStyle name="Normal 9 2 4 5 3" xfId="40346"/>
    <cellStyle name="Normal 9 2 4 5 3 2" xfId="40347"/>
    <cellStyle name="Normal 9 2 4 5 4" xfId="40348"/>
    <cellStyle name="Normal 9 2 4 6" xfId="40349"/>
    <cellStyle name="Normal 9 2 4 6 2" xfId="40350"/>
    <cellStyle name="Normal 9 2 4 6 2 2" xfId="40351"/>
    <cellStyle name="Normal 9 2 4 6 3" xfId="40352"/>
    <cellStyle name="Normal 9 2 4 7" xfId="40353"/>
    <cellStyle name="Normal 9 2 4 7 2" xfId="40354"/>
    <cellStyle name="Normal 9 2 4 8" xfId="40355"/>
    <cellStyle name="Normal 9 2 5" xfId="40356"/>
    <cellStyle name="Normal 9 2 5 2" xfId="40357"/>
    <cellStyle name="Normal 9 2 5 2 2" xfId="40358"/>
    <cellStyle name="Normal 9 2 5 2 2 2" xfId="40359"/>
    <cellStyle name="Normal 9 2 5 2 2 2 2" xfId="40360"/>
    <cellStyle name="Normal 9 2 5 2 2 2 2 2" xfId="40361"/>
    <cellStyle name="Normal 9 2 5 2 2 2 2 2 2" xfId="40362"/>
    <cellStyle name="Normal 9 2 5 2 2 2 2 3" xfId="40363"/>
    <cellStyle name="Normal 9 2 5 2 2 2 3" xfId="40364"/>
    <cellStyle name="Normal 9 2 5 2 2 2 3 2" xfId="40365"/>
    <cellStyle name="Normal 9 2 5 2 2 2 4" xfId="40366"/>
    <cellStyle name="Normal 9 2 5 2 2 3" xfId="40367"/>
    <cellStyle name="Normal 9 2 5 2 2 3 2" xfId="40368"/>
    <cellStyle name="Normal 9 2 5 2 2 3 2 2" xfId="40369"/>
    <cellStyle name="Normal 9 2 5 2 2 3 3" xfId="40370"/>
    <cellStyle name="Normal 9 2 5 2 2 4" xfId="40371"/>
    <cellStyle name="Normal 9 2 5 2 2 4 2" xfId="40372"/>
    <cellStyle name="Normal 9 2 5 2 2 5" xfId="40373"/>
    <cellStyle name="Normal 9 2 5 2 3" xfId="40374"/>
    <cellStyle name="Normal 9 2 5 2 3 2" xfId="40375"/>
    <cellStyle name="Normal 9 2 5 2 3 2 2" xfId="40376"/>
    <cellStyle name="Normal 9 2 5 2 3 2 2 2" xfId="40377"/>
    <cellStyle name="Normal 9 2 5 2 3 2 3" xfId="40378"/>
    <cellStyle name="Normal 9 2 5 2 3 3" xfId="40379"/>
    <cellStyle name="Normal 9 2 5 2 3 3 2" xfId="40380"/>
    <cellStyle name="Normal 9 2 5 2 3 4" xfId="40381"/>
    <cellStyle name="Normal 9 2 5 2 4" xfId="40382"/>
    <cellStyle name="Normal 9 2 5 2 4 2" xfId="40383"/>
    <cellStyle name="Normal 9 2 5 2 4 2 2" xfId="40384"/>
    <cellStyle name="Normal 9 2 5 2 4 3" xfId="40385"/>
    <cellStyle name="Normal 9 2 5 2 5" xfId="40386"/>
    <cellStyle name="Normal 9 2 5 2 5 2" xfId="40387"/>
    <cellStyle name="Normal 9 2 5 2 6" xfId="40388"/>
    <cellStyle name="Normal 9 2 5 3" xfId="40389"/>
    <cellStyle name="Normal 9 2 5 3 2" xfId="40390"/>
    <cellStyle name="Normal 9 2 5 3 2 2" xfId="40391"/>
    <cellStyle name="Normal 9 2 5 3 2 2 2" xfId="40392"/>
    <cellStyle name="Normal 9 2 5 3 2 2 2 2" xfId="40393"/>
    <cellStyle name="Normal 9 2 5 3 2 2 3" xfId="40394"/>
    <cellStyle name="Normal 9 2 5 3 2 3" xfId="40395"/>
    <cellStyle name="Normal 9 2 5 3 2 3 2" xfId="40396"/>
    <cellStyle name="Normal 9 2 5 3 2 4" xfId="40397"/>
    <cellStyle name="Normal 9 2 5 3 3" xfId="40398"/>
    <cellStyle name="Normal 9 2 5 3 3 2" xfId="40399"/>
    <cellStyle name="Normal 9 2 5 3 3 2 2" xfId="40400"/>
    <cellStyle name="Normal 9 2 5 3 3 3" xfId="40401"/>
    <cellStyle name="Normal 9 2 5 3 4" xfId="40402"/>
    <cellStyle name="Normal 9 2 5 3 4 2" xfId="40403"/>
    <cellStyle name="Normal 9 2 5 3 5" xfId="40404"/>
    <cellStyle name="Normal 9 2 5 4" xfId="40405"/>
    <cellStyle name="Normal 9 2 5 4 2" xfId="40406"/>
    <cellStyle name="Normal 9 2 5 4 2 2" xfId="40407"/>
    <cellStyle name="Normal 9 2 5 4 2 2 2" xfId="40408"/>
    <cellStyle name="Normal 9 2 5 4 2 3" xfId="40409"/>
    <cellStyle name="Normal 9 2 5 4 3" xfId="40410"/>
    <cellStyle name="Normal 9 2 5 4 3 2" xfId="40411"/>
    <cellStyle name="Normal 9 2 5 4 4" xfId="40412"/>
    <cellStyle name="Normal 9 2 5 5" xfId="40413"/>
    <cellStyle name="Normal 9 2 5 5 2" xfId="40414"/>
    <cellStyle name="Normal 9 2 5 5 2 2" xfId="40415"/>
    <cellStyle name="Normal 9 2 5 5 3" xfId="40416"/>
    <cellStyle name="Normal 9 2 5 6" xfId="40417"/>
    <cellStyle name="Normal 9 2 5 6 2" xfId="40418"/>
    <cellStyle name="Normal 9 2 5 7" xfId="40419"/>
    <cellStyle name="Normal 9 2 6" xfId="40420"/>
    <cellStyle name="Normal 9 2 6 2" xfId="40421"/>
    <cellStyle name="Normal 9 2 6 2 2" xfId="40422"/>
    <cellStyle name="Normal 9 2 6 2 2 2" xfId="40423"/>
    <cellStyle name="Normal 9 2 6 2 2 2 2" xfId="40424"/>
    <cellStyle name="Normal 9 2 6 2 2 2 2 2" xfId="40425"/>
    <cellStyle name="Normal 9 2 6 2 2 2 3" xfId="40426"/>
    <cellStyle name="Normal 9 2 6 2 2 3" xfId="40427"/>
    <cellStyle name="Normal 9 2 6 2 2 3 2" xfId="40428"/>
    <cellStyle name="Normal 9 2 6 2 2 4" xfId="40429"/>
    <cellStyle name="Normal 9 2 6 2 3" xfId="40430"/>
    <cellStyle name="Normal 9 2 6 2 3 2" xfId="40431"/>
    <cellStyle name="Normal 9 2 6 2 3 2 2" xfId="40432"/>
    <cellStyle name="Normal 9 2 6 2 3 3" xfId="40433"/>
    <cellStyle name="Normal 9 2 6 2 4" xfId="40434"/>
    <cellStyle name="Normal 9 2 6 2 4 2" xfId="40435"/>
    <cellStyle name="Normal 9 2 6 2 5" xfId="40436"/>
    <cellStyle name="Normal 9 2 6 3" xfId="40437"/>
    <cellStyle name="Normal 9 2 6 3 2" xfId="40438"/>
    <cellStyle name="Normal 9 2 6 3 2 2" xfId="40439"/>
    <cellStyle name="Normal 9 2 6 3 2 2 2" xfId="40440"/>
    <cellStyle name="Normal 9 2 6 3 2 3" xfId="40441"/>
    <cellStyle name="Normal 9 2 6 3 3" xfId="40442"/>
    <cellStyle name="Normal 9 2 6 3 3 2" xfId="40443"/>
    <cellStyle name="Normal 9 2 6 3 4" xfId="40444"/>
    <cellStyle name="Normal 9 2 6 4" xfId="40445"/>
    <cellStyle name="Normal 9 2 6 4 2" xfId="40446"/>
    <cellStyle name="Normal 9 2 6 4 2 2" xfId="40447"/>
    <cellStyle name="Normal 9 2 6 4 3" xfId="40448"/>
    <cellStyle name="Normal 9 2 6 5" xfId="40449"/>
    <cellStyle name="Normal 9 2 6 5 2" xfId="40450"/>
    <cellStyle name="Normal 9 2 6 6" xfId="40451"/>
    <cellStyle name="Normal 9 2 7" xfId="40452"/>
    <cellStyle name="Normal 9 2 7 2" xfId="40453"/>
    <cellStyle name="Normal 9 2 7 2 2" xfId="40454"/>
    <cellStyle name="Normal 9 2 7 2 2 2" xfId="40455"/>
    <cellStyle name="Normal 9 2 7 2 2 2 2" xfId="40456"/>
    <cellStyle name="Normal 9 2 7 2 2 3" xfId="40457"/>
    <cellStyle name="Normal 9 2 7 2 3" xfId="40458"/>
    <cellStyle name="Normal 9 2 7 2 3 2" xfId="40459"/>
    <cellStyle name="Normal 9 2 7 2 4" xfId="40460"/>
    <cellStyle name="Normal 9 2 7 3" xfId="40461"/>
    <cellStyle name="Normal 9 2 7 3 2" xfId="40462"/>
    <cellStyle name="Normal 9 2 7 3 2 2" xfId="40463"/>
    <cellStyle name="Normal 9 2 7 3 3" xfId="40464"/>
    <cellStyle name="Normal 9 2 7 4" xfId="40465"/>
    <cellStyle name="Normal 9 2 7 4 2" xfId="40466"/>
    <cellStyle name="Normal 9 2 7 5" xfId="40467"/>
    <cellStyle name="Normal 9 2 8" xfId="40468"/>
    <cellStyle name="Normal 9 2 8 2" xfId="40469"/>
    <cellStyle name="Normal 9 2 8 2 2" xfId="40470"/>
    <cellStyle name="Normal 9 2 8 2 2 2" xfId="40471"/>
    <cellStyle name="Normal 9 2 8 2 3" xfId="40472"/>
    <cellStyle name="Normal 9 2 8 3" xfId="40473"/>
    <cellStyle name="Normal 9 2 8 3 2" xfId="40474"/>
    <cellStyle name="Normal 9 2 8 4" xfId="40475"/>
    <cellStyle name="Normal 9 2 9" xfId="40476"/>
    <cellStyle name="Normal 9 2 9 2" xfId="40477"/>
    <cellStyle name="Normal 9 2 9 2 2" xfId="40478"/>
    <cellStyle name="Normal 9 2 9 3" xfId="40479"/>
    <cellStyle name="Normal 9 3" xfId="40480"/>
    <cellStyle name="Normal 9 3 10" xfId="40481"/>
    <cellStyle name="Normal 9 3 2" xfId="40482"/>
    <cellStyle name="Normal 9 3 2 2" xfId="40483"/>
    <cellStyle name="Normal 9 3 2 2 2" xfId="40484"/>
    <cellStyle name="Normal 9 3 2 2 2 2" xfId="40485"/>
    <cellStyle name="Normal 9 3 2 2 2 2 2" xfId="40486"/>
    <cellStyle name="Normal 9 3 2 2 2 2 2 2" xfId="40487"/>
    <cellStyle name="Normal 9 3 2 2 2 2 2 2 2" xfId="40488"/>
    <cellStyle name="Normal 9 3 2 2 2 2 2 2 2 2" xfId="40489"/>
    <cellStyle name="Normal 9 3 2 2 2 2 2 2 2 2 2" xfId="40490"/>
    <cellStyle name="Normal 9 3 2 2 2 2 2 2 2 3" xfId="40491"/>
    <cellStyle name="Normal 9 3 2 2 2 2 2 2 3" xfId="40492"/>
    <cellStyle name="Normal 9 3 2 2 2 2 2 2 3 2" xfId="40493"/>
    <cellStyle name="Normal 9 3 2 2 2 2 2 2 4" xfId="40494"/>
    <cellStyle name="Normal 9 3 2 2 2 2 2 3" xfId="40495"/>
    <cellStyle name="Normal 9 3 2 2 2 2 2 3 2" xfId="40496"/>
    <cellStyle name="Normal 9 3 2 2 2 2 2 3 2 2" xfId="40497"/>
    <cellStyle name="Normal 9 3 2 2 2 2 2 3 3" xfId="40498"/>
    <cellStyle name="Normal 9 3 2 2 2 2 2 4" xfId="40499"/>
    <cellStyle name="Normal 9 3 2 2 2 2 2 4 2" xfId="40500"/>
    <cellStyle name="Normal 9 3 2 2 2 2 2 5" xfId="40501"/>
    <cellStyle name="Normal 9 3 2 2 2 2 3" xfId="40502"/>
    <cellStyle name="Normal 9 3 2 2 2 2 3 2" xfId="40503"/>
    <cellStyle name="Normal 9 3 2 2 2 2 3 2 2" xfId="40504"/>
    <cellStyle name="Normal 9 3 2 2 2 2 3 2 2 2" xfId="40505"/>
    <cellStyle name="Normal 9 3 2 2 2 2 3 2 3" xfId="40506"/>
    <cellStyle name="Normal 9 3 2 2 2 2 3 3" xfId="40507"/>
    <cellStyle name="Normal 9 3 2 2 2 2 3 3 2" xfId="40508"/>
    <cellStyle name="Normal 9 3 2 2 2 2 3 4" xfId="40509"/>
    <cellStyle name="Normal 9 3 2 2 2 2 4" xfId="40510"/>
    <cellStyle name="Normal 9 3 2 2 2 2 4 2" xfId="40511"/>
    <cellStyle name="Normal 9 3 2 2 2 2 4 2 2" xfId="40512"/>
    <cellStyle name="Normal 9 3 2 2 2 2 4 3" xfId="40513"/>
    <cellStyle name="Normal 9 3 2 2 2 2 5" xfId="40514"/>
    <cellStyle name="Normal 9 3 2 2 2 2 5 2" xfId="40515"/>
    <cellStyle name="Normal 9 3 2 2 2 2 6" xfId="40516"/>
    <cellStyle name="Normal 9 3 2 2 2 3" xfId="40517"/>
    <cellStyle name="Normal 9 3 2 2 2 3 2" xfId="40518"/>
    <cellStyle name="Normal 9 3 2 2 2 3 2 2" xfId="40519"/>
    <cellStyle name="Normal 9 3 2 2 2 3 2 2 2" xfId="40520"/>
    <cellStyle name="Normal 9 3 2 2 2 3 2 2 2 2" xfId="40521"/>
    <cellStyle name="Normal 9 3 2 2 2 3 2 2 3" xfId="40522"/>
    <cellStyle name="Normal 9 3 2 2 2 3 2 3" xfId="40523"/>
    <cellStyle name="Normal 9 3 2 2 2 3 2 3 2" xfId="40524"/>
    <cellStyle name="Normal 9 3 2 2 2 3 2 4" xfId="40525"/>
    <cellStyle name="Normal 9 3 2 2 2 3 3" xfId="40526"/>
    <cellStyle name="Normal 9 3 2 2 2 3 3 2" xfId="40527"/>
    <cellStyle name="Normal 9 3 2 2 2 3 3 2 2" xfId="40528"/>
    <cellStyle name="Normal 9 3 2 2 2 3 3 3" xfId="40529"/>
    <cellStyle name="Normal 9 3 2 2 2 3 4" xfId="40530"/>
    <cellStyle name="Normal 9 3 2 2 2 3 4 2" xfId="40531"/>
    <cellStyle name="Normal 9 3 2 2 2 3 5" xfId="40532"/>
    <cellStyle name="Normal 9 3 2 2 2 4" xfId="40533"/>
    <cellStyle name="Normal 9 3 2 2 2 4 2" xfId="40534"/>
    <cellStyle name="Normal 9 3 2 2 2 4 2 2" xfId="40535"/>
    <cellStyle name="Normal 9 3 2 2 2 4 2 2 2" xfId="40536"/>
    <cellStyle name="Normal 9 3 2 2 2 4 2 3" xfId="40537"/>
    <cellStyle name="Normal 9 3 2 2 2 4 3" xfId="40538"/>
    <cellStyle name="Normal 9 3 2 2 2 4 3 2" xfId="40539"/>
    <cellStyle name="Normal 9 3 2 2 2 4 4" xfId="40540"/>
    <cellStyle name="Normal 9 3 2 2 2 5" xfId="40541"/>
    <cellStyle name="Normal 9 3 2 2 2 5 2" xfId="40542"/>
    <cellStyle name="Normal 9 3 2 2 2 5 2 2" xfId="40543"/>
    <cellStyle name="Normal 9 3 2 2 2 5 3" xfId="40544"/>
    <cellStyle name="Normal 9 3 2 2 2 6" xfId="40545"/>
    <cellStyle name="Normal 9 3 2 2 2 6 2" xfId="40546"/>
    <cellStyle name="Normal 9 3 2 2 2 7" xfId="40547"/>
    <cellStyle name="Normal 9 3 2 2 3" xfId="40548"/>
    <cellStyle name="Normal 9 3 2 2 3 2" xfId="40549"/>
    <cellStyle name="Normal 9 3 2 2 3 2 2" xfId="40550"/>
    <cellStyle name="Normal 9 3 2 2 3 2 2 2" xfId="40551"/>
    <cellStyle name="Normal 9 3 2 2 3 2 2 2 2" xfId="40552"/>
    <cellStyle name="Normal 9 3 2 2 3 2 2 2 2 2" xfId="40553"/>
    <cellStyle name="Normal 9 3 2 2 3 2 2 2 3" xfId="40554"/>
    <cellStyle name="Normal 9 3 2 2 3 2 2 3" xfId="40555"/>
    <cellStyle name="Normal 9 3 2 2 3 2 2 3 2" xfId="40556"/>
    <cellStyle name="Normal 9 3 2 2 3 2 2 4" xfId="40557"/>
    <cellStyle name="Normal 9 3 2 2 3 2 3" xfId="40558"/>
    <cellStyle name="Normal 9 3 2 2 3 2 3 2" xfId="40559"/>
    <cellStyle name="Normal 9 3 2 2 3 2 3 2 2" xfId="40560"/>
    <cellStyle name="Normal 9 3 2 2 3 2 3 3" xfId="40561"/>
    <cellStyle name="Normal 9 3 2 2 3 2 4" xfId="40562"/>
    <cellStyle name="Normal 9 3 2 2 3 2 4 2" xfId="40563"/>
    <cellStyle name="Normal 9 3 2 2 3 2 5" xfId="40564"/>
    <cellStyle name="Normal 9 3 2 2 3 3" xfId="40565"/>
    <cellStyle name="Normal 9 3 2 2 3 3 2" xfId="40566"/>
    <cellStyle name="Normal 9 3 2 2 3 3 2 2" xfId="40567"/>
    <cellStyle name="Normal 9 3 2 2 3 3 2 2 2" xfId="40568"/>
    <cellStyle name="Normal 9 3 2 2 3 3 2 3" xfId="40569"/>
    <cellStyle name="Normal 9 3 2 2 3 3 3" xfId="40570"/>
    <cellStyle name="Normal 9 3 2 2 3 3 3 2" xfId="40571"/>
    <cellStyle name="Normal 9 3 2 2 3 3 4" xfId="40572"/>
    <cellStyle name="Normal 9 3 2 2 3 4" xfId="40573"/>
    <cellStyle name="Normal 9 3 2 2 3 4 2" xfId="40574"/>
    <cellStyle name="Normal 9 3 2 2 3 4 2 2" xfId="40575"/>
    <cellStyle name="Normal 9 3 2 2 3 4 3" xfId="40576"/>
    <cellStyle name="Normal 9 3 2 2 3 5" xfId="40577"/>
    <cellStyle name="Normal 9 3 2 2 3 5 2" xfId="40578"/>
    <cellStyle name="Normal 9 3 2 2 3 6" xfId="40579"/>
    <cellStyle name="Normal 9 3 2 2 4" xfId="40580"/>
    <cellStyle name="Normal 9 3 2 2 4 2" xfId="40581"/>
    <cellStyle name="Normal 9 3 2 2 4 2 2" xfId="40582"/>
    <cellStyle name="Normal 9 3 2 2 4 2 2 2" xfId="40583"/>
    <cellStyle name="Normal 9 3 2 2 4 2 2 2 2" xfId="40584"/>
    <cellStyle name="Normal 9 3 2 2 4 2 2 3" xfId="40585"/>
    <cellStyle name="Normal 9 3 2 2 4 2 3" xfId="40586"/>
    <cellStyle name="Normal 9 3 2 2 4 2 3 2" xfId="40587"/>
    <cellStyle name="Normal 9 3 2 2 4 2 4" xfId="40588"/>
    <cellStyle name="Normal 9 3 2 2 4 3" xfId="40589"/>
    <cellStyle name="Normal 9 3 2 2 4 3 2" xfId="40590"/>
    <cellStyle name="Normal 9 3 2 2 4 3 2 2" xfId="40591"/>
    <cellStyle name="Normal 9 3 2 2 4 3 3" xfId="40592"/>
    <cellStyle name="Normal 9 3 2 2 4 4" xfId="40593"/>
    <cellStyle name="Normal 9 3 2 2 4 4 2" xfId="40594"/>
    <cellStyle name="Normal 9 3 2 2 4 5" xfId="40595"/>
    <cellStyle name="Normal 9 3 2 2 5" xfId="40596"/>
    <cellStyle name="Normal 9 3 2 2 5 2" xfId="40597"/>
    <cellStyle name="Normal 9 3 2 2 5 2 2" xfId="40598"/>
    <cellStyle name="Normal 9 3 2 2 5 2 2 2" xfId="40599"/>
    <cellStyle name="Normal 9 3 2 2 5 2 3" xfId="40600"/>
    <cellStyle name="Normal 9 3 2 2 5 3" xfId="40601"/>
    <cellStyle name="Normal 9 3 2 2 5 3 2" xfId="40602"/>
    <cellStyle name="Normal 9 3 2 2 5 4" xfId="40603"/>
    <cellStyle name="Normal 9 3 2 2 6" xfId="40604"/>
    <cellStyle name="Normal 9 3 2 2 6 2" xfId="40605"/>
    <cellStyle name="Normal 9 3 2 2 6 2 2" xfId="40606"/>
    <cellStyle name="Normal 9 3 2 2 6 3" xfId="40607"/>
    <cellStyle name="Normal 9 3 2 2 7" xfId="40608"/>
    <cellStyle name="Normal 9 3 2 2 7 2" xfId="40609"/>
    <cellStyle name="Normal 9 3 2 2 8" xfId="40610"/>
    <cellStyle name="Normal 9 3 2 3" xfId="40611"/>
    <cellStyle name="Normal 9 3 2 3 2" xfId="40612"/>
    <cellStyle name="Normal 9 3 2 3 2 2" xfId="40613"/>
    <cellStyle name="Normal 9 3 2 3 2 2 2" xfId="40614"/>
    <cellStyle name="Normal 9 3 2 3 2 2 2 2" xfId="40615"/>
    <cellStyle name="Normal 9 3 2 3 2 2 2 2 2" xfId="40616"/>
    <cellStyle name="Normal 9 3 2 3 2 2 2 2 2 2" xfId="40617"/>
    <cellStyle name="Normal 9 3 2 3 2 2 2 2 3" xfId="40618"/>
    <cellStyle name="Normal 9 3 2 3 2 2 2 3" xfId="40619"/>
    <cellStyle name="Normal 9 3 2 3 2 2 2 3 2" xfId="40620"/>
    <cellStyle name="Normal 9 3 2 3 2 2 2 4" xfId="40621"/>
    <cellStyle name="Normal 9 3 2 3 2 2 3" xfId="40622"/>
    <cellStyle name="Normal 9 3 2 3 2 2 3 2" xfId="40623"/>
    <cellStyle name="Normal 9 3 2 3 2 2 3 2 2" xfId="40624"/>
    <cellStyle name="Normal 9 3 2 3 2 2 3 3" xfId="40625"/>
    <cellStyle name="Normal 9 3 2 3 2 2 4" xfId="40626"/>
    <cellStyle name="Normal 9 3 2 3 2 2 4 2" xfId="40627"/>
    <cellStyle name="Normal 9 3 2 3 2 2 5" xfId="40628"/>
    <cellStyle name="Normal 9 3 2 3 2 3" xfId="40629"/>
    <cellStyle name="Normal 9 3 2 3 2 3 2" xfId="40630"/>
    <cellStyle name="Normal 9 3 2 3 2 3 2 2" xfId="40631"/>
    <cellStyle name="Normal 9 3 2 3 2 3 2 2 2" xfId="40632"/>
    <cellStyle name="Normal 9 3 2 3 2 3 2 3" xfId="40633"/>
    <cellStyle name="Normal 9 3 2 3 2 3 3" xfId="40634"/>
    <cellStyle name="Normal 9 3 2 3 2 3 3 2" xfId="40635"/>
    <cellStyle name="Normal 9 3 2 3 2 3 4" xfId="40636"/>
    <cellStyle name="Normal 9 3 2 3 2 4" xfId="40637"/>
    <cellStyle name="Normal 9 3 2 3 2 4 2" xfId="40638"/>
    <cellStyle name="Normal 9 3 2 3 2 4 2 2" xfId="40639"/>
    <cellStyle name="Normal 9 3 2 3 2 4 3" xfId="40640"/>
    <cellStyle name="Normal 9 3 2 3 2 5" xfId="40641"/>
    <cellStyle name="Normal 9 3 2 3 2 5 2" xfId="40642"/>
    <cellStyle name="Normal 9 3 2 3 2 6" xfId="40643"/>
    <cellStyle name="Normal 9 3 2 3 3" xfId="40644"/>
    <cellStyle name="Normal 9 3 2 3 3 2" xfId="40645"/>
    <cellStyle name="Normal 9 3 2 3 3 2 2" xfId="40646"/>
    <cellStyle name="Normal 9 3 2 3 3 2 2 2" xfId="40647"/>
    <cellStyle name="Normal 9 3 2 3 3 2 2 2 2" xfId="40648"/>
    <cellStyle name="Normal 9 3 2 3 3 2 2 3" xfId="40649"/>
    <cellStyle name="Normal 9 3 2 3 3 2 3" xfId="40650"/>
    <cellStyle name="Normal 9 3 2 3 3 2 3 2" xfId="40651"/>
    <cellStyle name="Normal 9 3 2 3 3 2 4" xfId="40652"/>
    <cellStyle name="Normal 9 3 2 3 3 3" xfId="40653"/>
    <cellStyle name="Normal 9 3 2 3 3 3 2" xfId="40654"/>
    <cellStyle name="Normal 9 3 2 3 3 3 2 2" xfId="40655"/>
    <cellStyle name="Normal 9 3 2 3 3 3 3" xfId="40656"/>
    <cellStyle name="Normal 9 3 2 3 3 4" xfId="40657"/>
    <cellStyle name="Normal 9 3 2 3 3 4 2" xfId="40658"/>
    <cellStyle name="Normal 9 3 2 3 3 5" xfId="40659"/>
    <cellStyle name="Normal 9 3 2 3 4" xfId="40660"/>
    <cellStyle name="Normal 9 3 2 3 4 2" xfId="40661"/>
    <cellStyle name="Normal 9 3 2 3 4 2 2" xfId="40662"/>
    <cellStyle name="Normal 9 3 2 3 4 2 2 2" xfId="40663"/>
    <cellStyle name="Normal 9 3 2 3 4 2 3" xfId="40664"/>
    <cellStyle name="Normal 9 3 2 3 4 3" xfId="40665"/>
    <cellStyle name="Normal 9 3 2 3 4 3 2" xfId="40666"/>
    <cellStyle name="Normal 9 3 2 3 4 4" xfId="40667"/>
    <cellStyle name="Normal 9 3 2 3 5" xfId="40668"/>
    <cellStyle name="Normal 9 3 2 3 5 2" xfId="40669"/>
    <cellStyle name="Normal 9 3 2 3 5 2 2" xfId="40670"/>
    <cellStyle name="Normal 9 3 2 3 5 3" xfId="40671"/>
    <cellStyle name="Normal 9 3 2 3 6" xfId="40672"/>
    <cellStyle name="Normal 9 3 2 3 6 2" xfId="40673"/>
    <cellStyle name="Normal 9 3 2 3 7" xfId="40674"/>
    <cellStyle name="Normal 9 3 2 4" xfId="40675"/>
    <cellStyle name="Normal 9 3 2 4 2" xfId="40676"/>
    <cellStyle name="Normal 9 3 2 4 2 2" xfId="40677"/>
    <cellStyle name="Normal 9 3 2 4 2 2 2" xfId="40678"/>
    <cellStyle name="Normal 9 3 2 4 2 2 2 2" xfId="40679"/>
    <cellStyle name="Normal 9 3 2 4 2 2 2 2 2" xfId="40680"/>
    <cellStyle name="Normal 9 3 2 4 2 2 2 3" xfId="40681"/>
    <cellStyle name="Normal 9 3 2 4 2 2 3" xfId="40682"/>
    <cellStyle name="Normal 9 3 2 4 2 2 3 2" xfId="40683"/>
    <cellStyle name="Normal 9 3 2 4 2 2 4" xfId="40684"/>
    <cellStyle name="Normal 9 3 2 4 2 3" xfId="40685"/>
    <cellStyle name="Normal 9 3 2 4 2 3 2" xfId="40686"/>
    <cellStyle name="Normal 9 3 2 4 2 3 2 2" xfId="40687"/>
    <cellStyle name="Normal 9 3 2 4 2 3 3" xfId="40688"/>
    <cellStyle name="Normal 9 3 2 4 2 4" xfId="40689"/>
    <cellStyle name="Normal 9 3 2 4 2 4 2" xfId="40690"/>
    <cellStyle name="Normal 9 3 2 4 2 5" xfId="40691"/>
    <cellStyle name="Normal 9 3 2 4 3" xfId="40692"/>
    <cellStyle name="Normal 9 3 2 4 3 2" xfId="40693"/>
    <cellStyle name="Normal 9 3 2 4 3 2 2" xfId="40694"/>
    <cellStyle name="Normal 9 3 2 4 3 2 2 2" xfId="40695"/>
    <cellStyle name="Normal 9 3 2 4 3 2 3" xfId="40696"/>
    <cellStyle name="Normal 9 3 2 4 3 3" xfId="40697"/>
    <cellStyle name="Normal 9 3 2 4 3 3 2" xfId="40698"/>
    <cellStyle name="Normal 9 3 2 4 3 4" xfId="40699"/>
    <cellStyle name="Normal 9 3 2 4 4" xfId="40700"/>
    <cellStyle name="Normal 9 3 2 4 4 2" xfId="40701"/>
    <cellStyle name="Normal 9 3 2 4 4 2 2" xfId="40702"/>
    <cellStyle name="Normal 9 3 2 4 4 3" xfId="40703"/>
    <cellStyle name="Normal 9 3 2 4 5" xfId="40704"/>
    <cellStyle name="Normal 9 3 2 4 5 2" xfId="40705"/>
    <cellStyle name="Normal 9 3 2 4 6" xfId="40706"/>
    <cellStyle name="Normal 9 3 2 5" xfId="40707"/>
    <cellStyle name="Normal 9 3 2 5 2" xfId="40708"/>
    <cellStyle name="Normal 9 3 2 5 2 2" xfId="40709"/>
    <cellStyle name="Normal 9 3 2 5 2 2 2" xfId="40710"/>
    <cellStyle name="Normal 9 3 2 5 2 2 2 2" xfId="40711"/>
    <cellStyle name="Normal 9 3 2 5 2 2 3" xfId="40712"/>
    <cellStyle name="Normal 9 3 2 5 2 3" xfId="40713"/>
    <cellStyle name="Normal 9 3 2 5 2 3 2" xfId="40714"/>
    <cellStyle name="Normal 9 3 2 5 2 4" xfId="40715"/>
    <cellStyle name="Normal 9 3 2 5 3" xfId="40716"/>
    <cellStyle name="Normal 9 3 2 5 3 2" xfId="40717"/>
    <cellStyle name="Normal 9 3 2 5 3 2 2" xfId="40718"/>
    <cellStyle name="Normal 9 3 2 5 3 3" xfId="40719"/>
    <cellStyle name="Normal 9 3 2 5 4" xfId="40720"/>
    <cellStyle name="Normal 9 3 2 5 4 2" xfId="40721"/>
    <cellStyle name="Normal 9 3 2 5 5" xfId="40722"/>
    <cellStyle name="Normal 9 3 2 6" xfId="40723"/>
    <cellStyle name="Normal 9 3 2 6 2" xfId="40724"/>
    <cellStyle name="Normal 9 3 2 6 2 2" xfId="40725"/>
    <cellStyle name="Normal 9 3 2 6 2 2 2" xfId="40726"/>
    <cellStyle name="Normal 9 3 2 6 2 3" xfId="40727"/>
    <cellStyle name="Normal 9 3 2 6 3" xfId="40728"/>
    <cellStyle name="Normal 9 3 2 6 3 2" xfId="40729"/>
    <cellStyle name="Normal 9 3 2 6 4" xfId="40730"/>
    <cellStyle name="Normal 9 3 2 7" xfId="40731"/>
    <cellStyle name="Normal 9 3 2 7 2" xfId="40732"/>
    <cellStyle name="Normal 9 3 2 7 2 2" xfId="40733"/>
    <cellStyle name="Normal 9 3 2 7 3" xfId="40734"/>
    <cellStyle name="Normal 9 3 2 8" xfId="40735"/>
    <cellStyle name="Normal 9 3 2 8 2" xfId="40736"/>
    <cellStyle name="Normal 9 3 2 9" xfId="40737"/>
    <cellStyle name="Normal 9 3 3" xfId="40738"/>
    <cellStyle name="Normal 9 3 3 2" xfId="40739"/>
    <cellStyle name="Normal 9 3 3 2 2" xfId="40740"/>
    <cellStyle name="Normal 9 3 3 2 2 2" xfId="40741"/>
    <cellStyle name="Normal 9 3 3 2 2 2 2" xfId="40742"/>
    <cellStyle name="Normal 9 3 3 2 2 2 2 2" xfId="40743"/>
    <cellStyle name="Normal 9 3 3 2 2 2 2 2 2" xfId="40744"/>
    <cellStyle name="Normal 9 3 3 2 2 2 2 2 2 2" xfId="40745"/>
    <cellStyle name="Normal 9 3 3 2 2 2 2 2 3" xfId="40746"/>
    <cellStyle name="Normal 9 3 3 2 2 2 2 3" xfId="40747"/>
    <cellStyle name="Normal 9 3 3 2 2 2 2 3 2" xfId="40748"/>
    <cellStyle name="Normal 9 3 3 2 2 2 2 4" xfId="40749"/>
    <cellStyle name="Normal 9 3 3 2 2 2 3" xfId="40750"/>
    <cellStyle name="Normal 9 3 3 2 2 2 3 2" xfId="40751"/>
    <cellStyle name="Normal 9 3 3 2 2 2 3 2 2" xfId="40752"/>
    <cellStyle name="Normal 9 3 3 2 2 2 3 3" xfId="40753"/>
    <cellStyle name="Normal 9 3 3 2 2 2 4" xfId="40754"/>
    <cellStyle name="Normal 9 3 3 2 2 2 4 2" xfId="40755"/>
    <cellStyle name="Normal 9 3 3 2 2 2 5" xfId="40756"/>
    <cellStyle name="Normal 9 3 3 2 2 3" xfId="40757"/>
    <cellStyle name="Normal 9 3 3 2 2 3 2" xfId="40758"/>
    <cellStyle name="Normal 9 3 3 2 2 3 2 2" xfId="40759"/>
    <cellStyle name="Normal 9 3 3 2 2 3 2 2 2" xfId="40760"/>
    <cellStyle name="Normal 9 3 3 2 2 3 2 3" xfId="40761"/>
    <cellStyle name="Normal 9 3 3 2 2 3 3" xfId="40762"/>
    <cellStyle name="Normal 9 3 3 2 2 3 3 2" xfId="40763"/>
    <cellStyle name="Normal 9 3 3 2 2 3 4" xfId="40764"/>
    <cellStyle name="Normal 9 3 3 2 2 4" xfId="40765"/>
    <cellStyle name="Normal 9 3 3 2 2 4 2" xfId="40766"/>
    <cellStyle name="Normal 9 3 3 2 2 4 2 2" xfId="40767"/>
    <cellStyle name="Normal 9 3 3 2 2 4 3" xfId="40768"/>
    <cellStyle name="Normal 9 3 3 2 2 5" xfId="40769"/>
    <cellStyle name="Normal 9 3 3 2 2 5 2" xfId="40770"/>
    <cellStyle name="Normal 9 3 3 2 2 6" xfId="40771"/>
    <cellStyle name="Normal 9 3 3 2 3" xfId="40772"/>
    <cellStyle name="Normal 9 3 3 2 3 2" xfId="40773"/>
    <cellStyle name="Normal 9 3 3 2 3 2 2" xfId="40774"/>
    <cellStyle name="Normal 9 3 3 2 3 2 2 2" xfId="40775"/>
    <cellStyle name="Normal 9 3 3 2 3 2 2 2 2" xfId="40776"/>
    <cellStyle name="Normal 9 3 3 2 3 2 2 3" xfId="40777"/>
    <cellStyle name="Normal 9 3 3 2 3 2 3" xfId="40778"/>
    <cellStyle name="Normal 9 3 3 2 3 2 3 2" xfId="40779"/>
    <cellStyle name="Normal 9 3 3 2 3 2 4" xfId="40780"/>
    <cellStyle name="Normal 9 3 3 2 3 3" xfId="40781"/>
    <cellStyle name="Normal 9 3 3 2 3 3 2" xfId="40782"/>
    <cellStyle name="Normal 9 3 3 2 3 3 2 2" xfId="40783"/>
    <cellStyle name="Normal 9 3 3 2 3 3 3" xfId="40784"/>
    <cellStyle name="Normal 9 3 3 2 3 4" xfId="40785"/>
    <cellStyle name="Normal 9 3 3 2 3 4 2" xfId="40786"/>
    <cellStyle name="Normal 9 3 3 2 3 5" xfId="40787"/>
    <cellStyle name="Normal 9 3 3 2 4" xfId="40788"/>
    <cellStyle name="Normal 9 3 3 2 4 2" xfId="40789"/>
    <cellStyle name="Normal 9 3 3 2 4 2 2" xfId="40790"/>
    <cellStyle name="Normal 9 3 3 2 4 2 2 2" xfId="40791"/>
    <cellStyle name="Normal 9 3 3 2 4 2 3" xfId="40792"/>
    <cellStyle name="Normal 9 3 3 2 4 3" xfId="40793"/>
    <cellStyle name="Normal 9 3 3 2 4 3 2" xfId="40794"/>
    <cellStyle name="Normal 9 3 3 2 4 4" xfId="40795"/>
    <cellStyle name="Normal 9 3 3 2 5" xfId="40796"/>
    <cellStyle name="Normal 9 3 3 2 5 2" xfId="40797"/>
    <cellStyle name="Normal 9 3 3 2 5 2 2" xfId="40798"/>
    <cellStyle name="Normal 9 3 3 2 5 3" xfId="40799"/>
    <cellStyle name="Normal 9 3 3 2 6" xfId="40800"/>
    <cellStyle name="Normal 9 3 3 2 6 2" xfId="40801"/>
    <cellStyle name="Normal 9 3 3 2 7" xfId="40802"/>
    <cellStyle name="Normal 9 3 3 3" xfId="40803"/>
    <cellStyle name="Normal 9 3 3 3 2" xfId="40804"/>
    <cellStyle name="Normal 9 3 3 3 2 2" xfId="40805"/>
    <cellStyle name="Normal 9 3 3 3 2 2 2" xfId="40806"/>
    <cellStyle name="Normal 9 3 3 3 2 2 2 2" xfId="40807"/>
    <cellStyle name="Normal 9 3 3 3 2 2 2 2 2" xfId="40808"/>
    <cellStyle name="Normal 9 3 3 3 2 2 2 3" xfId="40809"/>
    <cellStyle name="Normal 9 3 3 3 2 2 3" xfId="40810"/>
    <cellStyle name="Normal 9 3 3 3 2 2 3 2" xfId="40811"/>
    <cellStyle name="Normal 9 3 3 3 2 2 4" xfId="40812"/>
    <cellStyle name="Normal 9 3 3 3 2 3" xfId="40813"/>
    <cellStyle name="Normal 9 3 3 3 2 3 2" xfId="40814"/>
    <cellStyle name="Normal 9 3 3 3 2 3 2 2" xfId="40815"/>
    <cellStyle name="Normal 9 3 3 3 2 3 3" xfId="40816"/>
    <cellStyle name="Normal 9 3 3 3 2 4" xfId="40817"/>
    <cellStyle name="Normal 9 3 3 3 2 4 2" xfId="40818"/>
    <cellStyle name="Normal 9 3 3 3 2 5" xfId="40819"/>
    <cellStyle name="Normal 9 3 3 3 3" xfId="40820"/>
    <cellStyle name="Normal 9 3 3 3 3 2" xfId="40821"/>
    <cellStyle name="Normal 9 3 3 3 3 2 2" xfId="40822"/>
    <cellStyle name="Normal 9 3 3 3 3 2 2 2" xfId="40823"/>
    <cellStyle name="Normal 9 3 3 3 3 2 3" xfId="40824"/>
    <cellStyle name="Normal 9 3 3 3 3 3" xfId="40825"/>
    <cellStyle name="Normal 9 3 3 3 3 3 2" xfId="40826"/>
    <cellStyle name="Normal 9 3 3 3 3 4" xfId="40827"/>
    <cellStyle name="Normal 9 3 3 3 4" xfId="40828"/>
    <cellStyle name="Normal 9 3 3 3 4 2" xfId="40829"/>
    <cellStyle name="Normal 9 3 3 3 4 2 2" xfId="40830"/>
    <cellStyle name="Normal 9 3 3 3 4 3" xfId="40831"/>
    <cellStyle name="Normal 9 3 3 3 5" xfId="40832"/>
    <cellStyle name="Normal 9 3 3 3 5 2" xfId="40833"/>
    <cellStyle name="Normal 9 3 3 3 6" xfId="40834"/>
    <cellStyle name="Normal 9 3 3 4" xfId="40835"/>
    <cellStyle name="Normal 9 3 3 4 2" xfId="40836"/>
    <cellStyle name="Normal 9 3 3 4 2 2" xfId="40837"/>
    <cellStyle name="Normal 9 3 3 4 2 2 2" xfId="40838"/>
    <cellStyle name="Normal 9 3 3 4 2 2 2 2" xfId="40839"/>
    <cellStyle name="Normal 9 3 3 4 2 2 3" xfId="40840"/>
    <cellStyle name="Normal 9 3 3 4 2 3" xfId="40841"/>
    <cellStyle name="Normal 9 3 3 4 2 3 2" xfId="40842"/>
    <cellStyle name="Normal 9 3 3 4 2 4" xfId="40843"/>
    <cellStyle name="Normal 9 3 3 4 3" xfId="40844"/>
    <cellStyle name="Normal 9 3 3 4 3 2" xfId="40845"/>
    <cellStyle name="Normal 9 3 3 4 3 2 2" xfId="40846"/>
    <cellStyle name="Normal 9 3 3 4 3 3" xfId="40847"/>
    <cellStyle name="Normal 9 3 3 4 4" xfId="40848"/>
    <cellStyle name="Normal 9 3 3 4 4 2" xfId="40849"/>
    <cellStyle name="Normal 9 3 3 4 5" xfId="40850"/>
    <cellStyle name="Normal 9 3 3 5" xfId="40851"/>
    <cellStyle name="Normal 9 3 3 5 2" xfId="40852"/>
    <cellStyle name="Normal 9 3 3 5 2 2" xfId="40853"/>
    <cellStyle name="Normal 9 3 3 5 2 2 2" xfId="40854"/>
    <cellStyle name="Normal 9 3 3 5 2 3" xfId="40855"/>
    <cellStyle name="Normal 9 3 3 5 3" xfId="40856"/>
    <cellStyle name="Normal 9 3 3 5 3 2" xfId="40857"/>
    <cellStyle name="Normal 9 3 3 5 4" xfId="40858"/>
    <cellStyle name="Normal 9 3 3 6" xfId="40859"/>
    <cellStyle name="Normal 9 3 3 6 2" xfId="40860"/>
    <cellStyle name="Normal 9 3 3 6 2 2" xfId="40861"/>
    <cellStyle name="Normal 9 3 3 6 3" xfId="40862"/>
    <cellStyle name="Normal 9 3 3 7" xfId="40863"/>
    <cellStyle name="Normal 9 3 3 7 2" xfId="40864"/>
    <cellStyle name="Normal 9 3 3 8" xfId="40865"/>
    <cellStyle name="Normal 9 3 4" xfId="40866"/>
    <cellStyle name="Normal 9 3 4 2" xfId="40867"/>
    <cellStyle name="Normal 9 3 4 2 2" xfId="40868"/>
    <cellStyle name="Normal 9 3 4 2 2 2" xfId="40869"/>
    <cellStyle name="Normal 9 3 4 2 2 2 2" xfId="40870"/>
    <cellStyle name="Normal 9 3 4 2 2 2 2 2" xfId="40871"/>
    <cellStyle name="Normal 9 3 4 2 2 2 2 2 2" xfId="40872"/>
    <cellStyle name="Normal 9 3 4 2 2 2 2 3" xfId="40873"/>
    <cellStyle name="Normal 9 3 4 2 2 2 3" xfId="40874"/>
    <cellStyle name="Normal 9 3 4 2 2 2 3 2" xfId="40875"/>
    <cellStyle name="Normal 9 3 4 2 2 2 4" xfId="40876"/>
    <cellStyle name="Normal 9 3 4 2 2 3" xfId="40877"/>
    <cellStyle name="Normal 9 3 4 2 2 3 2" xfId="40878"/>
    <cellStyle name="Normal 9 3 4 2 2 3 2 2" xfId="40879"/>
    <cellStyle name="Normal 9 3 4 2 2 3 3" xfId="40880"/>
    <cellStyle name="Normal 9 3 4 2 2 4" xfId="40881"/>
    <cellStyle name="Normal 9 3 4 2 2 4 2" xfId="40882"/>
    <cellStyle name="Normal 9 3 4 2 2 5" xfId="40883"/>
    <cellStyle name="Normal 9 3 4 2 3" xfId="40884"/>
    <cellStyle name="Normal 9 3 4 2 3 2" xfId="40885"/>
    <cellStyle name="Normal 9 3 4 2 3 2 2" xfId="40886"/>
    <cellStyle name="Normal 9 3 4 2 3 2 2 2" xfId="40887"/>
    <cellStyle name="Normal 9 3 4 2 3 2 3" xfId="40888"/>
    <cellStyle name="Normal 9 3 4 2 3 3" xfId="40889"/>
    <cellStyle name="Normal 9 3 4 2 3 3 2" xfId="40890"/>
    <cellStyle name="Normal 9 3 4 2 3 4" xfId="40891"/>
    <cellStyle name="Normal 9 3 4 2 4" xfId="40892"/>
    <cellStyle name="Normal 9 3 4 2 4 2" xfId="40893"/>
    <cellStyle name="Normal 9 3 4 2 4 2 2" xfId="40894"/>
    <cellStyle name="Normal 9 3 4 2 4 3" xfId="40895"/>
    <cellStyle name="Normal 9 3 4 2 5" xfId="40896"/>
    <cellStyle name="Normal 9 3 4 2 5 2" xfId="40897"/>
    <cellStyle name="Normal 9 3 4 2 6" xfId="40898"/>
    <cellStyle name="Normal 9 3 4 3" xfId="40899"/>
    <cellStyle name="Normal 9 3 4 3 2" xfId="40900"/>
    <cellStyle name="Normal 9 3 4 3 2 2" xfId="40901"/>
    <cellStyle name="Normal 9 3 4 3 2 2 2" xfId="40902"/>
    <cellStyle name="Normal 9 3 4 3 2 2 2 2" xfId="40903"/>
    <cellStyle name="Normal 9 3 4 3 2 2 3" xfId="40904"/>
    <cellStyle name="Normal 9 3 4 3 2 3" xfId="40905"/>
    <cellStyle name="Normal 9 3 4 3 2 3 2" xfId="40906"/>
    <cellStyle name="Normal 9 3 4 3 2 4" xfId="40907"/>
    <cellStyle name="Normal 9 3 4 3 3" xfId="40908"/>
    <cellStyle name="Normal 9 3 4 3 3 2" xfId="40909"/>
    <cellStyle name="Normal 9 3 4 3 3 2 2" xfId="40910"/>
    <cellStyle name="Normal 9 3 4 3 3 3" xfId="40911"/>
    <cellStyle name="Normal 9 3 4 3 4" xfId="40912"/>
    <cellStyle name="Normal 9 3 4 3 4 2" xfId="40913"/>
    <cellStyle name="Normal 9 3 4 3 5" xfId="40914"/>
    <cellStyle name="Normal 9 3 4 4" xfId="40915"/>
    <cellStyle name="Normal 9 3 4 4 2" xfId="40916"/>
    <cellStyle name="Normal 9 3 4 4 2 2" xfId="40917"/>
    <cellStyle name="Normal 9 3 4 4 2 2 2" xfId="40918"/>
    <cellStyle name="Normal 9 3 4 4 2 3" xfId="40919"/>
    <cellStyle name="Normal 9 3 4 4 3" xfId="40920"/>
    <cellStyle name="Normal 9 3 4 4 3 2" xfId="40921"/>
    <cellStyle name="Normal 9 3 4 4 4" xfId="40922"/>
    <cellStyle name="Normal 9 3 4 5" xfId="40923"/>
    <cellStyle name="Normal 9 3 4 5 2" xfId="40924"/>
    <cellStyle name="Normal 9 3 4 5 2 2" xfId="40925"/>
    <cellStyle name="Normal 9 3 4 5 3" xfId="40926"/>
    <cellStyle name="Normal 9 3 4 6" xfId="40927"/>
    <cellStyle name="Normal 9 3 4 6 2" xfId="40928"/>
    <cellStyle name="Normal 9 3 4 7" xfId="40929"/>
    <cellStyle name="Normal 9 3 5" xfId="40930"/>
    <cellStyle name="Normal 9 3 5 2" xfId="40931"/>
    <cellStyle name="Normal 9 3 5 2 2" xfId="40932"/>
    <cellStyle name="Normal 9 3 5 2 2 2" xfId="40933"/>
    <cellStyle name="Normal 9 3 5 2 2 2 2" xfId="40934"/>
    <cellStyle name="Normal 9 3 5 2 2 2 2 2" xfId="40935"/>
    <cellStyle name="Normal 9 3 5 2 2 2 3" xfId="40936"/>
    <cellStyle name="Normal 9 3 5 2 2 3" xfId="40937"/>
    <cellStyle name="Normal 9 3 5 2 2 3 2" xfId="40938"/>
    <cellStyle name="Normal 9 3 5 2 2 4" xfId="40939"/>
    <cellStyle name="Normal 9 3 5 2 3" xfId="40940"/>
    <cellStyle name="Normal 9 3 5 2 3 2" xfId="40941"/>
    <cellStyle name="Normal 9 3 5 2 3 2 2" xfId="40942"/>
    <cellStyle name="Normal 9 3 5 2 3 3" xfId="40943"/>
    <cellStyle name="Normal 9 3 5 2 4" xfId="40944"/>
    <cellStyle name="Normal 9 3 5 2 4 2" xfId="40945"/>
    <cellStyle name="Normal 9 3 5 2 5" xfId="40946"/>
    <cellStyle name="Normal 9 3 5 3" xfId="40947"/>
    <cellStyle name="Normal 9 3 5 3 2" xfId="40948"/>
    <cellStyle name="Normal 9 3 5 3 2 2" xfId="40949"/>
    <cellStyle name="Normal 9 3 5 3 2 2 2" xfId="40950"/>
    <cellStyle name="Normal 9 3 5 3 2 3" xfId="40951"/>
    <cellStyle name="Normal 9 3 5 3 3" xfId="40952"/>
    <cellStyle name="Normal 9 3 5 3 3 2" xfId="40953"/>
    <cellStyle name="Normal 9 3 5 3 4" xfId="40954"/>
    <cellStyle name="Normal 9 3 5 4" xfId="40955"/>
    <cellStyle name="Normal 9 3 5 4 2" xfId="40956"/>
    <cellStyle name="Normal 9 3 5 4 2 2" xfId="40957"/>
    <cellStyle name="Normal 9 3 5 4 3" xfId="40958"/>
    <cellStyle name="Normal 9 3 5 5" xfId="40959"/>
    <cellStyle name="Normal 9 3 5 5 2" xfId="40960"/>
    <cellStyle name="Normal 9 3 5 6" xfId="40961"/>
    <cellStyle name="Normal 9 3 6" xfId="40962"/>
    <cellStyle name="Normal 9 3 6 2" xfId="40963"/>
    <cellStyle name="Normal 9 3 6 2 2" xfId="40964"/>
    <cellStyle name="Normal 9 3 6 2 2 2" xfId="40965"/>
    <cellStyle name="Normal 9 3 6 2 2 2 2" xfId="40966"/>
    <cellStyle name="Normal 9 3 6 2 2 3" xfId="40967"/>
    <cellStyle name="Normal 9 3 6 2 3" xfId="40968"/>
    <cellStyle name="Normal 9 3 6 2 3 2" xfId="40969"/>
    <cellStyle name="Normal 9 3 6 2 4" xfId="40970"/>
    <cellStyle name="Normal 9 3 6 3" xfId="40971"/>
    <cellStyle name="Normal 9 3 6 3 2" xfId="40972"/>
    <cellStyle name="Normal 9 3 6 3 2 2" xfId="40973"/>
    <cellStyle name="Normal 9 3 6 3 3" xfId="40974"/>
    <cellStyle name="Normal 9 3 6 4" xfId="40975"/>
    <cellStyle name="Normal 9 3 6 4 2" xfId="40976"/>
    <cellStyle name="Normal 9 3 6 5" xfId="40977"/>
    <cellStyle name="Normal 9 3 7" xfId="40978"/>
    <cellStyle name="Normal 9 3 7 2" xfId="40979"/>
    <cellStyle name="Normal 9 3 7 2 2" xfId="40980"/>
    <cellStyle name="Normal 9 3 7 2 2 2" xfId="40981"/>
    <cellStyle name="Normal 9 3 7 2 3" xfId="40982"/>
    <cellStyle name="Normal 9 3 7 3" xfId="40983"/>
    <cellStyle name="Normal 9 3 7 3 2" xfId="40984"/>
    <cellStyle name="Normal 9 3 7 4" xfId="40985"/>
    <cellStyle name="Normal 9 3 8" xfId="40986"/>
    <cellStyle name="Normal 9 3 8 2" xfId="40987"/>
    <cellStyle name="Normal 9 3 8 2 2" xfId="40988"/>
    <cellStyle name="Normal 9 3 8 3" xfId="40989"/>
    <cellStyle name="Normal 9 3 9" xfId="40990"/>
    <cellStyle name="Normal 9 3 9 2" xfId="40991"/>
    <cellStyle name="Normal 9 4" xfId="40992"/>
    <cellStyle name="Normal 9 4 2" xfId="40993"/>
    <cellStyle name="Normal 9 4 2 2" xfId="40994"/>
    <cellStyle name="Normal 9 4 2 2 2" xfId="40995"/>
    <cellStyle name="Normal 9 4 2 2 2 2" xfId="40996"/>
    <cellStyle name="Normal 9 4 2 2 2 2 2" xfId="40997"/>
    <cellStyle name="Normal 9 4 2 2 2 2 2 2" xfId="40998"/>
    <cellStyle name="Normal 9 4 2 2 2 2 2 2 2" xfId="40999"/>
    <cellStyle name="Normal 9 4 2 2 2 2 2 2 2 2" xfId="41000"/>
    <cellStyle name="Normal 9 4 2 2 2 2 2 2 3" xfId="41001"/>
    <cellStyle name="Normal 9 4 2 2 2 2 2 3" xfId="41002"/>
    <cellStyle name="Normal 9 4 2 2 2 2 2 3 2" xfId="41003"/>
    <cellStyle name="Normal 9 4 2 2 2 2 2 4" xfId="41004"/>
    <cellStyle name="Normal 9 4 2 2 2 2 3" xfId="41005"/>
    <cellStyle name="Normal 9 4 2 2 2 2 3 2" xfId="41006"/>
    <cellStyle name="Normal 9 4 2 2 2 2 3 2 2" xfId="41007"/>
    <cellStyle name="Normal 9 4 2 2 2 2 3 3" xfId="41008"/>
    <cellStyle name="Normal 9 4 2 2 2 2 4" xfId="41009"/>
    <cellStyle name="Normal 9 4 2 2 2 2 4 2" xfId="41010"/>
    <cellStyle name="Normal 9 4 2 2 2 2 5" xfId="41011"/>
    <cellStyle name="Normal 9 4 2 2 2 3" xfId="41012"/>
    <cellStyle name="Normal 9 4 2 2 2 3 2" xfId="41013"/>
    <cellStyle name="Normal 9 4 2 2 2 3 2 2" xfId="41014"/>
    <cellStyle name="Normal 9 4 2 2 2 3 2 2 2" xfId="41015"/>
    <cellStyle name="Normal 9 4 2 2 2 3 2 3" xfId="41016"/>
    <cellStyle name="Normal 9 4 2 2 2 3 3" xfId="41017"/>
    <cellStyle name="Normal 9 4 2 2 2 3 3 2" xfId="41018"/>
    <cellStyle name="Normal 9 4 2 2 2 3 4" xfId="41019"/>
    <cellStyle name="Normal 9 4 2 2 2 4" xfId="41020"/>
    <cellStyle name="Normal 9 4 2 2 2 4 2" xfId="41021"/>
    <cellStyle name="Normal 9 4 2 2 2 4 2 2" xfId="41022"/>
    <cellStyle name="Normal 9 4 2 2 2 4 3" xfId="41023"/>
    <cellStyle name="Normal 9 4 2 2 2 5" xfId="41024"/>
    <cellStyle name="Normal 9 4 2 2 2 5 2" xfId="41025"/>
    <cellStyle name="Normal 9 4 2 2 2 6" xfId="41026"/>
    <cellStyle name="Normal 9 4 2 2 3" xfId="41027"/>
    <cellStyle name="Normal 9 4 2 2 3 2" xfId="41028"/>
    <cellStyle name="Normal 9 4 2 2 3 2 2" xfId="41029"/>
    <cellStyle name="Normal 9 4 2 2 3 2 2 2" xfId="41030"/>
    <cellStyle name="Normal 9 4 2 2 3 2 2 2 2" xfId="41031"/>
    <cellStyle name="Normal 9 4 2 2 3 2 2 3" xfId="41032"/>
    <cellStyle name="Normal 9 4 2 2 3 2 3" xfId="41033"/>
    <cellStyle name="Normal 9 4 2 2 3 2 3 2" xfId="41034"/>
    <cellStyle name="Normal 9 4 2 2 3 2 4" xfId="41035"/>
    <cellStyle name="Normal 9 4 2 2 3 3" xfId="41036"/>
    <cellStyle name="Normal 9 4 2 2 3 3 2" xfId="41037"/>
    <cellStyle name="Normal 9 4 2 2 3 3 2 2" xfId="41038"/>
    <cellStyle name="Normal 9 4 2 2 3 3 3" xfId="41039"/>
    <cellStyle name="Normal 9 4 2 2 3 4" xfId="41040"/>
    <cellStyle name="Normal 9 4 2 2 3 4 2" xfId="41041"/>
    <cellStyle name="Normal 9 4 2 2 3 5" xfId="41042"/>
    <cellStyle name="Normal 9 4 2 2 4" xfId="41043"/>
    <cellStyle name="Normal 9 4 2 2 4 2" xfId="41044"/>
    <cellStyle name="Normal 9 4 2 2 4 2 2" xfId="41045"/>
    <cellStyle name="Normal 9 4 2 2 4 2 2 2" xfId="41046"/>
    <cellStyle name="Normal 9 4 2 2 4 2 3" xfId="41047"/>
    <cellStyle name="Normal 9 4 2 2 4 3" xfId="41048"/>
    <cellStyle name="Normal 9 4 2 2 4 3 2" xfId="41049"/>
    <cellStyle name="Normal 9 4 2 2 4 4" xfId="41050"/>
    <cellStyle name="Normal 9 4 2 2 5" xfId="41051"/>
    <cellStyle name="Normal 9 4 2 2 5 2" xfId="41052"/>
    <cellStyle name="Normal 9 4 2 2 5 2 2" xfId="41053"/>
    <cellStyle name="Normal 9 4 2 2 5 3" xfId="41054"/>
    <cellStyle name="Normal 9 4 2 2 6" xfId="41055"/>
    <cellStyle name="Normal 9 4 2 2 6 2" xfId="41056"/>
    <cellStyle name="Normal 9 4 2 2 7" xfId="41057"/>
    <cellStyle name="Normal 9 4 2 3" xfId="41058"/>
    <cellStyle name="Normal 9 4 2 3 2" xfId="41059"/>
    <cellStyle name="Normal 9 4 2 3 2 2" xfId="41060"/>
    <cellStyle name="Normal 9 4 2 3 2 2 2" xfId="41061"/>
    <cellStyle name="Normal 9 4 2 3 2 2 2 2" xfId="41062"/>
    <cellStyle name="Normal 9 4 2 3 2 2 2 2 2" xfId="41063"/>
    <cellStyle name="Normal 9 4 2 3 2 2 2 3" xfId="41064"/>
    <cellStyle name="Normal 9 4 2 3 2 2 3" xfId="41065"/>
    <cellStyle name="Normal 9 4 2 3 2 2 3 2" xfId="41066"/>
    <cellStyle name="Normal 9 4 2 3 2 2 4" xfId="41067"/>
    <cellStyle name="Normal 9 4 2 3 2 3" xfId="41068"/>
    <cellStyle name="Normal 9 4 2 3 2 3 2" xfId="41069"/>
    <cellStyle name="Normal 9 4 2 3 2 3 2 2" xfId="41070"/>
    <cellStyle name="Normal 9 4 2 3 2 3 3" xfId="41071"/>
    <cellStyle name="Normal 9 4 2 3 2 4" xfId="41072"/>
    <cellStyle name="Normal 9 4 2 3 2 4 2" xfId="41073"/>
    <cellStyle name="Normal 9 4 2 3 2 5" xfId="41074"/>
    <cellStyle name="Normal 9 4 2 3 3" xfId="41075"/>
    <cellStyle name="Normal 9 4 2 3 3 2" xfId="41076"/>
    <cellStyle name="Normal 9 4 2 3 3 2 2" xfId="41077"/>
    <cellStyle name="Normal 9 4 2 3 3 2 2 2" xfId="41078"/>
    <cellStyle name="Normal 9 4 2 3 3 2 3" xfId="41079"/>
    <cellStyle name="Normal 9 4 2 3 3 3" xfId="41080"/>
    <cellStyle name="Normal 9 4 2 3 3 3 2" xfId="41081"/>
    <cellStyle name="Normal 9 4 2 3 3 4" xfId="41082"/>
    <cellStyle name="Normal 9 4 2 3 4" xfId="41083"/>
    <cellStyle name="Normal 9 4 2 3 4 2" xfId="41084"/>
    <cellStyle name="Normal 9 4 2 3 4 2 2" xfId="41085"/>
    <cellStyle name="Normal 9 4 2 3 4 3" xfId="41086"/>
    <cellStyle name="Normal 9 4 2 3 5" xfId="41087"/>
    <cellStyle name="Normal 9 4 2 3 5 2" xfId="41088"/>
    <cellStyle name="Normal 9 4 2 3 6" xfId="41089"/>
    <cellStyle name="Normal 9 4 2 4" xfId="41090"/>
    <cellStyle name="Normal 9 4 2 4 2" xfId="41091"/>
    <cellStyle name="Normal 9 4 2 4 2 2" xfId="41092"/>
    <cellStyle name="Normal 9 4 2 4 2 2 2" xfId="41093"/>
    <cellStyle name="Normal 9 4 2 4 2 2 2 2" xfId="41094"/>
    <cellStyle name="Normal 9 4 2 4 2 2 3" xfId="41095"/>
    <cellStyle name="Normal 9 4 2 4 2 3" xfId="41096"/>
    <cellStyle name="Normal 9 4 2 4 2 3 2" xfId="41097"/>
    <cellStyle name="Normal 9 4 2 4 2 4" xfId="41098"/>
    <cellStyle name="Normal 9 4 2 4 3" xfId="41099"/>
    <cellStyle name="Normal 9 4 2 4 3 2" xfId="41100"/>
    <cellStyle name="Normal 9 4 2 4 3 2 2" xfId="41101"/>
    <cellStyle name="Normal 9 4 2 4 3 3" xfId="41102"/>
    <cellStyle name="Normal 9 4 2 4 4" xfId="41103"/>
    <cellStyle name="Normal 9 4 2 4 4 2" xfId="41104"/>
    <cellStyle name="Normal 9 4 2 4 5" xfId="41105"/>
    <cellStyle name="Normal 9 4 2 5" xfId="41106"/>
    <cellStyle name="Normal 9 4 2 5 2" xfId="41107"/>
    <cellStyle name="Normal 9 4 2 5 2 2" xfId="41108"/>
    <cellStyle name="Normal 9 4 2 5 2 2 2" xfId="41109"/>
    <cellStyle name="Normal 9 4 2 5 2 3" xfId="41110"/>
    <cellStyle name="Normal 9 4 2 5 3" xfId="41111"/>
    <cellStyle name="Normal 9 4 2 5 3 2" xfId="41112"/>
    <cellStyle name="Normal 9 4 2 5 4" xfId="41113"/>
    <cellStyle name="Normal 9 4 2 6" xfId="41114"/>
    <cellStyle name="Normal 9 4 2 6 2" xfId="41115"/>
    <cellStyle name="Normal 9 4 2 6 2 2" xfId="41116"/>
    <cellStyle name="Normal 9 4 2 6 3" xfId="41117"/>
    <cellStyle name="Normal 9 4 2 7" xfId="41118"/>
    <cellStyle name="Normal 9 4 2 7 2" xfId="41119"/>
    <cellStyle name="Normal 9 4 2 8" xfId="41120"/>
    <cellStyle name="Normal 9 4 3" xfId="41121"/>
    <cellStyle name="Normal 9 4 3 2" xfId="41122"/>
    <cellStyle name="Normal 9 4 3 2 2" xfId="41123"/>
    <cellStyle name="Normal 9 4 3 2 2 2" xfId="41124"/>
    <cellStyle name="Normal 9 4 3 2 2 2 2" xfId="41125"/>
    <cellStyle name="Normal 9 4 3 2 2 2 2 2" xfId="41126"/>
    <cellStyle name="Normal 9 4 3 2 2 2 2 2 2" xfId="41127"/>
    <cellStyle name="Normal 9 4 3 2 2 2 2 3" xfId="41128"/>
    <cellStyle name="Normal 9 4 3 2 2 2 3" xfId="41129"/>
    <cellStyle name="Normal 9 4 3 2 2 2 3 2" xfId="41130"/>
    <cellStyle name="Normal 9 4 3 2 2 2 4" xfId="41131"/>
    <cellStyle name="Normal 9 4 3 2 2 3" xfId="41132"/>
    <cellStyle name="Normal 9 4 3 2 2 3 2" xfId="41133"/>
    <cellStyle name="Normal 9 4 3 2 2 3 2 2" xfId="41134"/>
    <cellStyle name="Normal 9 4 3 2 2 3 3" xfId="41135"/>
    <cellStyle name="Normal 9 4 3 2 2 4" xfId="41136"/>
    <cellStyle name="Normal 9 4 3 2 2 4 2" xfId="41137"/>
    <cellStyle name="Normal 9 4 3 2 2 5" xfId="41138"/>
    <cellStyle name="Normal 9 4 3 2 3" xfId="41139"/>
    <cellStyle name="Normal 9 4 3 2 3 2" xfId="41140"/>
    <cellStyle name="Normal 9 4 3 2 3 2 2" xfId="41141"/>
    <cellStyle name="Normal 9 4 3 2 3 2 2 2" xfId="41142"/>
    <cellStyle name="Normal 9 4 3 2 3 2 3" xfId="41143"/>
    <cellStyle name="Normal 9 4 3 2 3 3" xfId="41144"/>
    <cellStyle name="Normal 9 4 3 2 3 3 2" xfId="41145"/>
    <cellStyle name="Normal 9 4 3 2 3 4" xfId="41146"/>
    <cellStyle name="Normal 9 4 3 2 4" xfId="41147"/>
    <cellStyle name="Normal 9 4 3 2 4 2" xfId="41148"/>
    <cellStyle name="Normal 9 4 3 2 4 2 2" xfId="41149"/>
    <cellStyle name="Normal 9 4 3 2 4 3" xfId="41150"/>
    <cellStyle name="Normal 9 4 3 2 5" xfId="41151"/>
    <cellStyle name="Normal 9 4 3 2 5 2" xfId="41152"/>
    <cellStyle name="Normal 9 4 3 2 6" xfId="41153"/>
    <cellStyle name="Normal 9 4 3 3" xfId="41154"/>
    <cellStyle name="Normal 9 4 3 3 2" xfId="41155"/>
    <cellStyle name="Normal 9 4 3 3 2 2" xfId="41156"/>
    <cellStyle name="Normal 9 4 3 3 2 2 2" xfId="41157"/>
    <cellStyle name="Normal 9 4 3 3 2 2 2 2" xfId="41158"/>
    <cellStyle name="Normal 9 4 3 3 2 2 3" xfId="41159"/>
    <cellStyle name="Normal 9 4 3 3 2 3" xfId="41160"/>
    <cellStyle name="Normal 9 4 3 3 2 3 2" xfId="41161"/>
    <cellStyle name="Normal 9 4 3 3 2 4" xfId="41162"/>
    <cellStyle name="Normal 9 4 3 3 3" xfId="41163"/>
    <cellStyle name="Normal 9 4 3 3 3 2" xfId="41164"/>
    <cellStyle name="Normal 9 4 3 3 3 2 2" xfId="41165"/>
    <cellStyle name="Normal 9 4 3 3 3 3" xfId="41166"/>
    <cellStyle name="Normal 9 4 3 3 4" xfId="41167"/>
    <cellStyle name="Normal 9 4 3 3 4 2" xfId="41168"/>
    <cellStyle name="Normal 9 4 3 3 5" xfId="41169"/>
    <cellStyle name="Normal 9 4 3 4" xfId="41170"/>
    <cellStyle name="Normal 9 4 3 4 2" xfId="41171"/>
    <cellStyle name="Normal 9 4 3 4 2 2" xfId="41172"/>
    <cellStyle name="Normal 9 4 3 4 2 2 2" xfId="41173"/>
    <cellStyle name="Normal 9 4 3 4 2 3" xfId="41174"/>
    <cellStyle name="Normal 9 4 3 4 3" xfId="41175"/>
    <cellStyle name="Normal 9 4 3 4 3 2" xfId="41176"/>
    <cellStyle name="Normal 9 4 3 4 4" xfId="41177"/>
    <cellStyle name="Normal 9 4 3 5" xfId="41178"/>
    <cellStyle name="Normal 9 4 3 5 2" xfId="41179"/>
    <cellStyle name="Normal 9 4 3 5 2 2" xfId="41180"/>
    <cellStyle name="Normal 9 4 3 5 3" xfId="41181"/>
    <cellStyle name="Normal 9 4 3 6" xfId="41182"/>
    <cellStyle name="Normal 9 4 3 6 2" xfId="41183"/>
    <cellStyle name="Normal 9 4 3 7" xfId="41184"/>
    <cellStyle name="Normal 9 4 4" xfId="41185"/>
    <cellStyle name="Normal 9 4 4 2" xfId="41186"/>
    <cellStyle name="Normal 9 4 4 2 2" xfId="41187"/>
    <cellStyle name="Normal 9 4 4 2 2 2" xfId="41188"/>
    <cellStyle name="Normal 9 4 4 2 2 2 2" xfId="41189"/>
    <cellStyle name="Normal 9 4 4 2 2 2 2 2" xfId="41190"/>
    <cellStyle name="Normal 9 4 4 2 2 2 3" xfId="41191"/>
    <cellStyle name="Normal 9 4 4 2 2 3" xfId="41192"/>
    <cellStyle name="Normal 9 4 4 2 2 3 2" xfId="41193"/>
    <cellStyle name="Normal 9 4 4 2 2 4" xfId="41194"/>
    <cellStyle name="Normal 9 4 4 2 3" xfId="41195"/>
    <cellStyle name="Normal 9 4 4 2 3 2" xfId="41196"/>
    <cellStyle name="Normal 9 4 4 2 3 2 2" xfId="41197"/>
    <cellStyle name="Normal 9 4 4 2 3 3" xfId="41198"/>
    <cellStyle name="Normal 9 4 4 2 4" xfId="41199"/>
    <cellStyle name="Normal 9 4 4 2 4 2" xfId="41200"/>
    <cellStyle name="Normal 9 4 4 2 5" xfId="41201"/>
    <cellStyle name="Normal 9 4 4 3" xfId="41202"/>
    <cellStyle name="Normal 9 4 4 3 2" xfId="41203"/>
    <cellStyle name="Normal 9 4 4 3 2 2" xfId="41204"/>
    <cellStyle name="Normal 9 4 4 3 2 2 2" xfId="41205"/>
    <cellStyle name="Normal 9 4 4 3 2 3" xfId="41206"/>
    <cellStyle name="Normal 9 4 4 3 3" xfId="41207"/>
    <cellStyle name="Normal 9 4 4 3 3 2" xfId="41208"/>
    <cellStyle name="Normal 9 4 4 3 4" xfId="41209"/>
    <cellStyle name="Normal 9 4 4 4" xfId="41210"/>
    <cellStyle name="Normal 9 4 4 4 2" xfId="41211"/>
    <cellStyle name="Normal 9 4 4 4 2 2" xfId="41212"/>
    <cellStyle name="Normal 9 4 4 4 3" xfId="41213"/>
    <cellStyle name="Normal 9 4 4 5" xfId="41214"/>
    <cellStyle name="Normal 9 4 4 5 2" xfId="41215"/>
    <cellStyle name="Normal 9 4 4 6" xfId="41216"/>
    <cellStyle name="Normal 9 4 5" xfId="41217"/>
    <cellStyle name="Normal 9 4 5 2" xfId="41218"/>
    <cellStyle name="Normal 9 4 5 2 2" xfId="41219"/>
    <cellStyle name="Normal 9 4 5 2 2 2" xfId="41220"/>
    <cellStyle name="Normal 9 4 5 2 2 2 2" xfId="41221"/>
    <cellStyle name="Normal 9 4 5 2 2 3" xfId="41222"/>
    <cellStyle name="Normal 9 4 5 2 3" xfId="41223"/>
    <cellStyle name="Normal 9 4 5 2 3 2" xfId="41224"/>
    <cellStyle name="Normal 9 4 5 2 4" xfId="41225"/>
    <cellStyle name="Normal 9 4 5 3" xfId="41226"/>
    <cellStyle name="Normal 9 4 5 3 2" xfId="41227"/>
    <cellStyle name="Normal 9 4 5 3 2 2" xfId="41228"/>
    <cellStyle name="Normal 9 4 5 3 3" xfId="41229"/>
    <cellStyle name="Normal 9 4 5 4" xfId="41230"/>
    <cellStyle name="Normal 9 4 5 4 2" xfId="41231"/>
    <cellStyle name="Normal 9 4 5 5" xfId="41232"/>
    <cellStyle name="Normal 9 4 6" xfId="41233"/>
    <cellStyle name="Normal 9 4 6 2" xfId="41234"/>
    <cellStyle name="Normal 9 4 6 2 2" xfId="41235"/>
    <cellStyle name="Normal 9 4 6 2 2 2" xfId="41236"/>
    <cellStyle name="Normal 9 4 6 2 3" xfId="41237"/>
    <cellStyle name="Normal 9 4 6 3" xfId="41238"/>
    <cellStyle name="Normal 9 4 6 3 2" xfId="41239"/>
    <cellStyle name="Normal 9 4 6 4" xfId="41240"/>
    <cellStyle name="Normal 9 4 7" xfId="41241"/>
    <cellStyle name="Normal 9 4 7 2" xfId="41242"/>
    <cellStyle name="Normal 9 4 7 2 2" xfId="41243"/>
    <cellStyle name="Normal 9 4 7 3" xfId="41244"/>
    <cellStyle name="Normal 9 4 8" xfId="41245"/>
    <cellStyle name="Normal 9 4 8 2" xfId="41246"/>
    <cellStyle name="Normal 9 4 9" xfId="41247"/>
    <cellStyle name="Normal 9 5" xfId="41248"/>
    <cellStyle name="Normal 9 5 2" xfId="41249"/>
    <cellStyle name="Normal 9 5 2 2" xfId="41250"/>
    <cellStyle name="Normal 9 5 2 2 2" xfId="41251"/>
    <cellStyle name="Normal 9 5 2 2 2 2" xfId="41252"/>
    <cellStyle name="Normal 9 5 2 2 2 2 2" xfId="41253"/>
    <cellStyle name="Normal 9 5 2 2 2 2 2 2" xfId="41254"/>
    <cellStyle name="Normal 9 5 2 2 2 2 2 2 2" xfId="41255"/>
    <cellStyle name="Normal 9 5 2 2 2 2 2 3" xfId="41256"/>
    <cellStyle name="Normal 9 5 2 2 2 2 3" xfId="41257"/>
    <cellStyle name="Normal 9 5 2 2 2 2 3 2" xfId="41258"/>
    <cellStyle name="Normal 9 5 2 2 2 2 4" xfId="41259"/>
    <cellStyle name="Normal 9 5 2 2 2 3" xfId="41260"/>
    <cellStyle name="Normal 9 5 2 2 2 3 2" xfId="41261"/>
    <cellStyle name="Normal 9 5 2 2 2 3 2 2" xfId="41262"/>
    <cellStyle name="Normal 9 5 2 2 2 3 3" xfId="41263"/>
    <cellStyle name="Normal 9 5 2 2 2 4" xfId="41264"/>
    <cellStyle name="Normal 9 5 2 2 2 4 2" xfId="41265"/>
    <cellStyle name="Normal 9 5 2 2 2 5" xfId="41266"/>
    <cellStyle name="Normal 9 5 2 2 3" xfId="41267"/>
    <cellStyle name="Normal 9 5 2 2 3 2" xfId="41268"/>
    <cellStyle name="Normal 9 5 2 2 3 2 2" xfId="41269"/>
    <cellStyle name="Normal 9 5 2 2 3 2 2 2" xfId="41270"/>
    <cellStyle name="Normal 9 5 2 2 3 2 3" xfId="41271"/>
    <cellStyle name="Normal 9 5 2 2 3 3" xfId="41272"/>
    <cellStyle name="Normal 9 5 2 2 3 3 2" xfId="41273"/>
    <cellStyle name="Normal 9 5 2 2 3 4" xfId="41274"/>
    <cellStyle name="Normal 9 5 2 2 4" xfId="41275"/>
    <cellStyle name="Normal 9 5 2 2 4 2" xfId="41276"/>
    <cellStyle name="Normal 9 5 2 2 4 2 2" xfId="41277"/>
    <cellStyle name="Normal 9 5 2 2 4 3" xfId="41278"/>
    <cellStyle name="Normal 9 5 2 2 5" xfId="41279"/>
    <cellStyle name="Normal 9 5 2 2 5 2" xfId="41280"/>
    <cellStyle name="Normal 9 5 2 2 6" xfId="41281"/>
    <cellStyle name="Normal 9 5 2 3" xfId="41282"/>
    <cellStyle name="Normal 9 5 2 3 2" xfId="41283"/>
    <cellStyle name="Normal 9 5 2 3 2 2" xfId="41284"/>
    <cellStyle name="Normal 9 5 2 3 2 2 2" xfId="41285"/>
    <cellStyle name="Normal 9 5 2 3 2 2 2 2" xfId="41286"/>
    <cellStyle name="Normal 9 5 2 3 2 2 3" xfId="41287"/>
    <cellStyle name="Normal 9 5 2 3 2 3" xfId="41288"/>
    <cellStyle name="Normal 9 5 2 3 2 3 2" xfId="41289"/>
    <cellStyle name="Normal 9 5 2 3 2 4" xfId="41290"/>
    <cellStyle name="Normal 9 5 2 3 3" xfId="41291"/>
    <cellStyle name="Normal 9 5 2 3 3 2" xfId="41292"/>
    <cellStyle name="Normal 9 5 2 3 3 2 2" xfId="41293"/>
    <cellStyle name="Normal 9 5 2 3 3 3" xfId="41294"/>
    <cellStyle name="Normal 9 5 2 3 4" xfId="41295"/>
    <cellStyle name="Normal 9 5 2 3 4 2" xfId="41296"/>
    <cellStyle name="Normal 9 5 2 3 5" xfId="41297"/>
    <cellStyle name="Normal 9 5 2 4" xfId="41298"/>
    <cellStyle name="Normal 9 5 2 4 2" xfId="41299"/>
    <cellStyle name="Normal 9 5 2 4 2 2" xfId="41300"/>
    <cellStyle name="Normal 9 5 2 4 2 2 2" xfId="41301"/>
    <cellStyle name="Normal 9 5 2 4 2 3" xfId="41302"/>
    <cellStyle name="Normal 9 5 2 4 3" xfId="41303"/>
    <cellStyle name="Normal 9 5 2 4 3 2" xfId="41304"/>
    <cellStyle name="Normal 9 5 2 4 4" xfId="41305"/>
    <cellStyle name="Normal 9 5 2 5" xfId="41306"/>
    <cellStyle name="Normal 9 5 2 5 2" xfId="41307"/>
    <cellStyle name="Normal 9 5 2 5 2 2" xfId="41308"/>
    <cellStyle name="Normal 9 5 2 5 3" xfId="41309"/>
    <cellStyle name="Normal 9 5 2 6" xfId="41310"/>
    <cellStyle name="Normal 9 5 2 6 2" xfId="41311"/>
    <cellStyle name="Normal 9 5 2 7" xfId="41312"/>
    <cellStyle name="Normal 9 5 3" xfId="41313"/>
    <cellStyle name="Normal 9 5 3 2" xfId="41314"/>
    <cellStyle name="Normal 9 5 3 2 2" xfId="41315"/>
    <cellStyle name="Normal 9 5 3 2 2 2" xfId="41316"/>
    <cellStyle name="Normal 9 5 3 2 2 2 2" xfId="41317"/>
    <cellStyle name="Normal 9 5 3 2 2 2 2 2" xfId="41318"/>
    <cellStyle name="Normal 9 5 3 2 2 2 3" xfId="41319"/>
    <cellStyle name="Normal 9 5 3 2 2 3" xfId="41320"/>
    <cellStyle name="Normal 9 5 3 2 2 3 2" xfId="41321"/>
    <cellStyle name="Normal 9 5 3 2 2 4" xfId="41322"/>
    <cellStyle name="Normal 9 5 3 2 3" xfId="41323"/>
    <cellStyle name="Normal 9 5 3 2 3 2" xfId="41324"/>
    <cellStyle name="Normal 9 5 3 2 3 2 2" xfId="41325"/>
    <cellStyle name="Normal 9 5 3 2 3 3" xfId="41326"/>
    <cellStyle name="Normal 9 5 3 2 4" xfId="41327"/>
    <cellStyle name="Normal 9 5 3 2 4 2" xfId="41328"/>
    <cellStyle name="Normal 9 5 3 2 5" xfId="41329"/>
    <cellStyle name="Normal 9 5 3 3" xfId="41330"/>
    <cellStyle name="Normal 9 5 3 3 2" xfId="41331"/>
    <cellStyle name="Normal 9 5 3 3 2 2" xfId="41332"/>
    <cellStyle name="Normal 9 5 3 3 2 2 2" xfId="41333"/>
    <cellStyle name="Normal 9 5 3 3 2 3" xfId="41334"/>
    <cellStyle name="Normal 9 5 3 3 3" xfId="41335"/>
    <cellStyle name="Normal 9 5 3 3 3 2" xfId="41336"/>
    <cellStyle name="Normal 9 5 3 3 4" xfId="41337"/>
    <cellStyle name="Normal 9 5 3 4" xfId="41338"/>
    <cellStyle name="Normal 9 5 3 4 2" xfId="41339"/>
    <cellStyle name="Normal 9 5 3 4 2 2" xfId="41340"/>
    <cellStyle name="Normal 9 5 3 4 3" xfId="41341"/>
    <cellStyle name="Normal 9 5 3 5" xfId="41342"/>
    <cellStyle name="Normal 9 5 3 5 2" xfId="41343"/>
    <cellStyle name="Normal 9 5 3 6" xfId="41344"/>
    <cellStyle name="Normal 9 5 4" xfId="41345"/>
    <cellStyle name="Normal 9 5 4 2" xfId="41346"/>
    <cellStyle name="Normal 9 5 4 2 2" xfId="41347"/>
    <cellStyle name="Normal 9 5 4 2 2 2" xfId="41348"/>
    <cellStyle name="Normal 9 5 4 2 2 2 2" xfId="41349"/>
    <cellStyle name="Normal 9 5 4 2 2 3" xfId="41350"/>
    <cellStyle name="Normal 9 5 4 2 3" xfId="41351"/>
    <cellStyle name="Normal 9 5 4 2 3 2" xfId="41352"/>
    <cellStyle name="Normal 9 5 4 2 4" xfId="41353"/>
    <cellStyle name="Normal 9 5 4 3" xfId="41354"/>
    <cellStyle name="Normal 9 5 4 3 2" xfId="41355"/>
    <cellStyle name="Normal 9 5 4 3 2 2" xfId="41356"/>
    <cellStyle name="Normal 9 5 4 3 3" xfId="41357"/>
    <cellStyle name="Normal 9 5 4 4" xfId="41358"/>
    <cellStyle name="Normal 9 5 4 4 2" xfId="41359"/>
    <cellStyle name="Normal 9 5 4 5" xfId="41360"/>
    <cellStyle name="Normal 9 5 5" xfId="41361"/>
    <cellStyle name="Normal 9 5 5 2" xfId="41362"/>
    <cellStyle name="Normal 9 5 5 2 2" xfId="41363"/>
    <cellStyle name="Normal 9 5 5 2 2 2" xfId="41364"/>
    <cellStyle name="Normal 9 5 5 2 3" xfId="41365"/>
    <cellStyle name="Normal 9 5 5 3" xfId="41366"/>
    <cellStyle name="Normal 9 5 5 3 2" xfId="41367"/>
    <cellStyle name="Normal 9 5 5 4" xfId="41368"/>
    <cellStyle name="Normal 9 5 6" xfId="41369"/>
    <cellStyle name="Normal 9 5 6 2" xfId="41370"/>
    <cellStyle name="Normal 9 5 6 2 2" xfId="41371"/>
    <cellStyle name="Normal 9 5 6 3" xfId="41372"/>
    <cellStyle name="Normal 9 5 7" xfId="41373"/>
    <cellStyle name="Normal 9 5 7 2" xfId="41374"/>
    <cellStyle name="Normal 9 5 8" xfId="41375"/>
    <cellStyle name="Normal 9 6" xfId="41376"/>
    <cellStyle name="Normal 9 6 2" xfId="41377"/>
    <cellStyle name="Normal 9 6 2 2" xfId="41378"/>
    <cellStyle name="Normal 9 6 2 2 2" xfId="41379"/>
    <cellStyle name="Normal 9 6 2 2 2 2" xfId="41380"/>
    <cellStyle name="Normal 9 6 2 2 2 2 2" xfId="41381"/>
    <cellStyle name="Normal 9 6 2 2 2 2 2 2" xfId="41382"/>
    <cellStyle name="Normal 9 6 2 2 2 2 3" xfId="41383"/>
    <cellStyle name="Normal 9 6 2 2 2 3" xfId="41384"/>
    <cellStyle name="Normal 9 6 2 2 2 3 2" xfId="41385"/>
    <cellStyle name="Normal 9 6 2 2 2 4" xfId="41386"/>
    <cellStyle name="Normal 9 6 2 2 3" xfId="41387"/>
    <cellStyle name="Normal 9 6 2 2 3 2" xfId="41388"/>
    <cellStyle name="Normal 9 6 2 2 3 2 2" xfId="41389"/>
    <cellStyle name="Normal 9 6 2 2 3 3" xfId="41390"/>
    <cellStyle name="Normal 9 6 2 2 4" xfId="41391"/>
    <cellStyle name="Normal 9 6 2 2 4 2" xfId="41392"/>
    <cellStyle name="Normal 9 6 2 2 5" xfId="41393"/>
    <cellStyle name="Normal 9 6 2 3" xfId="41394"/>
    <cellStyle name="Normal 9 6 2 3 2" xfId="41395"/>
    <cellStyle name="Normal 9 6 2 3 2 2" xfId="41396"/>
    <cellStyle name="Normal 9 6 2 3 2 2 2" xfId="41397"/>
    <cellStyle name="Normal 9 6 2 3 2 3" xfId="41398"/>
    <cellStyle name="Normal 9 6 2 3 3" xfId="41399"/>
    <cellStyle name="Normal 9 6 2 3 3 2" xfId="41400"/>
    <cellStyle name="Normal 9 6 2 3 4" xfId="41401"/>
    <cellStyle name="Normal 9 6 2 4" xfId="41402"/>
    <cellStyle name="Normal 9 6 2 4 2" xfId="41403"/>
    <cellStyle name="Normal 9 6 2 4 2 2" xfId="41404"/>
    <cellStyle name="Normal 9 6 2 4 3" xfId="41405"/>
    <cellStyle name="Normal 9 6 2 5" xfId="41406"/>
    <cellStyle name="Normal 9 6 2 5 2" xfId="41407"/>
    <cellStyle name="Normal 9 6 2 6" xfId="41408"/>
    <cellStyle name="Normal 9 6 3" xfId="41409"/>
    <cellStyle name="Normal 9 6 3 2" xfId="41410"/>
    <cellStyle name="Normal 9 6 3 2 2" xfId="41411"/>
    <cellStyle name="Normal 9 6 3 2 2 2" xfId="41412"/>
    <cellStyle name="Normal 9 6 3 2 2 2 2" xfId="41413"/>
    <cellStyle name="Normal 9 6 3 2 2 3" xfId="41414"/>
    <cellStyle name="Normal 9 6 3 2 3" xfId="41415"/>
    <cellStyle name="Normal 9 6 3 2 3 2" xfId="41416"/>
    <cellStyle name="Normal 9 6 3 2 4" xfId="41417"/>
    <cellStyle name="Normal 9 6 3 3" xfId="41418"/>
    <cellStyle name="Normal 9 6 3 3 2" xfId="41419"/>
    <cellStyle name="Normal 9 6 3 3 2 2" xfId="41420"/>
    <cellStyle name="Normal 9 6 3 3 3" xfId="41421"/>
    <cellStyle name="Normal 9 6 3 4" xfId="41422"/>
    <cellStyle name="Normal 9 6 3 4 2" xfId="41423"/>
    <cellStyle name="Normal 9 6 3 5" xfId="41424"/>
    <cellStyle name="Normal 9 6 4" xfId="41425"/>
    <cellStyle name="Normal 9 6 4 2" xfId="41426"/>
    <cellStyle name="Normal 9 6 4 2 2" xfId="41427"/>
    <cellStyle name="Normal 9 6 4 2 2 2" xfId="41428"/>
    <cellStyle name="Normal 9 6 4 2 3" xfId="41429"/>
    <cellStyle name="Normal 9 6 4 3" xfId="41430"/>
    <cellStyle name="Normal 9 6 4 3 2" xfId="41431"/>
    <cellStyle name="Normal 9 6 4 4" xfId="41432"/>
    <cellStyle name="Normal 9 6 5" xfId="41433"/>
    <cellStyle name="Normal 9 6 5 2" xfId="41434"/>
    <cellStyle name="Normal 9 6 5 2 2" xfId="41435"/>
    <cellStyle name="Normal 9 6 5 3" xfId="41436"/>
    <cellStyle name="Normal 9 6 6" xfId="41437"/>
    <cellStyle name="Normal 9 6 6 2" xfId="41438"/>
    <cellStyle name="Normal 9 6 7" xfId="41439"/>
    <cellStyle name="Normal 9 7" xfId="41440"/>
    <cellStyle name="Normal 9 7 2" xfId="41441"/>
    <cellStyle name="Normal 9 7 2 2" xfId="41442"/>
    <cellStyle name="Normal 9 7 2 2 2" xfId="41443"/>
    <cellStyle name="Normal 9 7 2 2 2 2" xfId="41444"/>
    <cellStyle name="Normal 9 7 2 2 2 2 2" xfId="41445"/>
    <cellStyle name="Normal 9 7 2 2 2 3" xfId="41446"/>
    <cellStyle name="Normal 9 7 2 2 3" xfId="41447"/>
    <cellStyle name="Normal 9 7 2 2 3 2" xfId="41448"/>
    <cellStyle name="Normal 9 7 2 2 4" xfId="41449"/>
    <cellStyle name="Normal 9 7 2 3" xfId="41450"/>
    <cellStyle name="Normal 9 7 2 3 2" xfId="41451"/>
    <cellStyle name="Normal 9 7 2 3 2 2" xfId="41452"/>
    <cellStyle name="Normal 9 7 2 3 3" xfId="41453"/>
    <cellStyle name="Normal 9 7 2 4" xfId="41454"/>
    <cellStyle name="Normal 9 7 2 4 2" xfId="41455"/>
    <cellStyle name="Normal 9 7 2 5" xfId="41456"/>
    <cellStyle name="Normal 9 7 3" xfId="41457"/>
    <cellStyle name="Normal 9 7 3 2" xfId="41458"/>
    <cellStyle name="Normal 9 7 3 2 2" xfId="41459"/>
    <cellStyle name="Normal 9 7 3 2 2 2" xfId="41460"/>
    <cellStyle name="Normal 9 7 3 2 3" xfId="41461"/>
    <cellStyle name="Normal 9 7 3 3" xfId="41462"/>
    <cellStyle name="Normal 9 7 3 3 2" xfId="41463"/>
    <cellStyle name="Normal 9 7 3 4" xfId="41464"/>
    <cellStyle name="Normal 9 7 4" xfId="41465"/>
    <cellStyle name="Normal 9 7 4 2" xfId="41466"/>
    <cellStyle name="Normal 9 7 4 2 2" xfId="41467"/>
    <cellStyle name="Normal 9 7 4 3" xfId="41468"/>
    <cellStyle name="Normal 9 7 5" xfId="41469"/>
    <cellStyle name="Normal 9 7 5 2" xfId="41470"/>
    <cellStyle name="Normal 9 7 6" xfId="41471"/>
    <cellStyle name="Normal 9 8" xfId="41472"/>
    <cellStyle name="Normal 9 8 2" xfId="41473"/>
    <cellStyle name="Normal 9 8 2 2" xfId="41474"/>
    <cellStyle name="Normal 9 8 2 2 2" xfId="41475"/>
    <cellStyle name="Normal 9 8 2 2 2 2" xfId="41476"/>
    <cellStyle name="Normal 9 8 2 2 3" xfId="41477"/>
    <cellStyle name="Normal 9 8 2 3" xfId="41478"/>
    <cellStyle name="Normal 9 8 2 3 2" xfId="41479"/>
    <cellStyle name="Normal 9 8 2 4" xfId="41480"/>
    <cellStyle name="Normal 9 8 3" xfId="41481"/>
    <cellStyle name="Normal 9 8 3 2" xfId="41482"/>
    <cellStyle name="Normal 9 8 3 2 2" xfId="41483"/>
    <cellStyle name="Normal 9 8 3 3" xfId="41484"/>
    <cellStyle name="Normal 9 8 4" xfId="41485"/>
    <cellStyle name="Normal 9 8 4 2" xfId="41486"/>
    <cellStyle name="Normal 9 8 5" xfId="41487"/>
    <cellStyle name="Normal 9 9" xfId="41488"/>
    <cellStyle name="Normal 9 9 2" xfId="41489"/>
    <cellStyle name="Normal 9 9 2 2" xfId="41490"/>
    <cellStyle name="Normal 9 9 2 2 2" xfId="41491"/>
    <cellStyle name="Normal 9 9 2 3" xfId="41492"/>
    <cellStyle name="Normal 9 9 3" xfId="41493"/>
    <cellStyle name="Normal 9 9 3 2" xfId="41494"/>
    <cellStyle name="Normal 9 9 4" xfId="41495"/>
    <cellStyle name="Normal_064-03-32" xfId="1"/>
    <cellStyle name="Normal_bartaman point 2 2" xfId="327"/>
    <cellStyle name="Normal_bartaman point 2 2 2 2" xfId="407"/>
    <cellStyle name="Normal_bartaman point 3" xfId="383"/>
    <cellStyle name="Normal_bartaman point 3 2" xfId="385"/>
    <cellStyle name="Normal_Bartamane_Book1" xfId="382"/>
    <cellStyle name="Normal_Comm_wt" xfId="386"/>
    <cellStyle name="Normal_CPI" xfId="384"/>
    <cellStyle name="Normal_Direction of Trade_BartamanFormat 2063-64" xfId="388"/>
    <cellStyle name="Normal_Direction of Trade_BartamanFormat 2063-64 2" xfId="390"/>
    <cellStyle name="Normal_Sheet1" xfId="389"/>
    <cellStyle name="Normal_Sheet1 2" xfId="391"/>
    <cellStyle name="Normal_Sheet1 2 2" xfId="393"/>
    <cellStyle name="Normal_Sheet1 2 3" xfId="394"/>
    <cellStyle name="Normal_Sheet1 2 4" xfId="397"/>
    <cellStyle name="Normal_Sheet1 2 5" xfId="400"/>
    <cellStyle name="Normal_Sheet1 2 6" xfId="403"/>
    <cellStyle name="Normal_Sheet1 2 7" xfId="405"/>
    <cellStyle name="Normal_Sheet1 3" xfId="396"/>
    <cellStyle name="Normal_Sheet1 4" xfId="399"/>
    <cellStyle name="Normal_Sheet1 5" xfId="392"/>
    <cellStyle name="Normal_Sheet1 5 2" xfId="395"/>
    <cellStyle name="Normal_Sheet1 5 3" xfId="398"/>
    <cellStyle name="Normal_Sheet1 5 4" xfId="401"/>
    <cellStyle name="Normal_Sheet1 5 5" xfId="402"/>
    <cellStyle name="Normal_Sheet1 5 6" xfId="406"/>
    <cellStyle name="Normal_Sheet1 6" xfId="404"/>
    <cellStyle name="Note 2" xfId="41496"/>
    <cellStyle name="Note 2 2" xfId="41497"/>
    <cellStyle name="Note 2 2 2" xfId="41498"/>
    <cellStyle name="Note 2 3" xfId="41499"/>
    <cellStyle name="Percent 2" xfId="300"/>
    <cellStyle name="Percent 2 2" xfId="301"/>
    <cellStyle name="Percent 2 2 2" xfId="302"/>
    <cellStyle name="Percent 2 2 2 2" xfId="303"/>
    <cellStyle name="Percent 2 2 2 2 2" xfId="304"/>
    <cellStyle name="Percent 2 2 2 3" xfId="305"/>
    <cellStyle name="Percent 2 2 3" xfId="306"/>
    <cellStyle name="Percent 2 2 3 2" xfId="307"/>
    <cellStyle name="Percent 2 2 4" xfId="308"/>
    <cellStyle name="Percent 2 3" xfId="309"/>
    <cellStyle name="Percent 2 3 2" xfId="310"/>
    <cellStyle name="Percent 2 3 2 2" xfId="311"/>
    <cellStyle name="Percent 2 3 3" xfId="312"/>
    <cellStyle name="Percent 2 4" xfId="313"/>
    <cellStyle name="Percent 2 4 2" xfId="314"/>
    <cellStyle name="Percent 2 4 2 2" xfId="315"/>
    <cellStyle name="Percent 2 4 3" xfId="316"/>
    <cellStyle name="Percent 2 5" xfId="317"/>
    <cellStyle name="Percent 2 5 2" xfId="318"/>
    <cellStyle name="Percent 2 6" xfId="319"/>
    <cellStyle name="Percent 3" xfId="320"/>
    <cellStyle name="Percent 3 2" xfId="321"/>
    <cellStyle name="Percent 3 2 2" xfId="322"/>
    <cellStyle name="Percent 3 3" xfId="323"/>
    <cellStyle name="Percent 4" xfId="324"/>
    <cellStyle name="Percent 67 2" xfId="325"/>
    <cellStyle name="SHEET" xfId="326"/>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www.kitco.com/gold.londonfix.html" TargetMode="External"/></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M174"/>
  <sheetViews>
    <sheetView tabSelected="1" zoomScaleSheetLayoutView="100" zoomScalePageLayoutView="89" workbookViewId="0">
      <selection activeCell="D10" sqref="D10"/>
    </sheetView>
  </sheetViews>
  <sheetFormatPr defaultRowHeight="15.75"/>
  <cols>
    <col min="1" max="1" width="10.42578125" style="56" customWidth="1"/>
    <col min="2" max="2" width="60.42578125" style="56" bestFit="1" customWidth="1"/>
    <col min="3" max="4" width="9.140625" style="56"/>
    <col min="5" max="5" width="10.5703125" style="56" customWidth="1"/>
    <col min="6" max="256" width="9.140625" style="56"/>
    <col min="257" max="257" width="10.42578125" style="56" customWidth="1"/>
    <col min="258" max="258" width="61.7109375" style="56" bestFit="1" customWidth="1"/>
    <col min="259" max="260" width="9.140625" style="56"/>
    <col min="261" max="261" width="16.42578125" style="56" customWidth="1"/>
    <col min="262" max="512" width="9.140625" style="56"/>
    <col min="513" max="513" width="10.42578125" style="56" customWidth="1"/>
    <col min="514" max="514" width="61.7109375" style="56" bestFit="1" customWidth="1"/>
    <col min="515" max="516" width="9.140625" style="56"/>
    <col min="517" max="517" width="16.42578125" style="56" customWidth="1"/>
    <col min="518" max="768" width="9.140625" style="56"/>
    <col min="769" max="769" width="10.42578125" style="56" customWidth="1"/>
    <col min="770" max="770" width="61.7109375" style="56" bestFit="1" customWidth="1"/>
    <col min="771" max="772" width="9.140625" style="56"/>
    <col min="773" max="773" width="16.42578125" style="56" customWidth="1"/>
    <col min="774" max="1024" width="9.140625" style="56"/>
    <col min="1025" max="1025" width="10.42578125" style="56" customWidth="1"/>
    <col min="1026" max="1026" width="61.7109375" style="56" bestFit="1" customWidth="1"/>
    <col min="1027" max="1028" width="9.140625" style="56"/>
    <col min="1029" max="1029" width="16.42578125" style="56" customWidth="1"/>
    <col min="1030" max="1280" width="9.140625" style="56"/>
    <col min="1281" max="1281" width="10.42578125" style="56" customWidth="1"/>
    <col min="1282" max="1282" width="61.7109375" style="56" bestFit="1" customWidth="1"/>
    <col min="1283" max="1284" width="9.140625" style="56"/>
    <col min="1285" max="1285" width="16.42578125" style="56" customWidth="1"/>
    <col min="1286" max="1536" width="9.140625" style="56"/>
    <col min="1537" max="1537" width="10.42578125" style="56" customWidth="1"/>
    <col min="1538" max="1538" width="61.7109375" style="56" bestFit="1" customWidth="1"/>
    <col min="1539" max="1540" width="9.140625" style="56"/>
    <col min="1541" max="1541" width="16.42578125" style="56" customWidth="1"/>
    <col min="1542" max="1792" width="9.140625" style="56"/>
    <col min="1793" max="1793" width="10.42578125" style="56" customWidth="1"/>
    <col min="1794" max="1794" width="61.7109375" style="56" bestFit="1" customWidth="1"/>
    <col min="1795" max="1796" width="9.140625" style="56"/>
    <col min="1797" max="1797" width="16.42578125" style="56" customWidth="1"/>
    <col min="1798" max="2048" width="9.140625" style="56"/>
    <col min="2049" max="2049" width="10.42578125" style="56" customWidth="1"/>
    <col min="2050" max="2050" width="61.7109375" style="56" bestFit="1" customWidth="1"/>
    <col min="2051" max="2052" width="9.140625" style="56"/>
    <col min="2053" max="2053" width="16.42578125" style="56" customWidth="1"/>
    <col min="2054" max="2304" width="9.140625" style="56"/>
    <col min="2305" max="2305" width="10.42578125" style="56" customWidth="1"/>
    <col min="2306" max="2306" width="61.7109375" style="56" bestFit="1" customWidth="1"/>
    <col min="2307" max="2308" width="9.140625" style="56"/>
    <col min="2309" max="2309" width="16.42578125" style="56" customWidth="1"/>
    <col min="2310" max="2560" width="9.140625" style="56"/>
    <col min="2561" max="2561" width="10.42578125" style="56" customWidth="1"/>
    <col min="2562" max="2562" width="61.7109375" style="56" bestFit="1" customWidth="1"/>
    <col min="2563" max="2564" width="9.140625" style="56"/>
    <col min="2565" max="2565" width="16.42578125" style="56" customWidth="1"/>
    <col min="2566" max="2816" width="9.140625" style="56"/>
    <col min="2817" max="2817" width="10.42578125" style="56" customWidth="1"/>
    <col min="2818" max="2818" width="61.7109375" style="56" bestFit="1" customWidth="1"/>
    <col min="2819" max="2820" width="9.140625" style="56"/>
    <col min="2821" max="2821" width="16.42578125" style="56" customWidth="1"/>
    <col min="2822" max="3072" width="9.140625" style="56"/>
    <col min="3073" max="3073" width="10.42578125" style="56" customWidth="1"/>
    <col min="3074" max="3074" width="61.7109375" style="56" bestFit="1" customWidth="1"/>
    <col min="3075" max="3076" width="9.140625" style="56"/>
    <col min="3077" max="3077" width="16.42578125" style="56" customWidth="1"/>
    <col min="3078" max="3328" width="9.140625" style="56"/>
    <col min="3329" max="3329" width="10.42578125" style="56" customWidth="1"/>
    <col min="3330" max="3330" width="61.7109375" style="56" bestFit="1" customWidth="1"/>
    <col min="3331" max="3332" width="9.140625" style="56"/>
    <col min="3333" max="3333" width="16.42578125" style="56" customWidth="1"/>
    <col min="3334" max="3584" width="9.140625" style="56"/>
    <col min="3585" max="3585" width="10.42578125" style="56" customWidth="1"/>
    <col min="3586" max="3586" width="61.7109375" style="56" bestFit="1" customWidth="1"/>
    <col min="3587" max="3588" width="9.140625" style="56"/>
    <col min="3589" max="3589" width="16.42578125" style="56" customWidth="1"/>
    <col min="3590" max="3840" width="9.140625" style="56"/>
    <col min="3841" max="3841" width="10.42578125" style="56" customWidth="1"/>
    <col min="3842" max="3842" width="61.7109375" style="56" bestFit="1" customWidth="1"/>
    <col min="3843" max="3844" width="9.140625" style="56"/>
    <col min="3845" max="3845" width="16.42578125" style="56" customWidth="1"/>
    <col min="3846" max="4096" width="9.140625" style="56"/>
    <col min="4097" max="4097" width="10.42578125" style="56" customWidth="1"/>
    <col min="4098" max="4098" width="61.7109375" style="56" bestFit="1" customWidth="1"/>
    <col min="4099" max="4100" width="9.140625" style="56"/>
    <col min="4101" max="4101" width="16.42578125" style="56" customWidth="1"/>
    <col min="4102" max="4352" width="9.140625" style="56"/>
    <col min="4353" max="4353" width="10.42578125" style="56" customWidth="1"/>
    <col min="4354" max="4354" width="61.7109375" style="56" bestFit="1" customWidth="1"/>
    <col min="4355" max="4356" width="9.140625" style="56"/>
    <col min="4357" max="4357" width="16.42578125" style="56" customWidth="1"/>
    <col min="4358" max="4608" width="9.140625" style="56"/>
    <col min="4609" max="4609" width="10.42578125" style="56" customWidth="1"/>
    <col min="4610" max="4610" width="61.7109375" style="56" bestFit="1" customWidth="1"/>
    <col min="4611" max="4612" width="9.140625" style="56"/>
    <col min="4613" max="4613" width="16.42578125" style="56" customWidth="1"/>
    <col min="4614" max="4864" width="9.140625" style="56"/>
    <col min="4865" max="4865" width="10.42578125" style="56" customWidth="1"/>
    <col min="4866" max="4866" width="61.7109375" style="56" bestFit="1" customWidth="1"/>
    <col min="4867" max="4868" width="9.140625" style="56"/>
    <col min="4869" max="4869" width="16.42578125" style="56" customWidth="1"/>
    <col min="4870" max="5120" width="9.140625" style="56"/>
    <col min="5121" max="5121" width="10.42578125" style="56" customWidth="1"/>
    <col min="5122" max="5122" width="61.7109375" style="56" bestFit="1" customWidth="1"/>
    <col min="5123" max="5124" width="9.140625" style="56"/>
    <col min="5125" max="5125" width="16.42578125" style="56" customWidth="1"/>
    <col min="5126" max="5376" width="9.140625" style="56"/>
    <col min="5377" max="5377" width="10.42578125" style="56" customWidth="1"/>
    <col min="5378" max="5378" width="61.7109375" style="56" bestFit="1" customWidth="1"/>
    <col min="5379" max="5380" width="9.140625" style="56"/>
    <col min="5381" max="5381" width="16.42578125" style="56" customWidth="1"/>
    <col min="5382" max="5632" width="9.140625" style="56"/>
    <col min="5633" max="5633" width="10.42578125" style="56" customWidth="1"/>
    <col min="5634" max="5634" width="61.7109375" style="56" bestFit="1" customWidth="1"/>
    <col min="5635" max="5636" width="9.140625" style="56"/>
    <col min="5637" max="5637" width="16.42578125" style="56" customWidth="1"/>
    <col min="5638" max="5888" width="9.140625" style="56"/>
    <col min="5889" max="5889" width="10.42578125" style="56" customWidth="1"/>
    <col min="5890" max="5890" width="61.7109375" style="56" bestFit="1" customWidth="1"/>
    <col min="5891" max="5892" width="9.140625" style="56"/>
    <col min="5893" max="5893" width="16.42578125" style="56" customWidth="1"/>
    <col min="5894" max="6144" width="9.140625" style="56"/>
    <col min="6145" max="6145" width="10.42578125" style="56" customWidth="1"/>
    <col min="6146" max="6146" width="61.7109375" style="56" bestFit="1" customWidth="1"/>
    <col min="6147" max="6148" width="9.140625" style="56"/>
    <col min="6149" max="6149" width="16.42578125" style="56" customWidth="1"/>
    <col min="6150" max="6400" width="9.140625" style="56"/>
    <col min="6401" max="6401" width="10.42578125" style="56" customWidth="1"/>
    <col min="6402" max="6402" width="61.7109375" style="56" bestFit="1" customWidth="1"/>
    <col min="6403" max="6404" width="9.140625" style="56"/>
    <col min="6405" max="6405" width="16.42578125" style="56" customWidth="1"/>
    <col min="6406" max="6656" width="9.140625" style="56"/>
    <col min="6657" max="6657" width="10.42578125" style="56" customWidth="1"/>
    <col min="6658" max="6658" width="61.7109375" style="56" bestFit="1" customWidth="1"/>
    <col min="6659" max="6660" width="9.140625" style="56"/>
    <col min="6661" max="6661" width="16.42578125" style="56" customWidth="1"/>
    <col min="6662" max="6912" width="9.140625" style="56"/>
    <col min="6913" max="6913" width="10.42578125" style="56" customWidth="1"/>
    <col min="6914" max="6914" width="61.7109375" style="56" bestFit="1" customWidth="1"/>
    <col min="6915" max="6916" width="9.140625" style="56"/>
    <col min="6917" max="6917" width="16.42578125" style="56" customWidth="1"/>
    <col min="6918" max="7168" width="9.140625" style="56"/>
    <col min="7169" max="7169" width="10.42578125" style="56" customWidth="1"/>
    <col min="7170" max="7170" width="61.7109375" style="56" bestFit="1" customWidth="1"/>
    <col min="7171" max="7172" width="9.140625" style="56"/>
    <col min="7173" max="7173" width="16.42578125" style="56" customWidth="1"/>
    <col min="7174" max="7424" width="9.140625" style="56"/>
    <col min="7425" max="7425" width="10.42578125" style="56" customWidth="1"/>
    <col min="7426" max="7426" width="61.7109375" style="56" bestFit="1" customWidth="1"/>
    <col min="7427" max="7428" width="9.140625" style="56"/>
    <col min="7429" max="7429" width="16.42578125" style="56" customWidth="1"/>
    <col min="7430" max="7680" width="9.140625" style="56"/>
    <col min="7681" max="7681" width="10.42578125" style="56" customWidth="1"/>
    <col min="7682" max="7682" width="61.7109375" style="56" bestFit="1" customWidth="1"/>
    <col min="7683" max="7684" width="9.140625" style="56"/>
    <col min="7685" max="7685" width="16.42578125" style="56" customWidth="1"/>
    <col min="7686" max="7936" width="9.140625" style="56"/>
    <col min="7937" max="7937" width="10.42578125" style="56" customWidth="1"/>
    <col min="7938" max="7938" width="61.7109375" style="56" bestFit="1" customWidth="1"/>
    <col min="7939" max="7940" width="9.140625" style="56"/>
    <col min="7941" max="7941" width="16.42578125" style="56" customWidth="1"/>
    <col min="7942" max="8192" width="9.140625" style="56"/>
    <col min="8193" max="8193" width="10.42578125" style="56" customWidth="1"/>
    <col min="8194" max="8194" width="61.7109375" style="56" bestFit="1" customWidth="1"/>
    <col min="8195" max="8196" width="9.140625" style="56"/>
    <col min="8197" max="8197" width="16.42578125" style="56" customWidth="1"/>
    <col min="8198" max="8448" width="9.140625" style="56"/>
    <col min="8449" max="8449" width="10.42578125" style="56" customWidth="1"/>
    <col min="8450" max="8450" width="61.7109375" style="56" bestFit="1" customWidth="1"/>
    <col min="8451" max="8452" width="9.140625" style="56"/>
    <col min="8453" max="8453" width="16.42578125" style="56" customWidth="1"/>
    <col min="8454" max="8704" width="9.140625" style="56"/>
    <col min="8705" max="8705" width="10.42578125" style="56" customWidth="1"/>
    <col min="8706" max="8706" width="61.7109375" style="56" bestFit="1" customWidth="1"/>
    <col min="8707" max="8708" width="9.140625" style="56"/>
    <col min="8709" max="8709" width="16.42578125" style="56" customWidth="1"/>
    <col min="8710" max="8960" width="9.140625" style="56"/>
    <col min="8961" max="8961" width="10.42578125" style="56" customWidth="1"/>
    <col min="8962" max="8962" width="61.7109375" style="56" bestFit="1" customWidth="1"/>
    <col min="8963" max="8964" width="9.140625" style="56"/>
    <col min="8965" max="8965" width="16.42578125" style="56" customWidth="1"/>
    <col min="8966" max="9216" width="9.140625" style="56"/>
    <col min="9217" max="9217" width="10.42578125" style="56" customWidth="1"/>
    <col min="9218" max="9218" width="61.7109375" style="56" bestFit="1" customWidth="1"/>
    <col min="9219" max="9220" width="9.140625" style="56"/>
    <col min="9221" max="9221" width="16.42578125" style="56" customWidth="1"/>
    <col min="9222" max="9472" width="9.140625" style="56"/>
    <col min="9473" max="9473" width="10.42578125" style="56" customWidth="1"/>
    <col min="9474" max="9474" width="61.7109375" style="56" bestFit="1" customWidth="1"/>
    <col min="9475" max="9476" width="9.140625" style="56"/>
    <col min="9477" max="9477" width="16.42578125" style="56" customWidth="1"/>
    <col min="9478" max="9728" width="9.140625" style="56"/>
    <col min="9729" max="9729" width="10.42578125" style="56" customWidth="1"/>
    <col min="9730" max="9730" width="61.7109375" style="56" bestFit="1" customWidth="1"/>
    <col min="9731" max="9732" width="9.140625" style="56"/>
    <col min="9733" max="9733" width="16.42578125" style="56" customWidth="1"/>
    <col min="9734" max="9984" width="9.140625" style="56"/>
    <col min="9985" max="9985" width="10.42578125" style="56" customWidth="1"/>
    <col min="9986" max="9986" width="61.7109375" style="56" bestFit="1" customWidth="1"/>
    <col min="9987" max="9988" width="9.140625" style="56"/>
    <col min="9989" max="9989" width="16.42578125" style="56" customWidth="1"/>
    <col min="9990" max="10240" width="9.140625" style="56"/>
    <col min="10241" max="10241" width="10.42578125" style="56" customWidth="1"/>
    <col min="10242" max="10242" width="61.7109375" style="56" bestFit="1" customWidth="1"/>
    <col min="10243" max="10244" width="9.140625" style="56"/>
    <col min="10245" max="10245" width="16.42578125" style="56" customWidth="1"/>
    <col min="10246" max="10496" width="9.140625" style="56"/>
    <col min="10497" max="10497" width="10.42578125" style="56" customWidth="1"/>
    <col min="10498" max="10498" width="61.7109375" style="56" bestFit="1" customWidth="1"/>
    <col min="10499" max="10500" width="9.140625" style="56"/>
    <col min="10501" max="10501" width="16.42578125" style="56" customWidth="1"/>
    <col min="10502" max="10752" width="9.140625" style="56"/>
    <col min="10753" max="10753" width="10.42578125" style="56" customWidth="1"/>
    <col min="10754" max="10754" width="61.7109375" style="56" bestFit="1" customWidth="1"/>
    <col min="10755" max="10756" width="9.140625" style="56"/>
    <col min="10757" max="10757" width="16.42578125" style="56" customWidth="1"/>
    <col min="10758" max="11008" width="9.140625" style="56"/>
    <col min="11009" max="11009" width="10.42578125" style="56" customWidth="1"/>
    <col min="11010" max="11010" width="61.7109375" style="56" bestFit="1" customWidth="1"/>
    <col min="11011" max="11012" width="9.140625" style="56"/>
    <col min="11013" max="11013" width="16.42578125" style="56" customWidth="1"/>
    <col min="11014" max="11264" width="9.140625" style="56"/>
    <col min="11265" max="11265" width="10.42578125" style="56" customWidth="1"/>
    <col min="11266" max="11266" width="61.7109375" style="56" bestFit="1" customWidth="1"/>
    <col min="11267" max="11268" width="9.140625" style="56"/>
    <col min="11269" max="11269" width="16.42578125" style="56" customWidth="1"/>
    <col min="11270" max="11520" width="9.140625" style="56"/>
    <col min="11521" max="11521" width="10.42578125" style="56" customWidth="1"/>
    <col min="11522" max="11522" width="61.7109375" style="56" bestFit="1" customWidth="1"/>
    <col min="11523" max="11524" width="9.140625" style="56"/>
    <col min="11525" max="11525" width="16.42578125" style="56" customWidth="1"/>
    <col min="11526" max="11776" width="9.140625" style="56"/>
    <col min="11777" max="11777" width="10.42578125" style="56" customWidth="1"/>
    <col min="11778" max="11778" width="61.7109375" style="56" bestFit="1" customWidth="1"/>
    <col min="11779" max="11780" width="9.140625" style="56"/>
    <col min="11781" max="11781" width="16.42578125" style="56" customWidth="1"/>
    <col min="11782" max="12032" width="9.140625" style="56"/>
    <col min="12033" max="12033" width="10.42578125" style="56" customWidth="1"/>
    <col min="12034" max="12034" width="61.7109375" style="56" bestFit="1" customWidth="1"/>
    <col min="12035" max="12036" width="9.140625" style="56"/>
    <col min="12037" max="12037" width="16.42578125" style="56" customWidth="1"/>
    <col min="12038" max="12288" width="9.140625" style="56"/>
    <col min="12289" max="12289" width="10.42578125" style="56" customWidth="1"/>
    <col min="12290" max="12290" width="61.7109375" style="56" bestFit="1" customWidth="1"/>
    <col min="12291" max="12292" width="9.140625" style="56"/>
    <col min="12293" max="12293" width="16.42578125" style="56" customWidth="1"/>
    <col min="12294" max="12544" width="9.140625" style="56"/>
    <col min="12545" max="12545" width="10.42578125" style="56" customWidth="1"/>
    <col min="12546" max="12546" width="61.7109375" style="56" bestFit="1" customWidth="1"/>
    <col min="12547" max="12548" width="9.140625" style="56"/>
    <col min="12549" max="12549" width="16.42578125" style="56" customWidth="1"/>
    <col min="12550" max="12800" width="9.140625" style="56"/>
    <col min="12801" max="12801" width="10.42578125" style="56" customWidth="1"/>
    <col min="12802" max="12802" width="61.7109375" style="56" bestFit="1" customWidth="1"/>
    <col min="12803" max="12804" width="9.140625" style="56"/>
    <col min="12805" max="12805" width="16.42578125" style="56" customWidth="1"/>
    <col min="12806" max="13056" width="9.140625" style="56"/>
    <col min="13057" max="13057" width="10.42578125" style="56" customWidth="1"/>
    <col min="13058" max="13058" width="61.7109375" style="56" bestFit="1" customWidth="1"/>
    <col min="13059" max="13060" width="9.140625" style="56"/>
    <col min="13061" max="13061" width="16.42578125" style="56" customWidth="1"/>
    <col min="13062" max="13312" width="9.140625" style="56"/>
    <col min="13313" max="13313" width="10.42578125" style="56" customWidth="1"/>
    <col min="13314" max="13314" width="61.7109375" style="56" bestFit="1" customWidth="1"/>
    <col min="13315" max="13316" width="9.140625" style="56"/>
    <col min="13317" max="13317" width="16.42578125" style="56" customWidth="1"/>
    <col min="13318" max="13568" width="9.140625" style="56"/>
    <col min="13569" max="13569" width="10.42578125" style="56" customWidth="1"/>
    <col min="13570" max="13570" width="61.7109375" style="56" bestFit="1" customWidth="1"/>
    <col min="13571" max="13572" width="9.140625" style="56"/>
    <col min="13573" max="13573" width="16.42578125" style="56" customWidth="1"/>
    <col min="13574" max="13824" width="9.140625" style="56"/>
    <col min="13825" max="13825" width="10.42578125" style="56" customWidth="1"/>
    <col min="13826" max="13826" width="61.7109375" style="56" bestFit="1" customWidth="1"/>
    <col min="13827" max="13828" width="9.140625" style="56"/>
    <col min="13829" max="13829" width="16.42578125" style="56" customWidth="1"/>
    <col min="13830" max="14080" width="9.140625" style="56"/>
    <col min="14081" max="14081" width="10.42578125" style="56" customWidth="1"/>
    <col min="14082" max="14082" width="61.7109375" style="56" bestFit="1" customWidth="1"/>
    <col min="14083" max="14084" width="9.140625" style="56"/>
    <col min="14085" max="14085" width="16.42578125" style="56" customWidth="1"/>
    <col min="14086" max="14336" width="9.140625" style="56"/>
    <col min="14337" max="14337" width="10.42578125" style="56" customWidth="1"/>
    <col min="14338" max="14338" width="61.7109375" style="56" bestFit="1" customWidth="1"/>
    <col min="14339" max="14340" width="9.140625" style="56"/>
    <col min="14341" max="14341" width="16.42578125" style="56" customWidth="1"/>
    <col min="14342" max="14592" width="9.140625" style="56"/>
    <col min="14593" max="14593" width="10.42578125" style="56" customWidth="1"/>
    <col min="14594" max="14594" width="61.7109375" style="56" bestFit="1" customWidth="1"/>
    <col min="14595" max="14596" width="9.140625" style="56"/>
    <col min="14597" max="14597" width="16.42578125" style="56" customWidth="1"/>
    <col min="14598" max="14848" width="9.140625" style="56"/>
    <col min="14849" max="14849" width="10.42578125" style="56" customWidth="1"/>
    <col min="14850" max="14850" width="61.7109375" style="56" bestFit="1" customWidth="1"/>
    <col min="14851" max="14852" width="9.140625" style="56"/>
    <col min="14853" max="14853" width="16.42578125" style="56" customWidth="1"/>
    <col min="14854" max="15104" width="9.140625" style="56"/>
    <col min="15105" max="15105" width="10.42578125" style="56" customWidth="1"/>
    <col min="15106" max="15106" width="61.7109375" style="56" bestFit="1" customWidth="1"/>
    <col min="15107" max="15108" width="9.140625" style="56"/>
    <col min="15109" max="15109" width="16.42578125" style="56" customWidth="1"/>
    <col min="15110" max="15360" width="9.140625" style="56"/>
    <col min="15361" max="15361" width="10.42578125" style="56" customWidth="1"/>
    <col min="15362" max="15362" width="61.7109375" style="56" bestFit="1" customWidth="1"/>
    <col min="15363" max="15364" width="9.140625" style="56"/>
    <col min="15365" max="15365" width="16.42578125" style="56" customWidth="1"/>
    <col min="15366" max="15616" width="9.140625" style="56"/>
    <col min="15617" max="15617" width="10.42578125" style="56" customWidth="1"/>
    <col min="15618" max="15618" width="61.7109375" style="56" bestFit="1" customWidth="1"/>
    <col min="15619" max="15620" width="9.140625" style="56"/>
    <col min="15621" max="15621" width="16.42578125" style="56" customWidth="1"/>
    <col min="15622" max="15872" width="9.140625" style="56"/>
    <col min="15873" max="15873" width="10.42578125" style="56" customWidth="1"/>
    <col min="15874" max="15874" width="61.7109375" style="56" bestFit="1" customWidth="1"/>
    <col min="15875" max="15876" width="9.140625" style="56"/>
    <col min="15877" max="15877" width="16.42578125" style="56" customWidth="1"/>
    <col min="15878" max="16128" width="9.140625" style="56"/>
    <col min="16129" max="16129" width="10.42578125" style="56" customWidth="1"/>
    <col min="16130" max="16130" width="61.7109375" style="56" bestFit="1" customWidth="1"/>
    <col min="16131" max="16132" width="9.140625" style="56"/>
    <col min="16133" max="16133" width="16.42578125" style="56" customWidth="1"/>
    <col min="16134" max="16384" width="9.140625" style="56"/>
  </cols>
  <sheetData>
    <row r="1" spans="1:13" ht="20.25">
      <c r="A1" s="1766" t="s">
        <v>79</v>
      </c>
      <c r="B1" s="1766"/>
      <c r="C1" s="54"/>
      <c r="D1" s="54"/>
      <c r="E1" s="54"/>
      <c r="F1" s="55"/>
      <c r="G1" s="55"/>
      <c r="H1" s="55"/>
      <c r="I1" s="55"/>
    </row>
    <row r="2" spans="1:13" s="59" customFormat="1">
      <c r="A2" s="1767" t="s">
        <v>209</v>
      </c>
      <c r="B2" s="1767"/>
      <c r="C2" s="57"/>
      <c r="D2" s="57"/>
      <c r="E2" s="57"/>
      <c r="F2" s="58"/>
      <c r="G2" s="58"/>
      <c r="H2" s="58"/>
      <c r="I2" s="58"/>
    </row>
    <row r="3" spans="1:13">
      <c r="A3" s="60" t="s">
        <v>80</v>
      </c>
      <c r="B3" s="66" t="s">
        <v>124</v>
      </c>
      <c r="C3" s="61"/>
      <c r="D3" s="62"/>
    </row>
    <row r="4" spans="1:13">
      <c r="A4" s="62">
        <v>1</v>
      </c>
      <c r="B4" s="61" t="s">
        <v>127</v>
      </c>
      <c r="C4" s="61"/>
      <c r="D4" s="62"/>
    </row>
    <row r="5" spans="1:13">
      <c r="A5" s="62"/>
      <c r="B5" s="60" t="s">
        <v>81</v>
      </c>
      <c r="C5" s="61"/>
      <c r="D5" s="62"/>
    </row>
    <row r="6" spans="1:13" ht="15.75" customHeight="1">
      <c r="A6" s="62">
        <v>2</v>
      </c>
      <c r="B6" s="61" t="s">
        <v>75</v>
      </c>
      <c r="C6" s="63"/>
      <c r="D6" s="63"/>
      <c r="E6" s="64"/>
      <c r="F6" s="64"/>
      <c r="G6" s="64"/>
      <c r="H6" s="64"/>
      <c r="I6" s="64"/>
      <c r="J6" s="64"/>
      <c r="K6" s="64"/>
      <c r="L6" s="64"/>
      <c r="M6" s="64"/>
    </row>
    <row r="7" spans="1:13">
      <c r="A7" s="62">
        <v>3</v>
      </c>
      <c r="B7" s="61" t="s">
        <v>77</v>
      </c>
      <c r="C7" s="61"/>
      <c r="D7" s="61"/>
      <c r="E7" s="61"/>
    </row>
    <row r="8" spans="1:13">
      <c r="A8" s="62">
        <v>4</v>
      </c>
      <c r="B8" s="65" t="s">
        <v>78</v>
      </c>
      <c r="C8" s="61"/>
      <c r="D8" s="61"/>
      <c r="E8" s="61"/>
    </row>
    <row r="9" spans="1:13">
      <c r="A9" s="62">
        <v>5</v>
      </c>
      <c r="B9" s="61" t="s">
        <v>82</v>
      </c>
      <c r="C9" s="61"/>
      <c r="D9" s="61"/>
      <c r="E9" s="61"/>
    </row>
    <row r="10" spans="1:13">
      <c r="A10" s="62">
        <v>6</v>
      </c>
      <c r="B10" s="61" t="s">
        <v>128</v>
      </c>
      <c r="C10" s="61"/>
      <c r="D10" s="61"/>
      <c r="E10" s="61"/>
    </row>
    <row r="11" spans="1:13">
      <c r="A11" s="62">
        <v>7</v>
      </c>
      <c r="B11" s="61" t="s">
        <v>83</v>
      </c>
      <c r="C11" s="61"/>
      <c r="D11" s="61"/>
      <c r="E11" s="61"/>
    </row>
    <row r="12" spans="1:13" s="66" customFormat="1">
      <c r="A12" s="62"/>
      <c r="B12" s="66" t="s">
        <v>84</v>
      </c>
      <c r="C12" s="60"/>
      <c r="D12" s="60"/>
      <c r="E12" s="60"/>
      <c r="J12" s="56"/>
    </row>
    <row r="13" spans="1:13">
      <c r="A13" s="62">
        <v>8</v>
      </c>
      <c r="B13" s="56" t="s">
        <v>85</v>
      </c>
      <c r="C13" s="61"/>
      <c r="D13" s="61"/>
      <c r="E13" s="61"/>
      <c r="G13" s="62"/>
      <c r="I13" s="61"/>
      <c r="J13" s="61"/>
      <c r="K13" s="61"/>
    </row>
    <row r="14" spans="1:13">
      <c r="A14" s="62">
        <v>9</v>
      </c>
      <c r="B14" s="61" t="s">
        <v>86</v>
      </c>
      <c r="C14" s="61"/>
      <c r="D14" s="61"/>
      <c r="E14" s="61"/>
      <c r="G14" s="62"/>
      <c r="H14" s="61"/>
      <c r="I14" s="61"/>
      <c r="J14" s="61"/>
      <c r="K14" s="61"/>
    </row>
    <row r="15" spans="1:13">
      <c r="A15" s="62">
        <v>10</v>
      </c>
      <c r="B15" s="61" t="s">
        <v>87</v>
      </c>
      <c r="C15" s="61"/>
      <c r="D15" s="61"/>
      <c r="E15" s="61"/>
      <c r="G15" s="62"/>
      <c r="H15" s="61"/>
      <c r="I15" s="61"/>
      <c r="J15" s="61"/>
      <c r="K15" s="61"/>
    </row>
    <row r="16" spans="1:13">
      <c r="A16" s="62">
        <v>11</v>
      </c>
      <c r="B16" s="61" t="s">
        <v>88</v>
      </c>
      <c r="C16" s="61"/>
      <c r="D16" s="61"/>
      <c r="E16" s="61"/>
      <c r="G16" s="62"/>
      <c r="H16" s="61"/>
      <c r="I16" s="61"/>
      <c r="J16" s="61"/>
      <c r="K16" s="61"/>
    </row>
    <row r="17" spans="1:11">
      <c r="A17" s="62">
        <v>12</v>
      </c>
      <c r="B17" s="61" t="s">
        <v>89</v>
      </c>
      <c r="C17" s="61"/>
      <c r="D17" s="61"/>
      <c r="E17" s="61"/>
      <c r="G17" s="62"/>
      <c r="H17" s="61"/>
      <c r="I17" s="61"/>
      <c r="J17" s="61"/>
      <c r="K17" s="61"/>
    </row>
    <row r="18" spans="1:11">
      <c r="A18" s="62">
        <v>13</v>
      </c>
      <c r="B18" s="61" t="s">
        <v>90</v>
      </c>
      <c r="C18" s="61"/>
      <c r="D18" s="61"/>
      <c r="E18" s="61"/>
      <c r="G18" s="62"/>
      <c r="H18" s="61"/>
      <c r="I18" s="61"/>
      <c r="J18" s="61"/>
      <c r="K18" s="61"/>
    </row>
    <row r="19" spans="1:11">
      <c r="A19" s="62">
        <v>14</v>
      </c>
      <c r="B19" s="61" t="s">
        <v>91</v>
      </c>
      <c r="C19" s="61"/>
      <c r="D19" s="61"/>
      <c r="E19" s="61"/>
      <c r="G19" s="62"/>
      <c r="H19" s="61"/>
      <c r="I19" s="61"/>
      <c r="J19" s="61"/>
      <c r="K19" s="61"/>
    </row>
    <row r="20" spans="1:11">
      <c r="A20" s="62">
        <v>15</v>
      </c>
      <c r="B20" s="67" t="s">
        <v>136</v>
      </c>
      <c r="C20" s="61"/>
      <c r="D20" s="61"/>
      <c r="E20" s="61"/>
      <c r="G20" s="62"/>
      <c r="H20" s="67"/>
      <c r="I20" s="61"/>
      <c r="J20" s="61"/>
      <c r="K20" s="61"/>
    </row>
    <row r="21" spans="1:11">
      <c r="A21" s="62">
        <v>16</v>
      </c>
      <c r="B21" s="61" t="s">
        <v>92</v>
      </c>
      <c r="C21" s="61"/>
      <c r="D21" s="61"/>
      <c r="E21" s="61"/>
      <c r="G21" s="62"/>
      <c r="H21" s="61"/>
      <c r="I21" s="61"/>
      <c r="J21" s="61"/>
      <c r="K21" s="61"/>
    </row>
    <row r="22" spans="1:11">
      <c r="A22" s="62">
        <v>17</v>
      </c>
      <c r="B22" s="61" t="s">
        <v>208</v>
      </c>
      <c r="C22" s="61"/>
      <c r="D22" s="61"/>
      <c r="E22" s="61"/>
      <c r="G22" s="62"/>
      <c r="H22" s="61"/>
      <c r="I22" s="61"/>
      <c r="J22" s="61"/>
      <c r="K22" s="61"/>
    </row>
    <row r="23" spans="1:11">
      <c r="A23" s="62">
        <v>18</v>
      </c>
      <c r="B23" s="61" t="s">
        <v>1442</v>
      </c>
      <c r="C23" s="61"/>
      <c r="D23" s="61"/>
      <c r="E23" s="61"/>
      <c r="G23" s="62"/>
      <c r="H23" s="61"/>
      <c r="I23" s="61"/>
      <c r="J23" s="61"/>
      <c r="K23" s="61"/>
    </row>
    <row r="24" spans="1:11">
      <c r="A24" s="62">
        <v>19</v>
      </c>
      <c r="B24" s="61" t="s">
        <v>134</v>
      </c>
      <c r="C24" s="61"/>
      <c r="D24" s="61"/>
      <c r="E24" s="61"/>
      <c r="G24" s="62"/>
      <c r="H24" s="61"/>
      <c r="I24" s="61"/>
      <c r="J24" s="61"/>
      <c r="K24" s="61"/>
    </row>
    <row r="25" spans="1:11">
      <c r="A25" s="62">
        <v>20</v>
      </c>
      <c r="B25" s="61" t="s">
        <v>135</v>
      </c>
      <c r="C25" s="61"/>
      <c r="D25" s="61"/>
      <c r="E25" s="61"/>
      <c r="G25" s="62"/>
      <c r="H25" s="61"/>
      <c r="I25" s="61"/>
      <c r="J25" s="61"/>
      <c r="K25" s="61"/>
    </row>
    <row r="26" spans="1:11">
      <c r="A26" s="62">
        <v>21</v>
      </c>
      <c r="B26" s="61" t="s">
        <v>93</v>
      </c>
      <c r="C26" s="61"/>
      <c r="D26" s="61"/>
      <c r="E26" s="61"/>
      <c r="G26" s="62"/>
      <c r="H26" s="61"/>
      <c r="I26" s="61"/>
      <c r="J26" s="61"/>
      <c r="K26" s="61"/>
    </row>
    <row r="27" spans="1:11">
      <c r="A27" s="62">
        <v>22</v>
      </c>
      <c r="B27" s="61" t="s">
        <v>94</v>
      </c>
      <c r="C27" s="61"/>
      <c r="D27" s="61"/>
      <c r="E27" s="61"/>
      <c r="G27" s="62"/>
      <c r="H27" s="61"/>
      <c r="I27" s="61"/>
      <c r="J27" s="61"/>
      <c r="K27" s="61"/>
    </row>
    <row r="28" spans="1:11">
      <c r="A28" s="62">
        <v>23</v>
      </c>
      <c r="B28" s="67" t="s">
        <v>95</v>
      </c>
      <c r="C28" s="61"/>
      <c r="D28" s="61"/>
      <c r="E28" s="61"/>
      <c r="G28" s="62"/>
      <c r="H28" s="67"/>
      <c r="I28" s="61"/>
      <c r="J28" s="61"/>
      <c r="K28" s="61"/>
    </row>
    <row r="29" spans="1:11">
      <c r="A29" s="62">
        <v>24</v>
      </c>
      <c r="B29" s="67" t="s">
        <v>96</v>
      </c>
      <c r="C29" s="61"/>
      <c r="D29" s="61"/>
      <c r="E29" s="61"/>
      <c r="G29" s="62"/>
      <c r="H29" s="67"/>
      <c r="I29" s="61"/>
      <c r="J29" s="61"/>
      <c r="K29" s="61"/>
    </row>
    <row r="30" spans="1:11">
      <c r="A30" s="62"/>
      <c r="B30" s="60" t="s">
        <v>97</v>
      </c>
      <c r="C30" s="61"/>
      <c r="D30" s="61"/>
      <c r="E30" s="61"/>
      <c r="G30" s="62"/>
      <c r="H30" s="67"/>
      <c r="I30" s="61"/>
      <c r="J30" s="61"/>
      <c r="K30" s="61"/>
    </row>
    <row r="31" spans="1:11">
      <c r="A31" s="62">
        <v>25</v>
      </c>
      <c r="B31" s="61" t="s">
        <v>133</v>
      </c>
      <c r="C31" s="61"/>
      <c r="D31" s="61"/>
      <c r="E31" s="61"/>
      <c r="J31" s="66"/>
    </row>
    <row r="32" spans="1:11">
      <c r="A32" s="62">
        <v>26</v>
      </c>
      <c r="B32" s="56" t="s">
        <v>40</v>
      </c>
      <c r="C32" s="61"/>
      <c r="D32" s="61"/>
      <c r="E32" s="61"/>
      <c r="H32" s="61"/>
      <c r="I32" s="61"/>
      <c r="J32" s="61"/>
      <c r="K32" s="61"/>
    </row>
    <row r="33" spans="1:11">
      <c r="A33" s="95">
        <v>27</v>
      </c>
      <c r="B33" s="61" t="s">
        <v>98</v>
      </c>
      <c r="C33" s="61"/>
      <c r="D33" s="61"/>
      <c r="E33" s="61"/>
      <c r="H33" s="61"/>
      <c r="I33" s="61"/>
      <c r="J33" s="61"/>
      <c r="K33" s="61"/>
    </row>
    <row r="34" spans="1:11">
      <c r="A34" s="62"/>
      <c r="B34" s="68" t="s">
        <v>99</v>
      </c>
      <c r="C34" s="61"/>
      <c r="D34" s="61"/>
      <c r="E34" s="61"/>
      <c r="J34" s="61"/>
    </row>
    <row r="35" spans="1:11">
      <c r="A35" s="62">
        <v>28</v>
      </c>
      <c r="B35" s="61" t="s">
        <v>100</v>
      </c>
      <c r="J35" s="61"/>
    </row>
    <row r="36" spans="1:11">
      <c r="A36" s="62">
        <v>29</v>
      </c>
      <c r="B36" s="61" t="s">
        <v>130</v>
      </c>
      <c r="J36" s="61"/>
    </row>
    <row r="37" spans="1:11">
      <c r="A37" s="62">
        <v>30</v>
      </c>
      <c r="B37" s="61" t="s">
        <v>101</v>
      </c>
      <c r="C37" s="61"/>
      <c r="D37" s="61"/>
      <c r="E37" s="61"/>
      <c r="J37" s="61"/>
    </row>
    <row r="38" spans="1:11">
      <c r="A38" s="62">
        <v>31</v>
      </c>
      <c r="B38" s="61" t="s">
        <v>131</v>
      </c>
      <c r="C38" s="61"/>
      <c r="D38" s="61"/>
      <c r="E38" s="61"/>
      <c r="J38" s="61"/>
    </row>
    <row r="39" spans="1:11">
      <c r="A39" s="62">
        <v>32</v>
      </c>
      <c r="B39" s="56" t="s">
        <v>102</v>
      </c>
      <c r="C39" s="61"/>
      <c r="D39" s="61"/>
      <c r="E39" s="61"/>
      <c r="J39" s="60"/>
    </row>
    <row r="40" spans="1:11">
      <c r="A40" s="62">
        <v>33</v>
      </c>
      <c r="B40" s="56" t="s">
        <v>132</v>
      </c>
      <c r="C40" s="61"/>
      <c r="D40" s="61"/>
      <c r="E40" s="61"/>
      <c r="J40" s="60"/>
    </row>
    <row r="41" spans="1:11">
      <c r="A41" s="62">
        <v>34</v>
      </c>
      <c r="B41" s="56" t="s">
        <v>103</v>
      </c>
      <c r="C41" s="61"/>
      <c r="D41" s="61"/>
      <c r="E41" s="61"/>
      <c r="J41" s="61"/>
    </row>
    <row r="42" spans="1:11">
      <c r="A42" s="62">
        <v>35</v>
      </c>
      <c r="B42" s="56" t="s">
        <v>104</v>
      </c>
      <c r="C42" s="61"/>
      <c r="D42" s="61"/>
      <c r="E42" s="61"/>
      <c r="J42" s="61"/>
    </row>
    <row r="43" spans="1:11">
      <c r="A43" s="62">
        <v>36</v>
      </c>
      <c r="B43" s="56" t="s">
        <v>105</v>
      </c>
      <c r="C43" s="61"/>
      <c r="D43" s="61"/>
      <c r="E43" s="61"/>
      <c r="F43" s="56" t="s">
        <v>76</v>
      </c>
      <c r="J43" s="61"/>
    </row>
    <row r="44" spans="1:11">
      <c r="A44" s="62">
        <v>37</v>
      </c>
      <c r="B44" s="56" t="s">
        <v>106</v>
      </c>
      <c r="C44" s="61"/>
      <c r="D44" s="61"/>
      <c r="E44" s="61"/>
      <c r="J44" s="60"/>
    </row>
    <row r="45" spans="1:11">
      <c r="A45" s="62">
        <v>38</v>
      </c>
      <c r="B45" s="56" t="s">
        <v>107</v>
      </c>
      <c r="C45" s="61"/>
      <c r="D45" s="61"/>
      <c r="E45" s="61"/>
      <c r="J45" s="60"/>
    </row>
    <row r="46" spans="1:11">
      <c r="A46" s="62">
        <v>39</v>
      </c>
      <c r="B46" s="56" t="s">
        <v>108</v>
      </c>
      <c r="C46" s="61"/>
      <c r="D46" s="61"/>
      <c r="E46" s="61"/>
      <c r="J46" s="60"/>
    </row>
    <row r="47" spans="1:11">
      <c r="A47" s="62">
        <v>40</v>
      </c>
      <c r="B47" s="61" t="s">
        <v>109</v>
      </c>
      <c r="C47" s="61"/>
      <c r="D47" s="61"/>
      <c r="E47" s="61"/>
      <c r="J47" s="60"/>
    </row>
    <row r="48" spans="1:11">
      <c r="A48" s="62">
        <v>41</v>
      </c>
      <c r="B48" s="56" t="s">
        <v>110</v>
      </c>
      <c r="C48" s="61"/>
      <c r="D48" s="61"/>
      <c r="E48" s="61"/>
      <c r="J48" s="60"/>
    </row>
    <row r="49" spans="1:10">
      <c r="A49" s="62"/>
      <c r="B49" s="66" t="s">
        <v>111</v>
      </c>
      <c r="C49" s="61"/>
      <c r="D49" s="61"/>
      <c r="E49" s="61"/>
      <c r="J49" s="61"/>
    </row>
    <row r="50" spans="1:10">
      <c r="A50" s="62">
        <v>42</v>
      </c>
      <c r="B50" s="56" t="s">
        <v>111</v>
      </c>
      <c r="C50" s="61"/>
      <c r="D50" s="61"/>
      <c r="E50" s="61"/>
      <c r="J50" s="61"/>
    </row>
    <row r="51" spans="1:10">
      <c r="A51" s="62">
        <v>43</v>
      </c>
      <c r="B51" s="56" t="s">
        <v>112</v>
      </c>
      <c r="C51" s="61"/>
      <c r="D51" s="61"/>
      <c r="E51" s="61"/>
    </row>
    <row r="52" spans="1:10">
      <c r="A52" s="62"/>
      <c r="B52" s="66" t="s">
        <v>113</v>
      </c>
      <c r="J52" s="67"/>
    </row>
    <row r="53" spans="1:10">
      <c r="A53" s="62">
        <v>44</v>
      </c>
      <c r="B53" s="56" t="s">
        <v>115</v>
      </c>
    </row>
    <row r="54" spans="1:10">
      <c r="A54" s="62">
        <v>45</v>
      </c>
      <c r="B54" s="56" t="s">
        <v>114</v>
      </c>
      <c r="C54" s="61"/>
      <c r="D54" s="61"/>
      <c r="E54" s="61"/>
      <c r="J54" s="67"/>
    </row>
    <row r="55" spans="1:10">
      <c r="A55" s="62">
        <v>46</v>
      </c>
      <c r="B55" s="56" t="s">
        <v>116</v>
      </c>
    </row>
    <row r="56" spans="1:10">
      <c r="A56" s="61"/>
      <c r="B56" s="66" t="s">
        <v>117</v>
      </c>
      <c r="C56" s="61"/>
      <c r="D56" s="61"/>
      <c r="E56" s="61"/>
    </row>
    <row r="57" spans="1:10">
      <c r="A57" s="62">
        <v>47</v>
      </c>
      <c r="B57" s="56" t="s">
        <v>118</v>
      </c>
      <c r="C57" s="61"/>
      <c r="D57" s="61"/>
      <c r="E57" s="61"/>
    </row>
    <row r="58" spans="1:10">
      <c r="A58" s="62">
        <v>48</v>
      </c>
      <c r="B58" s="61" t="s">
        <v>119</v>
      </c>
      <c r="C58" s="61"/>
      <c r="D58" s="61"/>
      <c r="E58" s="61"/>
    </row>
    <row r="59" spans="1:10">
      <c r="A59" s="62">
        <v>49</v>
      </c>
      <c r="B59" s="61" t="s">
        <v>202</v>
      </c>
      <c r="C59" s="61"/>
      <c r="D59" s="61"/>
      <c r="E59" s="61"/>
    </row>
    <row r="60" spans="1:10">
      <c r="A60" s="62">
        <v>50</v>
      </c>
      <c r="B60" s="61" t="s">
        <v>201</v>
      </c>
      <c r="C60" s="61"/>
      <c r="D60" s="61"/>
      <c r="E60" s="61"/>
    </row>
    <row r="61" spans="1:10">
      <c r="A61" s="62">
        <v>51</v>
      </c>
      <c r="B61" s="61" t="s">
        <v>203</v>
      </c>
      <c r="C61" s="61"/>
      <c r="D61" s="61"/>
      <c r="E61" s="61"/>
    </row>
    <row r="62" spans="1:10">
      <c r="A62" s="62">
        <v>52</v>
      </c>
      <c r="B62" s="61" t="s">
        <v>204</v>
      </c>
      <c r="C62" s="61"/>
      <c r="D62" s="61"/>
      <c r="E62" s="61"/>
    </row>
    <row r="63" spans="1:10">
      <c r="A63" s="61"/>
      <c r="B63" s="61"/>
      <c r="C63" s="61"/>
      <c r="D63" s="61"/>
      <c r="E63" s="61"/>
    </row>
    <row r="64" spans="1:10">
      <c r="A64" s="61"/>
      <c r="B64" s="61"/>
      <c r="C64" s="61"/>
      <c r="D64" s="61"/>
      <c r="E64" s="61"/>
    </row>
    <row r="65" spans="1:5">
      <c r="A65" s="61"/>
      <c r="B65" s="61"/>
      <c r="C65" s="61"/>
      <c r="D65" s="61"/>
      <c r="E65" s="61"/>
    </row>
    <row r="66" spans="1:5">
      <c r="A66" s="61"/>
      <c r="B66" s="61"/>
      <c r="C66" s="61"/>
      <c r="D66" s="61"/>
      <c r="E66" s="61"/>
    </row>
    <row r="67" spans="1:5">
      <c r="A67" s="61"/>
      <c r="B67" s="61"/>
      <c r="C67" s="61"/>
      <c r="D67" s="61"/>
      <c r="E67" s="61"/>
    </row>
    <row r="68" spans="1:5">
      <c r="A68" s="61"/>
      <c r="B68" s="61"/>
      <c r="C68" s="61"/>
      <c r="D68" s="61"/>
      <c r="E68" s="61"/>
    </row>
    <row r="69" spans="1:5">
      <c r="A69" s="61"/>
      <c r="B69" s="61"/>
      <c r="C69" s="61"/>
      <c r="D69" s="61"/>
      <c r="E69" s="61"/>
    </row>
    <row r="70" spans="1:5">
      <c r="A70" s="61"/>
      <c r="B70" s="61"/>
      <c r="C70" s="61"/>
      <c r="D70" s="61"/>
      <c r="E70" s="61"/>
    </row>
    <row r="71" spans="1:5">
      <c r="A71" s="61"/>
      <c r="B71" s="61"/>
      <c r="C71" s="61"/>
      <c r="D71" s="61"/>
      <c r="E71" s="61"/>
    </row>
    <row r="72" spans="1:5">
      <c r="A72" s="61"/>
      <c r="B72" s="61"/>
      <c r="C72" s="61"/>
      <c r="D72" s="61"/>
      <c r="E72" s="61"/>
    </row>
    <row r="73" spans="1:5">
      <c r="A73" s="61"/>
      <c r="B73" s="61"/>
      <c r="C73" s="61"/>
      <c r="D73" s="61"/>
      <c r="E73" s="61"/>
    </row>
    <row r="74" spans="1:5">
      <c r="A74" s="61"/>
      <c r="B74" s="61"/>
      <c r="C74" s="61"/>
      <c r="D74" s="61"/>
      <c r="E74" s="61"/>
    </row>
    <row r="75" spans="1:5">
      <c r="A75" s="61"/>
      <c r="B75" s="61"/>
      <c r="C75" s="61"/>
      <c r="D75" s="61"/>
      <c r="E75" s="61"/>
    </row>
    <row r="76" spans="1:5">
      <c r="A76" s="61"/>
      <c r="B76" s="61"/>
      <c r="C76" s="61"/>
      <c r="D76" s="61"/>
      <c r="E76" s="61"/>
    </row>
    <row r="77" spans="1:5">
      <c r="A77" s="61"/>
      <c r="B77" s="61"/>
      <c r="C77" s="61"/>
      <c r="D77" s="61"/>
      <c r="E77" s="61"/>
    </row>
    <row r="78" spans="1:5">
      <c r="A78" s="61"/>
      <c r="B78" s="61"/>
      <c r="C78" s="61"/>
      <c r="D78" s="61"/>
      <c r="E78" s="61"/>
    </row>
    <row r="79" spans="1:5">
      <c r="A79" s="61"/>
      <c r="B79" s="61"/>
      <c r="C79" s="61"/>
      <c r="D79" s="61"/>
      <c r="E79" s="61"/>
    </row>
    <row r="80" spans="1:5">
      <c r="A80" s="61"/>
      <c r="B80" s="61"/>
      <c r="C80" s="61"/>
      <c r="D80" s="61"/>
      <c r="E80" s="61"/>
    </row>
    <row r="81" spans="1:5">
      <c r="A81" s="61"/>
      <c r="B81" s="61"/>
      <c r="C81" s="61"/>
      <c r="D81" s="61"/>
      <c r="E81" s="61"/>
    </row>
    <row r="82" spans="1:5">
      <c r="A82" s="61"/>
      <c r="B82" s="61"/>
      <c r="C82" s="61"/>
      <c r="D82" s="61"/>
      <c r="E82" s="61"/>
    </row>
    <row r="83" spans="1:5">
      <c r="A83" s="61"/>
      <c r="B83" s="61"/>
      <c r="C83" s="61"/>
      <c r="D83" s="61"/>
      <c r="E83" s="61"/>
    </row>
    <row r="84" spans="1:5">
      <c r="A84" s="61"/>
      <c r="B84" s="61"/>
      <c r="C84" s="61"/>
      <c r="D84" s="61"/>
      <c r="E84" s="61"/>
    </row>
    <row r="85" spans="1:5">
      <c r="A85" s="61"/>
      <c r="B85" s="61"/>
      <c r="C85" s="61"/>
      <c r="D85" s="61"/>
      <c r="E85" s="61"/>
    </row>
    <row r="86" spans="1:5">
      <c r="A86" s="61"/>
      <c r="B86" s="61"/>
      <c r="C86" s="61"/>
      <c r="D86" s="61"/>
      <c r="E86" s="61"/>
    </row>
    <row r="87" spans="1:5">
      <c r="A87" s="61"/>
      <c r="B87" s="61"/>
      <c r="C87" s="61"/>
      <c r="D87" s="61"/>
      <c r="E87" s="61"/>
    </row>
    <row r="88" spans="1:5">
      <c r="A88" s="61"/>
      <c r="B88" s="61"/>
      <c r="C88" s="61"/>
      <c r="D88" s="61"/>
      <c r="E88" s="61"/>
    </row>
    <row r="89" spans="1:5">
      <c r="A89" s="61"/>
      <c r="B89" s="61"/>
      <c r="C89" s="61"/>
      <c r="D89" s="61"/>
      <c r="E89" s="61"/>
    </row>
    <row r="90" spans="1:5">
      <c r="A90" s="61"/>
      <c r="B90" s="61"/>
      <c r="C90" s="61"/>
      <c r="D90" s="61"/>
      <c r="E90" s="61"/>
    </row>
    <row r="91" spans="1:5">
      <c r="A91" s="61"/>
      <c r="B91" s="61"/>
      <c r="C91" s="61"/>
      <c r="D91" s="61"/>
      <c r="E91" s="61"/>
    </row>
    <row r="92" spans="1:5">
      <c r="A92" s="61"/>
      <c r="B92" s="61"/>
      <c r="C92" s="61"/>
      <c r="D92" s="61"/>
      <c r="E92" s="61"/>
    </row>
    <row r="93" spans="1:5">
      <c r="A93" s="61"/>
      <c r="B93" s="61"/>
      <c r="C93" s="61"/>
      <c r="D93" s="61"/>
      <c r="E93" s="61"/>
    </row>
    <row r="94" spans="1:5">
      <c r="A94" s="61"/>
      <c r="B94" s="61"/>
      <c r="C94" s="61"/>
      <c r="D94" s="61"/>
      <c r="E94" s="61"/>
    </row>
    <row r="95" spans="1:5">
      <c r="A95" s="61"/>
      <c r="B95" s="61"/>
      <c r="C95" s="61"/>
      <c r="D95" s="61"/>
      <c r="E95" s="61"/>
    </row>
    <row r="96" spans="1:5">
      <c r="A96" s="61"/>
      <c r="B96" s="61"/>
      <c r="C96" s="61"/>
      <c r="D96" s="61"/>
      <c r="E96" s="61"/>
    </row>
    <row r="97" spans="1:5">
      <c r="A97" s="61"/>
      <c r="B97" s="61"/>
      <c r="C97" s="61"/>
      <c r="D97" s="61"/>
      <c r="E97" s="61"/>
    </row>
    <row r="98" spans="1:5">
      <c r="A98" s="61"/>
      <c r="B98" s="61"/>
      <c r="C98" s="61"/>
      <c r="D98" s="61"/>
      <c r="E98" s="61"/>
    </row>
    <row r="99" spans="1:5">
      <c r="A99" s="61"/>
      <c r="B99" s="61"/>
      <c r="C99" s="61"/>
      <c r="D99" s="61"/>
      <c r="E99" s="61"/>
    </row>
    <row r="100" spans="1:5">
      <c r="A100" s="61"/>
      <c r="B100" s="61"/>
      <c r="C100" s="61"/>
      <c r="D100" s="61"/>
      <c r="E100" s="61"/>
    </row>
    <row r="101" spans="1:5">
      <c r="A101" s="61"/>
      <c r="B101" s="61"/>
      <c r="C101" s="61"/>
      <c r="D101" s="61"/>
      <c r="E101" s="61"/>
    </row>
    <row r="102" spans="1:5">
      <c r="A102" s="61"/>
      <c r="B102" s="61"/>
      <c r="C102" s="61"/>
      <c r="D102" s="61"/>
      <c r="E102" s="61"/>
    </row>
    <row r="103" spans="1:5">
      <c r="A103" s="61"/>
      <c r="B103" s="61"/>
      <c r="C103" s="61"/>
      <c r="D103" s="61"/>
      <c r="E103" s="61"/>
    </row>
    <row r="104" spans="1:5">
      <c r="A104" s="61"/>
      <c r="B104" s="61"/>
      <c r="C104" s="61"/>
      <c r="D104" s="61"/>
      <c r="E104" s="61"/>
    </row>
    <row r="105" spans="1:5">
      <c r="A105" s="61"/>
      <c r="B105" s="61"/>
      <c r="C105" s="61"/>
      <c r="D105" s="61"/>
      <c r="E105" s="61"/>
    </row>
    <row r="106" spans="1:5">
      <c r="A106" s="61"/>
      <c r="B106" s="61"/>
      <c r="C106" s="61"/>
      <c r="D106" s="61"/>
      <c r="E106" s="61"/>
    </row>
    <row r="107" spans="1:5">
      <c r="A107" s="61"/>
      <c r="B107" s="61"/>
      <c r="C107" s="61"/>
      <c r="D107" s="61"/>
      <c r="E107" s="61"/>
    </row>
    <row r="108" spans="1:5">
      <c r="A108" s="61"/>
      <c r="B108" s="61"/>
      <c r="C108" s="61"/>
      <c r="D108" s="61"/>
      <c r="E108" s="61"/>
    </row>
    <row r="109" spans="1:5">
      <c r="A109" s="61"/>
      <c r="B109" s="61"/>
      <c r="C109" s="61"/>
      <c r="D109" s="61"/>
      <c r="E109" s="61"/>
    </row>
    <row r="110" spans="1:5">
      <c r="A110" s="61"/>
      <c r="B110" s="61"/>
      <c r="C110" s="61"/>
      <c r="D110" s="61"/>
      <c r="E110" s="61"/>
    </row>
    <row r="111" spans="1:5">
      <c r="A111" s="61"/>
      <c r="B111" s="61"/>
      <c r="C111" s="61"/>
      <c r="D111" s="61"/>
      <c r="E111" s="61"/>
    </row>
    <row r="112" spans="1:5">
      <c r="A112" s="61"/>
      <c r="B112" s="61"/>
      <c r="C112" s="61"/>
      <c r="D112" s="61"/>
      <c r="E112" s="61"/>
    </row>
    <row r="113" spans="1:5">
      <c r="A113" s="61"/>
      <c r="B113" s="61"/>
      <c r="C113" s="61"/>
      <c r="D113" s="61"/>
      <c r="E113" s="61"/>
    </row>
    <row r="114" spans="1:5">
      <c r="A114" s="61"/>
      <c r="B114" s="61"/>
      <c r="C114" s="61"/>
      <c r="D114" s="61"/>
      <c r="E114" s="61"/>
    </row>
    <row r="115" spans="1:5">
      <c r="A115" s="61"/>
      <c r="B115" s="61"/>
      <c r="C115" s="61"/>
      <c r="D115" s="61"/>
      <c r="E115" s="61"/>
    </row>
    <row r="116" spans="1:5">
      <c r="A116" s="61"/>
      <c r="B116" s="61"/>
      <c r="C116" s="61"/>
      <c r="D116" s="61"/>
      <c r="E116" s="61"/>
    </row>
    <row r="117" spans="1:5">
      <c r="A117" s="61"/>
      <c r="B117" s="61"/>
      <c r="C117" s="61"/>
      <c r="D117" s="61"/>
      <c r="E117" s="61"/>
    </row>
    <row r="118" spans="1:5">
      <c r="A118" s="61"/>
      <c r="B118" s="61"/>
      <c r="C118" s="61"/>
      <c r="D118" s="61"/>
      <c r="E118" s="61"/>
    </row>
    <row r="119" spans="1:5">
      <c r="A119" s="61"/>
      <c r="B119" s="61"/>
      <c r="C119" s="61"/>
      <c r="D119" s="61"/>
      <c r="E119" s="61"/>
    </row>
    <row r="120" spans="1:5">
      <c r="A120" s="61"/>
      <c r="B120" s="61"/>
      <c r="C120" s="61"/>
      <c r="D120" s="61"/>
      <c r="E120" s="61"/>
    </row>
    <row r="121" spans="1:5">
      <c r="A121" s="61"/>
      <c r="B121" s="61"/>
      <c r="C121" s="61"/>
      <c r="D121" s="61"/>
      <c r="E121" s="61"/>
    </row>
    <row r="122" spans="1:5">
      <c r="A122" s="61"/>
      <c r="B122" s="61"/>
      <c r="C122" s="61"/>
      <c r="D122" s="61"/>
      <c r="E122" s="61"/>
    </row>
    <row r="123" spans="1:5">
      <c r="A123" s="61"/>
      <c r="B123" s="61"/>
      <c r="C123" s="61"/>
      <c r="D123" s="61"/>
      <c r="E123" s="61"/>
    </row>
    <row r="124" spans="1:5">
      <c r="A124" s="61"/>
      <c r="B124" s="61"/>
      <c r="C124" s="61"/>
      <c r="D124" s="61"/>
      <c r="E124" s="61"/>
    </row>
    <row r="125" spans="1:5">
      <c r="A125" s="61"/>
      <c r="B125" s="61"/>
      <c r="C125" s="61"/>
      <c r="D125" s="61"/>
      <c r="E125" s="61"/>
    </row>
    <row r="126" spans="1:5">
      <c r="A126" s="61"/>
      <c r="B126" s="61"/>
      <c r="C126" s="61"/>
      <c r="D126" s="61"/>
      <c r="E126" s="61"/>
    </row>
    <row r="127" spans="1:5">
      <c r="A127" s="61"/>
      <c r="B127" s="61"/>
      <c r="C127" s="61"/>
      <c r="D127" s="61"/>
      <c r="E127" s="61"/>
    </row>
    <row r="128" spans="1:5">
      <c r="A128" s="61"/>
      <c r="B128" s="61"/>
      <c r="C128" s="61"/>
      <c r="D128" s="61"/>
      <c r="E128" s="61"/>
    </row>
    <row r="129" spans="1:5">
      <c r="A129" s="61"/>
      <c r="B129" s="61"/>
      <c r="C129" s="61"/>
      <c r="D129" s="61"/>
      <c r="E129" s="61"/>
    </row>
    <row r="130" spans="1:5">
      <c r="A130" s="61"/>
      <c r="B130" s="61"/>
      <c r="C130" s="61"/>
      <c r="D130" s="61"/>
      <c r="E130" s="61"/>
    </row>
    <row r="131" spans="1:5">
      <c r="A131" s="61"/>
      <c r="B131" s="61"/>
      <c r="C131" s="61"/>
      <c r="D131" s="61"/>
      <c r="E131" s="61"/>
    </row>
    <row r="132" spans="1:5">
      <c r="A132" s="61"/>
      <c r="B132" s="61"/>
      <c r="C132" s="61"/>
      <c r="D132" s="61"/>
      <c r="E132" s="61"/>
    </row>
    <row r="133" spans="1:5">
      <c r="A133" s="61"/>
      <c r="B133" s="61"/>
      <c r="C133" s="61"/>
      <c r="D133" s="61"/>
      <c r="E133" s="61"/>
    </row>
    <row r="134" spans="1:5">
      <c r="A134" s="61"/>
      <c r="B134" s="61"/>
      <c r="C134" s="61"/>
      <c r="D134" s="61"/>
      <c r="E134" s="61"/>
    </row>
    <row r="135" spans="1:5">
      <c r="A135" s="61"/>
      <c r="B135" s="61"/>
      <c r="C135" s="61"/>
      <c r="D135" s="61"/>
      <c r="E135" s="61"/>
    </row>
    <row r="136" spans="1:5">
      <c r="A136" s="61"/>
      <c r="B136" s="61"/>
      <c r="C136" s="61"/>
      <c r="D136" s="61"/>
      <c r="E136" s="61"/>
    </row>
    <row r="137" spans="1:5">
      <c r="A137" s="61"/>
      <c r="B137" s="61"/>
      <c r="C137" s="61"/>
      <c r="D137" s="61"/>
      <c r="E137" s="61"/>
    </row>
    <row r="138" spans="1:5">
      <c r="A138" s="61"/>
      <c r="B138" s="61"/>
      <c r="C138" s="61"/>
      <c r="D138" s="61"/>
      <c r="E138" s="61"/>
    </row>
    <row r="139" spans="1:5">
      <c r="A139" s="61"/>
      <c r="B139" s="61"/>
      <c r="C139" s="61"/>
      <c r="D139" s="61"/>
      <c r="E139" s="61"/>
    </row>
    <row r="140" spans="1:5">
      <c r="A140" s="61"/>
      <c r="B140" s="61"/>
      <c r="C140" s="61"/>
      <c r="D140" s="61"/>
      <c r="E140" s="61"/>
    </row>
    <row r="141" spans="1:5">
      <c r="A141" s="61"/>
      <c r="B141" s="61"/>
      <c r="C141" s="61"/>
      <c r="D141" s="61"/>
      <c r="E141" s="61"/>
    </row>
    <row r="142" spans="1:5">
      <c r="A142" s="61"/>
      <c r="B142" s="61"/>
      <c r="C142" s="61"/>
      <c r="D142" s="61"/>
      <c r="E142" s="61"/>
    </row>
    <row r="143" spans="1:5">
      <c r="A143" s="61"/>
      <c r="B143" s="61"/>
      <c r="C143" s="61"/>
      <c r="D143" s="61"/>
      <c r="E143" s="61"/>
    </row>
    <row r="144" spans="1:5">
      <c r="A144" s="61"/>
      <c r="B144" s="61"/>
      <c r="C144" s="61"/>
      <c r="D144" s="61"/>
      <c r="E144" s="61"/>
    </row>
    <row r="145" spans="1:5">
      <c r="A145" s="61"/>
      <c r="B145" s="61"/>
      <c r="C145" s="61"/>
      <c r="D145" s="61"/>
      <c r="E145" s="61"/>
    </row>
    <row r="146" spans="1:5">
      <c r="A146" s="61"/>
      <c r="B146" s="61"/>
      <c r="C146" s="61"/>
      <c r="D146" s="61"/>
      <c r="E146" s="61"/>
    </row>
    <row r="147" spans="1:5">
      <c r="A147" s="61"/>
      <c r="B147" s="61"/>
      <c r="C147" s="61"/>
      <c r="D147" s="61"/>
      <c r="E147" s="61"/>
    </row>
    <row r="148" spans="1:5">
      <c r="A148" s="61"/>
      <c r="B148" s="61"/>
      <c r="C148" s="61"/>
      <c r="D148" s="61"/>
      <c r="E148" s="61"/>
    </row>
    <row r="149" spans="1:5">
      <c r="A149" s="61"/>
      <c r="B149" s="61"/>
      <c r="C149" s="61"/>
      <c r="D149" s="61"/>
      <c r="E149" s="61"/>
    </row>
    <row r="150" spans="1:5">
      <c r="A150" s="61"/>
      <c r="B150" s="61"/>
      <c r="C150" s="61"/>
      <c r="D150" s="61"/>
      <c r="E150" s="61"/>
    </row>
    <row r="151" spans="1:5">
      <c r="A151" s="61"/>
      <c r="B151" s="61"/>
      <c r="C151" s="61"/>
      <c r="D151" s="61"/>
      <c r="E151" s="61"/>
    </row>
    <row r="152" spans="1:5">
      <c r="A152" s="61"/>
      <c r="B152" s="61"/>
      <c r="C152" s="61"/>
      <c r="D152" s="61"/>
      <c r="E152" s="61"/>
    </row>
    <row r="153" spans="1:5">
      <c r="A153" s="61"/>
      <c r="B153" s="61"/>
      <c r="C153" s="61"/>
      <c r="D153" s="61"/>
      <c r="E153" s="61"/>
    </row>
    <row r="154" spans="1:5">
      <c r="A154" s="61"/>
      <c r="B154" s="61"/>
      <c r="C154" s="61"/>
      <c r="D154" s="61"/>
      <c r="E154" s="61"/>
    </row>
    <row r="155" spans="1:5">
      <c r="A155" s="61"/>
      <c r="B155" s="61"/>
      <c r="C155" s="61"/>
      <c r="D155" s="61"/>
      <c r="E155" s="61"/>
    </row>
    <row r="156" spans="1:5">
      <c r="A156" s="61"/>
      <c r="B156" s="61"/>
      <c r="C156" s="61"/>
      <c r="D156" s="61"/>
      <c r="E156" s="61"/>
    </row>
    <row r="157" spans="1:5">
      <c r="A157" s="61"/>
      <c r="B157" s="61"/>
      <c r="C157" s="61"/>
      <c r="D157" s="61"/>
      <c r="E157" s="61"/>
    </row>
    <row r="158" spans="1:5">
      <c r="A158" s="61"/>
      <c r="B158" s="61"/>
      <c r="C158" s="61"/>
      <c r="D158" s="61"/>
      <c r="E158" s="61"/>
    </row>
    <row r="159" spans="1:5">
      <c r="A159" s="61"/>
      <c r="B159" s="61"/>
      <c r="C159" s="61"/>
      <c r="D159" s="61"/>
      <c r="E159" s="61"/>
    </row>
    <row r="160" spans="1:5">
      <c r="A160" s="61"/>
      <c r="B160" s="61"/>
      <c r="C160" s="61"/>
      <c r="D160" s="61"/>
      <c r="E160" s="61"/>
    </row>
    <row r="161" spans="1:5">
      <c r="A161" s="61"/>
      <c r="B161" s="61"/>
      <c r="C161" s="61"/>
      <c r="D161" s="61"/>
      <c r="E161" s="61"/>
    </row>
    <row r="162" spans="1:5">
      <c r="A162" s="61"/>
      <c r="B162" s="61"/>
      <c r="C162" s="61"/>
      <c r="D162" s="61"/>
      <c r="E162" s="61"/>
    </row>
    <row r="163" spans="1:5">
      <c r="A163" s="61"/>
      <c r="B163" s="61"/>
      <c r="C163" s="61"/>
      <c r="D163" s="61"/>
      <c r="E163" s="61"/>
    </row>
    <row r="164" spans="1:5">
      <c r="A164" s="61"/>
      <c r="B164" s="61"/>
      <c r="C164" s="61"/>
      <c r="D164" s="61"/>
      <c r="E164" s="61"/>
    </row>
    <row r="165" spans="1:5">
      <c r="A165" s="61"/>
      <c r="B165" s="61"/>
      <c r="C165" s="61"/>
      <c r="D165" s="61"/>
      <c r="E165" s="61"/>
    </row>
    <row r="166" spans="1:5">
      <c r="A166" s="61"/>
      <c r="B166" s="61"/>
      <c r="C166" s="61"/>
      <c r="D166" s="61"/>
      <c r="E166" s="61"/>
    </row>
    <row r="167" spans="1:5">
      <c r="A167" s="61"/>
      <c r="B167" s="61"/>
      <c r="C167" s="61"/>
      <c r="D167" s="61"/>
      <c r="E167" s="61"/>
    </row>
    <row r="168" spans="1:5">
      <c r="A168" s="61"/>
      <c r="B168" s="61"/>
      <c r="C168" s="61"/>
      <c r="D168" s="61"/>
      <c r="E168" s="61"/>
    </row>
    <row r="169" spans="1:5">
      <c r="A169" s="61"/>
      <c r="B169" s="61"/>
      <c r="C169" s="61"/>
      <c r="D169" s="61"/>
      <c r="E169" s="61"/>
    </row>
    <row r="170" spans="1:5">
      <c r="A170" s="61"/>
      <c r="B170" s="61"/>
      <c r="C170" s="61"/>
      <c r="D170" s="61"/>
      <c r="E170" s="61"/>
    </row>
    <row r="171" spans="1:5">
      <c r="A171" s="61"/>
      <c r="B171" s="61"/>
      <c r="C171" s="61"/>
      <c r="D171" s="61"/>
      <c r="E171" s="61"/>
    </row>
    <row r="172" spans="1:5">
      <c r="A172" s="61"/>
      <c r="B172" s="61"/>
      <c r="C172" s="61"/>
      <c r="D172" s="61"/>
      <c r="E172" s="61"/>
    </row>
    <row r="173" spans="1:5">
      <c r="A173" s="61"/>
      <c r="B173" s="61"/>
      <c r="C173" s="61"/>
      <c r="D173" s="61"/>
      <c r="E173" s="61"/>
    </row>
    <row r="174" spans="1:5">
      <c r="A174" s="61"/>
      <c r="B174" s="61"/>
      <c r="C174" s="61"/>
      <c r="D174" s="61"/>
      <c r="E174" s="61"/>
    </row>
  </sheetData>
  <mergeCells count="2">
    <mergeCell ref="A1:B1"/>
    <mergeCell ref="A2:B2"/>
  </mergeCells>
  <printOptions horizontalCentered="1"/>
  <pageMargins left="0.82677165354330717" right="0.78740157480314965" top="0.70866141732283472" bottom="0.51181102362204722" header="0" footer="0"/>
  <pageSetup paperSize="9" scale="79" orientation="portrait" errors="blank" r:id="rId1"/>
  <headerFooter alignWithMargins="0"/>
</worksheet>
</file>

<file path=xl/worksheets/sheet10.xml><?xml version="1.0" encoding="utf-8"?>
<worksheet xmlns="http://schemas.openxmlformats.org/spreadsheetml/2006/main" xmlns:r="http://schemas.openxmlformats.org/officeDocument/2006/relationships">
  <sheetPr>
    <pageSetUpPr fitToPage="1"/>
  </sheetPr>
  <dimension ref="B1:O72"/>
  <sheetViews>
    <sheetView workbookViewId="0">
      <selection activeCell="K6" sqref="K6"/>
    </sheetView>
  </sheetViews>
  <sheetFormatPr defaultRowHeight="15.75"/>
  <cols>
    <col min="1" max="1" width="6.140625" style="107" customWidth="1"/>
    <col min="2" max="2" width="4" style="107" bestFit="1" customWidth="1"/>
    <col min="3" max="3" width="22.85546875" style="107" customWidth="1"/>
    <col min="4" max="8" width="16" style="107" customWidth="1"/>
    <col min="9" max="10" width="10.7109375" style="107" customWidth="1"/>
    <col min="11" max="11" width="8.7109375" style="107" customWidth="1"/>
    <col min="12" max="12" width="9.140625" style="107" customWidth="1"/>
    <col min="13" max="13" width="9.140625" style="107"/>
    <col min="14" max="15" width="11.28515625" style="107" customWidth="1"/>
    <col min="16" max="257" width="9.140625" style="107"/>
    <col min="258" max="258" width="5" style="107" customWidth="1"/>
    <col min="259" max="259" width="20.7109375" style="107" customWidth="1"/>
    <col min="260" max="260" width="10.28515625" style="107" customWidth="1"/>
    <col min="261" max="266" width="10.7109375" style="107" customWidth="1"/>
    <col min="267" max="267" width="8.7109375" style="107" customWidth="1"/>
    <col min="268" max="268" width="9.140625" style="107" customWidth="1"/>
    <col min="269" max="513" width="9.140625" style="107"/>
    <col min="514" max="514" width="5" style="107" customWidth="1"/>
    <col min="515" max="515" width="20.7109375" style="107" customWidth="1"/>
    <col min="516" max="516" width="10.28515625" style="107" customWidth="1"/>
    <col min="517" max="522" width="10.7109375" style="107" customWidth="1"/>
    <col min="523" max="523" width="8.7109375" style="107" customWidth="1"/>
    <col min="524" max="524" width="9.140625" style="107" customWidth="1"/>
    <col min="525" max="769" width="9.140625" style="107"/>
    <col min="770" max="770" width="5" style="107" customWidth="1"/>
    <col min="771" max="771" width="20.7109375" style="107" customWidth="1"/>
    <col min="772" max="772" width="10.28515625" style="107" customWidth="1"/>
    <col min="773" max="778" width="10.7109375" style="107" customWidth="1"/>
    <col min="779" max="779" width="8.7109375" style="107" customWidth="1"/>
    <col min="780" max="780" width="9.140625" style="107" customWidth="1"/>
    <col min="781" max="1025" width="9.140625" style="107"/>
    <col min="1026" max="1026" width="5" style="107" customWidth="1"/>
    <col min="1027" max="1027" width="20.7109375" style="107" customWidth="1"/>
    <col min="1028" max="1028" width="10.28515625" style="107" customWidth="1"/>
    <col min="1029" max="1034" width="10.7109375" style="107" customWidth="1"/>
    <col min="1035" max="1035" width="8.7109375" style="107" customWidth="1"/>
    <col min="1036" max="1036" width="9.140625" style="107" customWidth="1"/>
    <col min="1037" max="1281" width="9.140625" style="107"/>
    <col min="1282" max="1282" width="5" style="107" customWidth="1"/>
    <col min="1283" max="1283" width="20.7109375" style="107" customWidth="1"/>
    <col min="1284" max="1284" width="10.28515625" style="107" customWidth="1"/>
    <col min="1285" max="1290" width="10.7109375" style="107" customWidth="1"/>
    <col min="1291" max="1291" width="8.7109375" style="107" customWidth="1"/>
    <col min="1292" max="1292" width="9.140625" style="107" customWidth="1"/>
    <col min="1293" max="1537" width="9.140625" style="107"/>
    <col min="1538" max="1538" width="5" style="107" customWidth="1"/>
    <col min="1539" max="1539" width="20.7109375" style="107" customWidth="1"/>
    <col min="1540" max="1540" width="10.28515625" style="107" customWidth="1"/>
    <col min="1541" max="1546" width="10.7109375" style="107" customWidth="1"/>
    <col min="1547" max="1547" width="8.7109375" style="107" customWidth="1"/>
    <col min="1548" max="1548" width="9.140625" style="107" customWidth="1"/>
    <col min="1549" max="1793" width="9.140625" style="107"/>
    <col min="1794" max="1794" width="5" style="107" customWidth="1"/>
    <col min="1795" max="1795" width="20.7109375" style="107" customWidth="1"/>
    <col min="1796" max="1796" width="10.28515625" style="107" customWidth="1"/>
    <col min="1797" max="1802" width="10.7109375" style="107" customWidth="1"/>
    <col min="1803" max="1803" width="8.7109375" style="107" customWidth="1"/>
    <col min="1804" max="1804" width="9.140625" style="107" customWidth="1"/>
    <col min="1805" max="2049" width="9.140625" style="107"/>
    <col min="2050" max="2050" width="5" style="107" customWidth="1"/>
    <col min="2051" max="2051" width="20.7109375" style="107" customWidth="1"/>
    <col min="2052" max="2052" width="10.28515625" style="107" customWidth="1"/>
    <col min="2053" max="2058" width="10.7109375" style="107" customWidth="1"/>
    <col min="2059" max="2059" width="8.7109375" style="107" customWidth="1"/>
    <col min="2060" max="2060" width="9.140625" style="107" customWidth="1"/>
    <col min="2061" max="2305" width="9.140625" style="107"/>
    <col min="2306" max="2306" width="5" style="107" customWidth="1"/>
    <col min="2307" max="2307" width="20.7109375" style="107" customWidth="1"/>
    <col min="2308" max="2308" width="10.28515625" style="107" customWidth="1"/>
    <col min="2309" max="2314" width="10.7109375" style="107" customWidth="1"/>
    <col min="2315" max="2315" width="8.7109375" style="107" customWidth="1"/>
    <col min="2316" max="2316" width="9.140625" style="107" customWidth="1"/>
    <col min="2317" max="2561" width="9.140625" style="107"/>
    <col min="2562" max="2562" width="5" style="107" customWidth="1"/>
    <col min="2563" max="2563" width="20.7109375" style="107" customWidth="1"/>
    <col min="2564" max="2564" width="10.28515625" style="107" customWidth="1"/>
    <col min="2565" max="2570" width="10.7109375" style="107" customWidth="1"/>
    <col min="2571" max="2571" width="8.7109375" style="107" customWidth="1"/>
    <col min="2572" max="2572" width="9.140625" style="107" customWidth="1"/>
    <col min="2573" max="2817" width="9.140625" style="107"/>
    <col min="2818" max="2818" width="5" style="107" customWidth="1"/>
    <col min="2819" max="2819" width="20.7109375" style="107" customWidth="1"/>
    <col min="2820" max="2820" width="10.28515625" style="107" customWidth="1"/>
    <col min="2821" max="2826" width="10.7109375" style="107" customWidth="1"/>
    <col min="2827" max="2827" width="8.7109375" style="107" customWidth="1"/>
    <col min="2828" max="2828" width="9.140625" style="107" customWidth="1"/>
    <col min="2829" max="3073" width="9.140625" style="107"/>
    <col min="3074" max="3074" width="5" style="107" customWidth="1"/>
    <col min="3075" max="3075" width="20.7109375" style="107" customWidth="1"/>
    <col min="3076" max="3076" width="10.28515625" style="107" customWidth="1"/>
    <col min="3077" max="3082" width="10.7109375" style="107" customWidth="1"/>
    <col min="3083" max="3083" width="8.7109375" style="107" customWidth="1"/>
    <col min="3084" max="3084" width="9.140625" style="107" customWidth="1"/>
    <col min="3085" max="3329" width="9.140625" style="107"/>
    <col min="3330" max="3330" width="5" style="107" customWidth="1"/>
    <col min="3331" max="3331" width="20.7109375" style="107" customWidth="1"/>
    <col min="3332" max="3332" width="10.28515625" style="107" customWidth="1"/>
    <col min="3333" max="3338" width="10.7109375" style="107" customWidth="1"/>
    <col min="3339" max="3339" width="8.7109375" style="107" customWidth="1"/>
    <col min="3340" max="3340" width="9.140625" style="107" customWidth="1"/>
    <col min="3341" max="3585" width="9.140625" style="107"/>
    <col min="3586" max="3586" width="5" style="107" customWidth="1"/>
    <col min="3587" max="3587" width="20.7109375" style="107" customWidth="1"/>
    <col min="3588" max="3588" width="10.28515625" style="107" customWidth="1"/>
    <col min="3589" max="3594" width="10.7109375" style="107" customWidth="1"/>
    <col min="3595" max="3595" width="8.7109375" style="107" customWidth="1"/>
    <col min="3596" max="3596" width="9.140625" style="107" customWidth="1"/>
    <col min="3597" max="3841" width="9.140625" style="107"/>
    <col min="3842" max="3842" width="5" style="107" customWidth="1"/>
    <col min="3843" max="3843" width="20.7109375" style="107" customWidth="1"/>
    <col min="3844" max="3844" width="10.28515625" style="107" customWidth="1"/>
    <col min="3845" max="3850" width="10.7109375" style="107" customWidth="1"/>
    <col min="3851" max="3851" width="8.7109375" style="107" customWidth="1"/>
    <col min="3852" max="3852" width="9.140625" style="107" customWidth="1"/>
    <col min="3853" max="4097" width="9.140625" style="107"/>
    <col min="4098" max="4098" width="5" style="107" customWidth="1"/>
    <col min="4099" max="4099" width="20.7109375" style="107" customWidth="1"/>
    <col min="4100" max="4100" width="10.28515625" style="107" customWidth="1"/>
    <col min="4101" max="4106" width="10.7109375" style="107" customWidth="1"/>
    <col min="4107" max="4107" width="8.7109375" style="107" customWidth="1"/>
    <col min="4108" max="4108" width="9.140625" style="107" customWidth="1"/>
    <col min="4109" max="4353" width="9.140625" style="107"/>
    <col min="4354" max="4354" width="5" style="107" customWidth="1"/>
    <col min="4355" max="4355" width="20.7109375" style="107" customWidth="1"/>
    <col min="4356" max="4356" width="10.28515625" style="107" customWidth="1"/>
    <col min="4357" max="4362" width="10.7109375" style="107" customWidth="1"/>
    <col min="4363" max="4363" width="8.7109375" style="107" customWidth="1"/>
    <col min="4364" max="4364" width="9.140625" style="107" customWidth="1"/>
    <col min="4365" max="4609" width="9.140625" style="107"/>
    <col min="4610" max="4610" width="5" style="107" customWidth="1"/>
    <col min="4611" max="4611" width="20.7109375" style="107" customWidth="1"/>
    <col min="4612" max="4612" width="10.28515625" style="107" customWidth="1"/>
    <col min="4613" max="4618" width="10.7109375" style="107" customWidth="1"/>
    <col min="4619" max="4619" width="8.7109375" style="107" customWidth="1"/>
    <col min="4620" max="4620" width="9.140625" style="107" customWidth="1"/>
    <col min="4621" max="4865" width="9.140625" style="107"/>
    <col min="4866" max="4866" width="5" style="107" customWidth="1"/>
    <col min="4867" max="4867" width="20.7109375" style="107" customWidth="1"/>
    <col min="4868" max="4868" width="10.28515625" style="107" customWidth="1"/>
    <col min="4869" max="4874" width="10.7109375" style="107" customWidth="1"/>
    <col min="4875" max="4875" width="8.7109375" style="107" customWidth="1"/>
    <col min="4876" max="4876" width="9.140625" style="107" customWidth="1"/>
    <col min="4877" max="5121" width="9.140625" style="107"/>
    <col min="5122" max="5122" width="5" style="107" customWidth="1"/>
    <col min="5123" max="5123" width="20.7109375" style="107" customWidth="1"/>
    <col min="5124" max="5124" width="10.28515625" style="107" customWidth="1"/>
    <col min="5125" max="5130" width="10.7109375" style="107" customWidth="1"/>
    <col min="5131" max="5131" width="8.7109375" style="107" customWidth="1"/>
    <col min="5132" max="5132" width="9.140625" style="107" customWidth="1"/>
    <col min="5133" max="5377" width="9.140625" style="107"/>
    <col min="5378" max="5378" width="5" style="107" customWidth="1"/>
    <col min="5379" max="5379" width="20.7109375" style="107" customWidth="1"/>
    <col min="5380" max="5380" width="10.28515625" style="107" customWidth="1"/>
    <col min="5381" max="5386" width="10.7109375" style="107" customWidth="1"/>
    <col min="5387" max="5387" width="8.7109375" style="107" customWidth="1"/>
    <col min="5388" max="5388" width="9.140625" style="107" customWidth="1"/>
    <col min="5389" max="5633" width="9.140625" style="107"/>
    <col min="5634" max="5634" width="5" style="107" customWidth="1"/>
    <col min="5635" max="5635" width="20.7109375" style="107" customWidth="1"/>
    <col min="5636" max="5636" width="10.28515625" style="107" customWidth="1"/>
    <col min="5637" max="5642" width="10.7109375" style="107" customWidth="1"/>
    <col min="5643" max="5643" width="8.7109375" style="107" customWidth="1"/>
    <col min="5644" max="5644" width="9.140625" style="107" customWidth="1"/>
    <col min="5645" max="5889" width="9.140625" style="107"/>
    <col min="5890" max="5890" width="5" style="107" customWidth="1"/>
    <col min="5891" max="5891" width="20.7109375" style="107" customWidth="1"/>
    <col min="5892" max="5892" width="10.28515625" style="107" customWidth="1"/>
    <col min="5893" max="5898" width="10.7109375" style="107" customWidth="1"/>
    <col min="5899" max="5899" width="8.7109375" style="107" customWidth="1"/>
    <col min="5900" max="5900" width="9.140625" style="107" customWidth="1"/>
    <col min="5901" max="6145" width="9.140625" style="107"/>
    <col min="6146" max="6146" width="5" style="107" customWidth="1"/>
    <col min="6147" max="6147" width="20.7109375" style="107" customWidth="1"/>
    <col min="6148" max="6148" width="10.28515625" style="107" customWidth="1"/>
    <col min="6149" max="6154" width="10.7109375" style="107" customWidth="1"/>
    <col min="6155" max="6155" width="8.7109375" style="107" customWidth="1"/>
    <col min="6156" max="6156" width="9.140625" style="107" customWidth="1"/>
    <col min="6157" max="6401" width="9.140625" style="107"/>
    <col min="6402" max="6402" width="5" style="107" customWidth="1"/>
    <col min="6403" max="6403" width="20.7109375" style="107" customWidth="1"/>
    <col min="6404" max="6404" width="10.28515625" style="107" customWidth="1"/>
    <col min="6405" max="6410" width="10.7109375" style="107" customWidth="1"/>
    <col min="6411" max="6411" width="8.7109375" style="107" customWidth="1"/>
    <col min="6412" max="6412" width="9.140625" style="107" customWidth="1"/>
    <col min="6413" max="6657" width="9.140625" style="107"/>
    <col min="6658" max="6658" width="5" style="107" customWidth="1"/>
    <col min="6659" max="6659" width="20.7109375" style="107" customWidth="1"/>
    <col min="6660" max="6660" width="10.28515625" style="107" customWidth="1"/>
    <col min="6661" max="6666" width="10.7109375" style="107" customWidth="1"/>
    <col min="6667" max="6667" width="8.7109375" style="107" customWidth="1"/>
    <col min="6668" max="6668" width="9.140625" style="107" customWidth="1"/>
    <col min="6669" max="6913" width="9.140625" style="107"/>
    <col min="6914" max="6914" width="5" style="107" customWidth="1"/>
    <col min="6915" max="6915" width="20.7109375" style="107" customWidth="1"/>
    <col min="6916" max="6916" width="10.28515625" style="107" customWidth="1"/>
    <col min="6917" max="6922" width="10.7109375" style="107" customWidth="1"/>
    <col min="6923" max="6923" width="8.7109375" style="107" customWidth="1"/>
    <col min="6924" max="6924" width="9.140625" style="107" customWidth="1"/>
    <col min="6925" max="7169" width="9.140625" style="107"/>
    <col min="7170" max="7170" width="5" style="107" customWidth="1"/>
    <col min="7171" max="7171" width="20.7109375" style="107" customWidth="1"/>
    <col min="7172" max="7172" width="10.28515625" style="107" customWidth="1"/>
    <col min="7173" max="7178" width="10.7109375" style="107" customWidth="1"/>
    <col min="7179" max="7179" width="8.7109375" style="107" customWidth="1"/>
    <col min="7180" max="7180" width="9.140625" style="107" customWidth="1"/>
    <col min="7181" max="7425" width="9.140625" style="107"/>
    <col min="7426" max="7426" width="5" style="107" customWidth="1"/>
    <col min="7427" max="7427" width="20.7109375" style="107" customWidth="1"/>
    <col min="7428" max="7428" width="10.28515625" style="107" customWidth="1"/>
    <col min="7429" max="7434" width="10.7109375" style="107" customWidth="1"/>
    <col min="7435" max="7435" width="8.7109375" style="107" customWidth="1"/>
    <col min="7436" max="7436" width="9.140625" style="107" customWidth="1"/>
    <col min="7437" max="7681" width="9.140625" style="107"/>
    <col min="7682" max="7682" width="5" style="107" customWidth="1"/>
    <col min="7683" max="7683" width="20.7109375" style="107" customWidth="1"/>
    <col min="7684" max="7684" width="10.28515625" style="107" customWidth="1"/>
    <col min="7685" max="7690" width="10.7109375" style="107" customWidth="1"/>
    <col min="7691" max="7691" width="8.7109375" style="107" customWidth="1"/>
    <col min="7692" max="7692" width="9.140625" style="107" customWidth="1"/>
    <col min="7693" max="7937" width="9.140625" style="107"/>
    <col min="7938" max="7938" width="5" style="107" customWidth="1"/>
    <col min="7939" max="7939" width="20.7109375" style="107" customWidth="1"/>
    <col min="7940" max="7940" width="10.28515625" style="107" customWidth="1"/>
    <col min="7941" max="7946" width="10.7109375" style="107" customWidth="1"/>
    <col min="7947" max="7947" width="8.7109375" style="107" customWidth="1"/>
    <col min="7948" max="7948" width="9.140625" style="107" customWidth="1"/>
    <col min="7949" max="8193" width="9.140625" style="107"/>
    <col min="8194" max="8194" width="5" style="107" customWidth="1"/>
    <col min="8195" max="8195" width="20.7109375" style="107" customWidth="1"/>
    <col min="8196" max="8196" width="10.28515625" style="107" customWidth="1"/>
    <col min="8197" max="8202" width="10.7109375" style="107" customWidth="1"/>
    <col min="8203" max="8203" width="8.7109375" style="107" customWidth="1"/>
    <col min="8204" max="8204" width="9.140625" style="107" customWidth="1"/>
    <col min="8205" max="8449" width="9.140625" style="107"/>
    <col min="8450" max="8450" width="5" style="107" customWidth="1"/>
    <col min="8451" max="8451" width="20.7109375" style="107" customWidth="1"/>
    <col min="8452" max="8452" width="10.28515625" style="107" customWidth="1"/>
    <col min="8453" max="8458" width="10.7109375" style="107" customWidth="1"/>
    <col min="8459" max="8459" width="8.7109375" style="107" customWidth="1"/>
    <col min="8460" max="8460" width="9.140625" style="107" customWidth="1"/>
    <col min="8461" max="8705" width="9.140625" style="107"/>
    <col min="8706" max="8706" width="5" style="107" customWidth="1"/>
    <col min="8707" max="8707" width="20.7109375" style="107" customWidth="1"/>
    <col min="8708" max="8708" width="10.28515625" style="107" customWidth="1"/>
    <col min="8709" max="8714" width="10.7109375" style="107" customWidth="1"/>
    <col min="8715" max="8715" width="8.7109375" style="107" customWidth="1"/>
    <col min="8716" max="8716" width="9.140625" style="107" customWidth="1"/>
    <col min="8717" max="8961" width="9.140625" style="107"/>
    <col min="8962" max="8962" width="5" style="107" customWidth="1"/>
    <col min="8963" max="8963" width="20.7109375" style="107" customWidth="1"/>
    <col min="8964" max="8964" width="10.28515625" style="107" customWidth="1"/>
    <col min="8965" max="8970" width="10.7109375" style="107" customWidth="1"/>
    <col min="8971" max="8971" width="8.7109375" style="107" customWidth="1"/>
    <col min="8972" max="8972" width="9.140625" style="107" customWidth="1"/>
    <col min="8973" max="9217" width="9.140625" style="107"/>
    <col min="9218" max="9218" width="5" style="107" customWidth="1"/>
    <col min="9219" max="9219" width="20.7109375" style="107" customWidth="1"/>
    <col min="9220" max="9220" width="10.28515625" style="107" customWidth="1"/>
    <col min="9221" max="9226" width="10.7109375" style="107" customWidth="1"/>
    <col min="9227" max="9227" width="8.7109375" style="107" customWidth="1"/>
    <col min="9228" max="9228" width="9.140625" style="107" customWidth="1"/>
    <col min="9229" max="9473" width="9.140625" style="107"/>
    <col min="9474" max="9474" width="5" style="107" customWidth="1"/>
    <col min="9475" max="9475" width="20.7109375" style="107" customWidth="1"/>
    <col min="9476" max="9476" width="10.28515625" style="107" customWidth="1"/>
    <col min="9477" max="9482" width="10.7109375" style="107" customWidth="1"/>
    <col min="9483" max="9483" width="8.7109375" style="107" customWidth="1"/>
    <col min="9484" max="9484" width="9.140625" style="107" customWidth="1"/>
    <col min="9485" max="9729" width="9.140625" style="107"/>
    <col min="9730" max="9730" width="5" style="107" customWidth="1"/>
    <col min="9731" max="9731" width="20.7109375" style="107" customWidth="1"/>
    <col min="9732" max="9732" width="10.28515625" style="107" customWidth="1"/>
    <col min="9733" max="9738" width="10.7109375" style="107" customWidth="1"/>
    <col min="9739" max="9739" width="8.7109375" style="107" customWidth="1"/>
    <col min="9740" max="9740" width="9.140625" style="107" customWidth="1"/>
    <col min="9741" max="9985" width="9.140625" style="107"/>
    <col min="9986" max="9986" width="5" style="107" customWidth="1"/>
    <col min="9987" max="9987" width="20.7109375" style="107" customWidth="1"/>
    <col min="9988" max="9988" width="10.28515625" style="107" customWidth="1"/>
    <col min="9989" max="9994" width="10.7109375" style="107" customWidth="1"/>
    <col min="9995" max="9995" width="8.7109375" style="107" customWidth="1"/>
    <col min="9996" max="9996" width="9.140625" style="107" customWidth="1"/>
    <col min="9997" max="10241" width="9.140625" style="107"/>
    <col min="10242" max="10242" width="5" style="107" customWidth="1"/>
    <col min="10243" max="10243" width="20.7109375" style="107" customWidth="1"/>
    <col min="10244" max="10244" width="10.28515625" style="107" customWidth="1"/>
    <col min="10245" max="10250" width="10.7109375" style="107" customWidth="1"/>
    <col min="10251" max="10251" width="8.7109375" style="107" customWidth="1"/>
    <col min="10252" max="10252" width="9.140625" style="107" customWidth="1"/>
    <col min="10253" max="10497" width="9.140625" style="107"/>
    <col min="10498" max="10498" width="5" style="107" customWidth="1"/>
    <col min="10499" max="10499" width="20.7109375" style="107" customWidth="1"/>
    <col min="10500" max="10500" width="10.28515625" style="107" customWidth="1"/>
    <col min="10501" max="10506" width="10.7109375" style="107" customWidth="1"/>
    <col min="10507" max="10507" width="8.7109375" style="107" customWidth="1"/>
    <col min="10508" max="10508" width="9.140625" style="107" customWidth="1"/>
    <col min="10509" max="10753" width="9.140625" style="107"/>
    <col min="10754" max="10754" width="5" style="107" customWidth="1"/>
    <col min="10755" max="10755" width="20.7109375" style="107" customWidth="1"/>
    <col min="10756" max="10756" width="10.28515625" style="107" customWidth="1"/>
    <col min="10757" max="10762" width="10.7109375" style="107" customWidth="1"/>
    <col min="10763" max="10763" width="8.7109375" style="107" customWidth="1"/>
    <col min="10764" max="10764" width="9.140625" style="107" customWidth="1"/>
    <col min="10765" max="11009" width="9.140625" style="107"/>
    <col min="11010" max="11010" width="5" style="107" customWidth="1"/>
    <col min="11011" max="11011" width="20.7109375" style="107" customWidth="1"/>
    <col min="11012" max="11012" width="10.28515625" style="107" customWidth="1"/>
    <col min="11013" max="11018" width="10.7109375" style="107" customWidth="1"/>
    <col min="11019" max="11019" width="8.7109375" style="107" customWidth="1"/>
    <col min="11020" max="11020" width="9.140625" style="107" customWidth="1"/>
    <col min="11021" max="11265" width="9.140625" style="107"/>
    <col min="11266" max="11266" width="5" style="107" customWidth="1"/>
    <col min="11267" max="11267" width="20.7109375" style="107" customWidth="1"/>
    <col min="11268" max="11268" width="10.28515625" style="107" customWidth="1"/>
    <col min="11269" max="11274" width="10.7109375" style="107" customWidth="1"/>
    <col min="11275" max="11275" width="8.7109375" style="107" customWidth="1"/>
    <col min="11276" max="11276" width="9.140625" style="107" customWidth="1"/>
    <col min="11277" max="11521" width="9.140625" style="107"/>
    <col min="11522" max="11522" width="5" style="107" customWidth="1"/>
    <col min="11523" max="11523" width="20.7109375" style="107" customWidth="1"/>
    <col min="11524" max="11524" width="10.28515625" style="107" customWidth="1"/>
    <col min="11525" max="11530" width="10.7109375" style="107" customWidth="1"/>
    <col min="11531" max="11531" width="8.7109375" style="107" customWidth="1"/>
    <col min="11532" max="11532" width="9.140625" style="107" customWidth="1"/>
    <col min="11533" max="11777" width="9.140625" style="107"/>
    <col min="11778" max="11778" width="5" style="107" customWidth="1"/>
    <col min="11779" max="11779" width="20.7109375" style="107" customWidth="1"/>
    <col min="11780" max="11780" width="10.28515625" style="107" customWidth="1"/>
    <col min="11781" max="11786" width="10.7109375" style="107" customWidth="1"/>
    <col min="11787" max="11787" width="8.7109375" style="107" customWidth="1"/>
    <col min="11788" max="11788" width="9.140625" style="107" customWidth="1"/>
    <col min="11789" max="12033" width="9.140625" style="107"/>
    <col min="12034" max="12034" width="5" style="107" customWidth="1"/>
    <col min="12035" max="12035" width="20.7109375" style="107" customWidth="1"/>
    <col min="12036" max="12036" width="10.28515625" style="107" customWidth="1"/>
    <col min="12037" max="12042" width="10.7109375" style="107" customWidth="1"/>
    <col min="12043" max="12043" width="8.7109375" style="107" customWidth="1"/>
    <col min="12044" max="12044" width="9.140625" style="107" customWidth="1"/>
    <col min="12045" max="12289" width="9.140625" style="107"/>
    <col min="12290" max="12290" width="5" style="107" customWidth="1"/>
    <col min="12291" max="12291" width="20.7109375" style="107" customWidth="1"/>
    <col min="12292" max="12292" width="10.28515625" style="107" customWidth="1"/>
    <col min="12293" max="12298" width="10.7109375" style="107" customWidth="1"/>
    <col min="12299" max="12299" width="8.7109375" style="107" customWidth="1"/>
    <col min="12300" max="12300" width="9.140625" style="107" customWidth="1"/>
    <col min="12301" max="12545" width="9.140625" style="107"/>
    <col min="12546" max="12546" width="5" style="107" customWidth="1"/>
    <col min="12547" max="12547" width="20.7109375" style="107" customWidth="1"/>
    <col min="12548" max="12548" width="10.28515625" style="107" customWidth="1"/>
    <col min="12549" max="12554" width="10.7109375" style="107" customWidth="1"/>
    <col min="12555" max="12555" width="8.7109375" style="107" customWidth="1"/>
    <col min="12556" max="12556" width="9.140625" style="107" customWidth="1"/>
    <col min="12557" max="12801" width="9.140625" style="107"/>
    <col min="12802" max="12802" width="5" style="107" customWidth="1"/>
    <col min="12803" max="12803" width="20.7109375" style="107" customWidth="1"/>
    <col min="12804" max="12804" width="10.28515625" style="107" customWidth="1"/>
    <col min="12805" max="12810" width="10.7109375" style="107" customWidth="1"/>
    <col min="12811" max="12811" width="8.7109375" style="107" customWidth="1"/>
    <col min="12812" max="12812" width="9.140625" style="107" customWidth="1"/>
    <col min="12813" max="13057" width="9.140625" style="107"/>
    <col min="13058" max="13058" width="5" style="107" customWidth="1"/>
    <col min="13059" max="13059" width="20.7109375" style="107" customWidth="1"/>
    <col min="13060" max="13060" width="10.28515625" style="107" customWidth="1"/>
    <col min="13061" max="13066" width="10.7109375" style="107" customWidth="1"/>
    <col min="13067" max="13067" width="8.7109375" style="107" customWidth="1"/>
    <col min="13068" max="13068" width="9.140625" style="107" customWidth="1"/>
    <col min="13069" max="13313" width="9.140625" style="107"/>
    <col min="13314" max="13314" width="5" style="107" customWidth="1"/>
    <col min="13315" max="13315" width="20.7109375" style="107" customWidth="1"/>
    <col min="13316" max="13316" width="10.28515625" style="107" customWidth="1"/>
    <col min="13317" max="13322" width="10.7109375" style="107" customWidth="1"/>
    <col min="13323" max="13323" width="8.7109375" style="107" customWidth="1"/>
    <col min="13324" max="13324" width="9.140625" style="107" customWidth="1"/>
    <col min="13325" max="13569" width="9.140625" style="107"/>
    <col min="13570" max="13570" width="5" style="107" customWidth="1"/>
    <col min="13571" max="13571" width="20.7109375" style="107" customWidth="1"/>
    <col min="13572" max="13572" width="10.28515625" style="107" customWidth="1"/>
    <col min="13573" max="13578" width="10.7109375" style="107" customWidth="1"/>
    <col min="13579" max="13579" width="8.7109375" style="107" customWidth="1"/>
    <col min="13580" max="13580" width="9.140625" style="107" customWidth="1"/>
    <col min="13581" max="13825" width="9.140625" style="107"/>
    <col min="13826" max="13826" width="5" style="107" customWidth="1"/>
    <col min="13827" max="13827" width="20.7109375" style="107" customWidth="1"/>
    <col min="13828" max="13828" width="10.28515625" style="107" customWidth="1"/>
    <col min="13829" max="13834" width="10.7109375" style="107" customWidth="1"/>
    <col min="13835" max="13835" width="8.7109375" style="107" customWidth="1"/>
    <col min="13836" max="13836" width="9.140625" style="107" customWidth="1"/>
    <col min="13837" max="14081" width="9.140625" style="107"/>
    <col min="14082" max="14082" width="5" style="107" customWidth="1"/>
    <col min="14083" max="14083" width="20.7109375" style="107" customWidth="1"/>
    <col min="14084" max="14084" width="10.28515625" style="107" customWidth="1"/>
    <col min="14085" max="14090" width="10.7109375" style="107" customWidth="1"/>
    <col min="14091" max="14091" width="8.7109375" style="107" customWidth="1"/>
    <col min="14092" max="14092" width="9.140625" style="107" customWidth="1"/>
    <col min="14093" max="14337" width="9.140625" style="107"/>
    <col min="14338" max="14338" width="5" style="107" customWidth="1"/>
    <col min="14339" max="14339" width="20.7109375" style="107" customWidth="1"/>
    <col min="14340" max="14340" width="10.28515625" style="107" customWidth="1"/>
    <col min="14341" max="14346" width="10.7109375" style="107" customWidth="1"/>
    <col min="14347" max="14347" width="8.7109375" style="107" customWidth="1"/>
    <col min="14348" max="14348" width="9.140625" style="107" customWidth="1"/>
    <col min="14349" max="14593" width="9.140625" style="107"/>
    <col min="14594" max="14594" width="5" style="107" customWidth="1"/>
    <col min="14595" max="14595" width="20.7109375" style="107" customWidth="1"/>
    <col min="14596" max="14596" width="10.28515625" style="107" customWidth="1"/>
    <col min="14597" max="14602" width="10.7109375" style="107" customWidth="1"/>
    <col min="14603" max="14603" width="8.7109375" style="107" customWidth="1"/>
    <col min="14604" max="14604" width="9.140625" style="107" customWidth="1"/>
    <col min="14605" max="14849" width="9.140625" style="107"/>
    <col min="14850" max="14850" width="5" style="107" customWidth="1"/>
    <col min="14851" max="14851" width="20.7109375" style="107" customWidth="1"/>
    <col min="14852" max="14852" width="10.28515625" style="107" customWidth="1"/>
    <col min="14853" max="14858" width="10.7109375" style="107" customWidth="1"/>
    <col min="14859" max="14859" width="8.7109375" style="107" customWidth="1"/>
    <col min="14860" max="14860" width="9.140625" style="107" customWidth="1"/>
    <col min="14861" max="15105" width="9.140625" style="107"/>
    <col min="15106" max="15106" width="5" style="107" customWidth="1"/>
    <col min="15107" max="15107" width="20.7109375" style="107" customWidth="1"/>
    <col min="15108" max="15108" width="10.28515625" style="107" customWidth="1"/>
    <col min="15109" max="15114" width="10.7109375" style="107" customWidth="1"/>
    <col min="15115" max="15115" width="8.7109375" style="107" customWidth="1"/>
    <col min="15116" max="15116" width="9.140625" style="107" customWidth="1"/>
    <col min="15117" max="15361" width="9.140625" style="107"/>
    <col min="15362" max="15362" width="5" style="107" customWidth="1"/>
    <col min="15363" max="15363" width="20.7109375" style="107" customWidth="1"/>
    <col min="15364" max="15364" width="10.28515625" style="107" customWidth="1"/>
    <col min="15365" max="15370" width="10.7109375" style="107" customWidth="1"/>
    <col min="15371" max="15371" width="8.7109375" style="107" customWidth="1"/>
    <col min="15372" max="15372" width="9.140625" style="107" customWidth="1"/>
    <col min="15373" max="15617" width="9.140625" style="107"/>
    <col min="15618" max="15618" width="5" style="107" customWidth="1"/>
    <col min="15619" max="15619" width="20.7109375" style="107" customWidth="1"/>
    <col min="15620" max="15620" width="10.28515625" style="107" customWidth="1"/>
    <col min="15621" max="15626" width="10.7109375" style="107" customWidth="1"/>
    <col min="15627" max="15627" width="8.7109375" style="107" customWidth="1"/>
    <col min="15628" max="15628" width="9.140625" style="107" customWidth="1"/>
    <col min="15629" max="15873" width="9.140625" style="107"/>
    <col min="15874" max="15874" width="5" style="107" customWidth="1"/>
    <col min="15875" max="15875" width="20.7109375" style="107" customWidth="1"/>
    <col min="15876" max="15876" width="10.28515625" style="107" customWidth="1"/>
    <col min="15877" max="15882" width="10.7109375" style="107" customWidth="1"/>
    <col min="15883" max="15883" width="8.7109375" style="107" customWidth="1"/>
    <col min="15884" max="15884" width="9.140625" style="107" customWidth="1"/>
    <col min="15885" max="16129" width="9.140625" style="107"/>
    <col min="16130" max="16130" width="5" style="107" customWidth="1"/>
    <col min="16131" max="16131" width="20.7109375" style="107" customWidth="1"/>
    <col min="16132" max="16132" width="10.28515625" style="107" customWidth="1"/>
    <col min="16133" max="16138" width="10.7109375" style="107" customWidth="1"/>
    <col min="16139" max="16139" width="8.7109375" style="107" customWidth="1"/>
    <col min="16140" max="16140" width="9.140625" style="107" customWidth="1"/>
    <col min="16141" max="16384" width="9.140625" style="107"/>
  </cols>
  <sheetData>
    <row r="1" spans="2:15" ht="15" customHeight="1">
      <c r="B1" s="1853" t="s">
        <v>377</v>
      </c>
      <c r="C1" s="1854"/>
      <c r="D1" s="1854"/>
      <c r="E1" s="1854"/>
      <c r="F1" s="1854"/>
      <c r="G1" s="1854"/>
      <c r="H1" s="1854"/>
      <c r="I1" s="1854"/>
      <c r="J1" s="1855"/>
    </row>
    <row r="2" spans="2:15" ht="15" customHeight="1">
      <c r="B2" s="1856" t="s">
        <v>378</v>
      </c>
      <c r="C2" s="1857"/>
      <c r="D2" s="1857"/>
      <c r="E2" s="1857"/>
      <c r="F2" s="1857"/>
      <c r="G2" s="1857"/>
      <c r="H2" s="1857"/>
      <c r="I2" s="1857"/>
      <c r="J2" s="1858"/>
    </row>
    <row r="3" spans="2:15" ht="15" customHeight="1" thickBot="1">
      <c r="B3" s="1859" t="s">
        <v>58</v>
      </c>
      <c r="C3" s="1860"/>
      <c r="D3" s="1860"/>
      <c r="E3" s="1860"/>
      <c r="F3" s="1860"/>
      <c r="G3" s="1860"/>
      <c r="H3" s="1860"/>
      <c r="I3" s="1860"/>
      <c r="J3" s="1861"/>
    </row>
    <row r="4" spans="2:15" ht="23.25" customHeight="1" thickTop="1">
      <c r="B4" s="1862"/>
      <c r="C4" s="1864" t="s">
        <v>637</v>
      </c>
      <c r="D4" s="1866" t="s">
        <v>4</v>
      </c>
      <c r="E4" s="1866"/>
      <c r="F4" s="1867" t="s">
        <v>349</v>
      </c>
      <c r="G4" s="1867"/>
      <c r="H4" s="445" t="s">
        <v>350</v>
      </c>
      <c r="I4" s="1868" t="s">
        <v>122</v>
      </c>
      <c r="J4" s="1869"/>
    </row>
    <row r="5" spans="2:15" ht="15" customHeight="1">
      <c r="B5" s="1863"/>
      <c r="C5" s="1865"/>
      <c r="D5" s="446" t="s">
        <v>42</v>
      </c>
      <c r="E5" s="386" t="s">
        <v>211</v>
      </c>
      <c r="F5" s="446" t="s">
        <v>5</v>
      </c>
      <c r="G5" s="386" t="s">
        <v>211</v>
      </c>
      <c r="H5" s="386" t="s">
        <v>211</v>
      </c>
      <c r="I5" s="447" t="s">
        <v>39</v>
      </c>
      <c r="J5" s="448" t="s">
        <v>121</v>
      </c>
    </row>
    <row r="6" spans="2:15" ht="15" customHeight="1">
      <c r="B6" s="449"/>
      <c r="C6" s="450" t="s">
        <v>379</v>
      </c>
      <c r="D6" s="451">
        <v>35001.088187000001</v>
      </c>
      <c r="E6" s="451">
        <v>17106.900243999997</v>
      </c>
      <c r="F6" s="451">
        <v>37775.877788999998</v>
      </c>
      <c r="G6" s="451">
        <v>18867.735554999999</v>
      </c>
      <c r="H6" s="451">
        <v>19981.413747000002</v>
      </c>
      <c r="I6" s="452">
        <v>10.2931290057507</v>
      </c>
      <c r="J6" s="453">
        <v>5.9025535351266534</v>
      </c>
      <c r="L6" s="454"/>
      <c r="M6" s="454"/>
      <c r="N6" s="454"/>
      <c r="O6" s="454"/>
    </row>
    <row r="7" spans="2:15" ht="15" customHeight="1">
      <c r="B7" s="455">
        <v>1</v>
      </c>
      <c r="C7" s="456" t="s">
        <v>380</v>
      </c>
      <c r="D7" s="457">
        <v>263.15140100000002</v>
      </c>
      <c r="E7" s="458">
        <v>132.55671100000001</v>
      </c>
      <c r="F7" s="458">
        <v>115.72067300000002</v>
      </c>
      <c r="G7" s="458">
        <v>92.443615000000008</v>
      </c>
      <c r="H7" s="458">
        <v>1.0779999999999998</v>
      </c>
      <c r="I7" s="459">
        <v>-30.261082745180673</v>
      </c>
      <c r="J7" s="460">
        <v>-98.833883767959534</v>
      </c>
      <c r="L7" s="454"/>
      <c r="M7" s="454"/>
      <c r="N7" s="454"/>
      <c r="O7" s="454"/>
    </row>
    <row r="8" spans="2:15" ht="15" customHeight="1">
      <c r="B8" s="455">
        <v>2</v>
      </c>
      <c r="C8" s="456" t="s">
        <v>381</v>
      </c>
      <c r="D8" s="457">
        <v>8.6655999999999997E-2</v>
      </c>
      <c r="E8" s="458">
        <v>2.176E-3</v>
      </c>
      <c r="F8" s="458">
        <v>0</v>
      </c>
      <c r="G8" s="458">
        <v>0</v>
      </c>
      <c r="H8" s="458">
        <v>0</v>
      </c>
      <c r="I8" s="459">
        <v>-100</v>
      </c>
      <c r="J8" s="460" t="s">
        <v>161</v>
      </c>
      <c r="L8" s="454"/>
      <c r="M8" s="454"/>
      <c r="N8" s="454"/>
      <c r="O8" s="454"/>
    </row>
    <row r="9" spans="2:15" ht="15" customHeight="1">
      <c r="B9" s="455">
        <v>3</v>
      </c>
      <c r="C9" s="456" t="s">
        <v>382</v>
      </c>
      <c r="D9" s="457">
        <v>266.928629</v>
      </c>
      <c r="E9" s="458">
        <v>123.437887</v>
      </c>
      <c r="F9" s="458">
        <v>325.12774899999999</v>
      </c>
      <c r="G9" s="458">
        <v>174.90777800000001</v>
      </c>
      <c r="H9" s="458">
        <v>188.41657000000001</v>
      </c>
      <c r="I9" s="459">
        <v>41.696996158075848</v>
      </c>
      <c r="J9" s="460">
        <v>7.7233798030411265</v>
      </c>
      <c r="L9" s="454"/>
      <c r="M9" s="454"/>
      <c r="N9" s="454"/>
      <c r="O9" s="454"/>
    </row>
    <row r="10" spans="2:15" ht="15" customHeight="1">
      <c r="B10" s="455">
        <v>4</v>
      </c>
      <c r="C10" s="456" t="s">
        <v>383</v>
      </c>
      <c r="D10" s="457">
        <v>0</v>
      </c>
      <c r="E10" s="458">
        <v>0</v>
      </c>
      <c r="F10" s="458">
        <v>0.58000000000000007</v>
      </c>
      <c r="G10" s="458">
        <v>0.38</v>
      </c>
      <c r="H10" s="458">
        <v>0.15629999999999999</v>
      </c>
      <c r="I10" s="459" t="s">
        <v>161</v>
      </c>
      <c r="J10" s="460">
        <v>-58.868421052631582</v>
      </c>
      <c r="L10" s="454"/>
      <c r="M10" s="454"/>
      <c r="N10" s="454"/>
      <c r="O10" s="454"/>
    </row>
    <row r="11" spans="2:15" ht="15" customHeight="1">
      <c r="B11" s="455">
        <v>5</v>
      </c>
      <c r="C11" s="456" t="s">
        <v>384</v>
      </c>
      <c r="D11" s="457">
        <v>3906.1690399999998</v>
      </c>
      <c r="E11" s="458">
        <v>1749.32152</v>
      </c>
      <c r="F11" s="458">
        <v>4846.2515149999999</v>
      </c>
      <c r="G11" s="458">
        <v>2690.4605679999995</v>
      </c>
      <c r="H11" s="458">
        <v>1534.0141119999998</v>
      </c>
      <c r="I11" s="459">
        <v>53.800232675351708</v>
      </c>
      <c r="J11" s="460">
        <v>-42.983215206891664</v>
      </c>
      <c r="L11" s="454"/>
      <c r="M11" s="454"/>
      <c r="N11" s="454"/>
      <c r="O11" s="454"/>
    </row>
    <row r="12" spans="2:15" ht="15" customHeight="1">
      <c r="B12" s="455">
        <v>6</v>
      </c>
      <c r="C12" s="456" t="s">
        <v>385</v>
      </c>
      <c r="D12" s="457">
        <v>0</v>
      </c>
      <c r="E12" s="458">
        <v>0</v>
      </c>
      <c r="F12" s="458">
        <v>0</v>
      </c>
      <c r="G12" s="458">
        <v>0</v>
      </c>
      <c r="H12" s="458">
        <v>0</v>
      </c>
      <c r="I12" s="459" t="s">
        <v>161</v>
      </c>
      <c r="J12" s="460" t="s">
        <v>161</v>
      </c>
      <c r="L12" s="454"/>
      <c r="M12" s="454"/>
      <c r="N12" s="454"/>
      <c r="O12" s="454"/>
    </row>
    <row r="13" spans="2:15" ht="15" customHeight="1">
      <c r="B13" s="455">
        <v>7</v>
      </c>
      <c r="C13" s="456" t="s">
        <v>386</v>
      </c>
      <c r="D13" s="457">
        <v>555.42791099999999</v>
      </c>
      <c r="E13" s="458">
        <v>309.46135099999998</v>
      </c>
      <c r="F13" s="458">
        <v>467.911</v>
      </c>
      <c r="G13" s="458">
        <v>239.02387999999999</v>
      </c>
      <c r="H13" s="458">
        <v>275.94131499999997</v>
      </c>
      <c r="I13" s="459">
        <v>-22.761314384619226</v>
      </c>
      <c r="J13" s="460">
        <v>15.445082307257323</v>
      </c>
      <c r="L13" s="454"/>
      <c r="M13" s="454"/>
      <c r="N13" s="454"/>
      <c r="O13" s="454"/>
    </row>
    <row r="14" spans="2:15" ht="15" customHeight="1">
      <c r="B14" s="455">
        <v>8</v>
      </c>
      <c r="C14" s="456" t="s">
        <v>387</v>
      </c>
      <c r="D14" s="457">
        <v>10.104771000000001</v>
      </c>
      <c r="E14" s="458">
        <v>5.7295220000000002</v>
      </c>
      <c r="F14" s="458">
        <v>7.4116000000000009</v>
      </c>
      <c r="G14" s="458">
        <v>3.7503500000000001</v>
      </c>
      <c r="H14" s="458">
        <v>1.95062</v>
      </c>
      <c r="I14" s="459">
        <v>-34.543405191567473</v>
      </c>
      <c r="J14" s="460">
        <v>-47.98832109003159</v>
      </c>
      <c r="L14" s="454"/>
      <c r="M14" s="454"/>
      <c r="N14" s="454"/>
      <c r="O14" s="454"/>
    </row>
    <row r="15" spans="2:15" ht="15" customHeight="1">
      <c r="B15" s="455">
        <v>9</v>
      </c>
      <c r="C15" s="456" t="s">
        <v>388</v>
      </c>
      <c r="D15" s="457">
        <v>70.983169999999987</v>
      </c>
      <c r="E15" s="458">
        <v>18.389420000000001</v>
      </c>
      <c r="F15" s="458">
        <v>93.815797000000003</v>
      </c>
      <c r="G15" s="458">
        <v>21.628776000000002</v>
      </c>
      <c r="H15" s="458">
        <v>23.924520000000001</v>
      </c>
      <c r="I15" s="459">
        <v>17.615324463740563</v>
      </c>
      <c r="J15" s="460">
        <v>10.614303833004698</v>
      </c>
      <c r="L15" s="454"/>
      <c r="M15" s="454"/>
      <c r="N15" s="454"/>
      <c r="O15" s="454"/>
    </row>
    <row r="16" spans="2:15" ht="15" customHeight="1">
      <c r="B16" s="455">
        <v>10</v>
      </c>
      <c r="C16" s="456" t="s">
        <v>389</v>
      </c>
      <c r="D16" s="457">
        <v>793.51619199999993</v>
      </c>
      <c r="E16" s="458">
        <v>407.473592</v>
      </c>
      <c r="F16" s="458">
        <v>950.17199399999981</v>
      </c>
      <c r="G16" s="458">
        <v>494.189009</v>
      </c>
      <c r="H16" s="458">
        <v>490.83934900000003</v>
      </c>
      <c r="I16" s="459">
        <v>21.281236061059872</v>
      </c>
      <c r="J16" s="460">
        <v>-0.67780948968858468</v>
      </c>
      <c r="L16" s="454"/>
      <c r="M16" s="454"/>
      <c r="N16" s="454"/>
      <c r="O16" s="454"/>
    </row>
    <row r="17" spans="2:15" ht="15" customHeight="1">
      <c r="B17" s="455">
        <v>11</v>
      </c>
      <c r="C17" s="456" t="s">
        <v>390</v>
      </c>
      <c r="D17" s="457">
        <v>17.069208000000003</v>
      </c>
      <c r="E17" s="458">
        <v>16.897558000000004</v>
      </c>
      <c r="F17" s="458">
        <v>16.181284999999999</v>
      </c>
      <c r="G17" s="458">
        <v>2.2914699999999999</v>
      </c>
      <c r="H17" s="458">
        <v>2.52555</v>
      </c>
      <c r="I17" s="459">
        <v>-86.439046399485662</v>
      </c>
      <c r="J17" s="460">
        <v>10.215276656469442</v>
      </c>
      <c r="L17" s="454"/>
      <c r="M17" s="454"/>
      <c r="N17" s="454"/>
      <c r="O17" s="454"/>
    </row>
    <row r="18" spans="2:15" ht="15" customHeight="1">
      <c r="B18" s="455">
        <v>12</v>
      </c>
      <c r="C18" s="456" t="s">
        <v>391</v>
      </c>
      <c r="D18" s="457">
        <v>1026.0171019999998</v>
      </c>
      <c r="E18" s="458">
        <v>547.10868099999993</v>
      </c>
      <c r="F18" s="458">
        <v>246.36623000000003</v>
      </c>
      <c r="G18" s="458">
        <v>157.15449100000001</v>
      </c>
      <c r="H18" s="458">
        <v>120.77021099999999</v>
      </c>
      <c r="I18" s="459">
        <v>-71.275452856504756</v>
      </c>
      <c r="J18" s="460">
        <v>-23.151918706542091</v>
      </c>
      <c r="L18" s="454"/>
      <c r="M18" s="454"/>
      <c r="N18" s="454"/>
      <c r="O18" s="454"/>
    </row>
    <row r="19" spans="2:15" ht="15" customHeight="1">
      <c r="B19" s="455">
        <v>13</v>
      </c>
      <c r="C19" s="456" t="s">
        <v>392</v>
      </c>
      <c r="D19" s="457">
        <v>0</v>
      </c>
      <c r="E19" s="458">
        <v>0</v>
      </c>
      <c r="F19" s="458">
        <v>0</v>
      </c>
      <c r="G19" s="458">
        <v>0</v>
      </c>
      <c r="H19" s="458">
        <v>0</v>
      </c>
      <c r="I19" s="459" t="s">
        <v>161</v>
      </c>
      <c r="J19" s="460" t="s">
        <v>161</v>
      </c>
      <c r="L19" s="454"/>
      <c r="M19" s="454"/>
      <c r="N19" s="454"/>
      <c r="O19" s="454"/>
    </row>
    <row r="20" spans="2:15" ht="15" customHeight="1">
      <c r="B20" s="455">
        <v>14</v>
      </c>
      <c r="C20" s="456" t="s">
        <v>393</v>
      </c>
      <c r="D20" s="457">
        <v>145.362976</v>
      </c>
      <c r="E20" s="458">
        <v>74.280183999999991</v>
      </c>
      <c r="F20" s="458">
        <v>119.402146</v>
      </c>
      <c r="G20" s="458">
        <v>73.584810000000004</v>
      </c>
      <c r="H20" s="458">
        <v>67.258142000000007</v>
      </c>
      <c r="I20" s="459">
        <v>-0.93615007738804934</v>
      </c>
      <c r="J20" s="460">
        <v>-8.5977907668715829</v>
      </c>
      <c r="L20" s="454"/>
      <c r="M20" s="454"/>
      <c r="N20" s="454"/>
      <c r="O20" s="454"/>
    </row>
    <row r="21" spans="2:15" ht="15" customHeight="1">
      <c r="B21" s="455">
        <v>15</v>
      </c>
      <c r="C21" s="456" t="s">
        <v>394</v>
      </c>
      <c r="D21" s="457">
        <v>232.33454699999999</v>
      </c>
      <c r="E21" s="458">
        <v>137.53001499999999</v>
      </c>
      <c r="F21" s="458">
        <v>701.32284099999993</v>
      </c>
      <c r="G21" s="458">
        <v>352.77977099999998</v>
      </c>
      <c r="H21" s="458">
        <v>318.82129500000002</v>
      </c>
      <c r="I21" s="459">
        <v>156.51111213795764</v>
      </c>
      <c r="J21" s="460">
        <v>-9.6259703054232091</v>
      </c>
      <c r="L21" s="454"/>
      <c r="M21" s="454"/>
      <c r="N21" s="454"/>
      <c r="O21" s="454"/>
    </row>
    <row r="22" spans="2:15" ht="15" customHeight="1">
      <c r="B22" s="455">
        <v>16</v>
      </c>
      <c r="C22" s="456" t="s">
        <v>395</v>
      </c>
      <c r="D22" s="457">
        <v>44.238966999999988</v>
      </c>
      <c r="E22" s="458">
        <v>24.647005999999998</v>
      </c>
      <c r="F22" s="458">
        <v>39.153072999999992</v>
      </c>
      <c r="G22" s="458">
        <v>19.076661000000001</v>
      </c>
      <c r="H22" s="458">
        <v>27.270605999999997</v>
      </c>
      <c r="I22" s="459">
        <v>-22.600493544733169</v>
      </c>
      <c r="J22" s="460">
        <v>42.952721128713222</v>
      </c>
      <c r="L22" s="454"/>
      <c r="M22" s="454"/>
      <c r="N22" s="454"/>
      <c r="O22" s="454"/>
    </row>
    <row r="23" spans="2:15" ht="15" customHeight="1">
      <c r="B23" s="455">
        <v>17</v>
      </c>
      <c r="C23" s="456" t="s">
        <v>396</v>
      </c>
      <c r="D23" s="457">
        <v>603.71924200000012</v>
      </c>
      <c r="E23" s="458">
        <v>209.25433700000002</v>
      </c>
      <c r="F23" s="458">
        <v>728.50178499999993</v>
      </c>
      <c r="G23" s="458">
        <v>193.931578</v>
      </c>
      <c r="H23" s="458">
        <v>392.956301</v>
      </c>
      <c r="I23" s="459">
        <v>-7.3225526503663474</v>
      </c>
      <c r="J23" s="460">
        <v>102.62625873131398</v>
      </c>
      <c r="L23" s="454"/>
      <c r="M23" s="454"/>
      <c r="N23" s="454"/>
      <c r="O23" s="454"/>
    </row>
    <row r="24" spans="2:15" ht="15" customHeight="1">
      <c r="B24" s="455">
        <v>18</v>
      </c>
      <c r="C24" s="456" t="s">
        <v>397</v>
      </c>
      <c r="D24" s="457">
        <v>5057.5497879999994</v>
      </c>
      <c r="E24" s="458">
        <v>2355.5796780000001</v>
      </c>
      <c r="F24" s="458">
        <v>4738.459237</v>
      </c>
      <c r="G24" s="458">
        <v>2040.4784650000001</v>
      </c>
      <c r="H24" s="458">
        <v>2036.7005449999997</v>
      </c>
      <c r="I24" s="459">
        <v>-13.37680130045679</v>
      </c>
      <c r="J24" s="460">
        <v>-0.18514873177063862</v>
      </c>
      <c r="L24" s="454"/>
      <c r="M24" s="454"/>
      <c r="N24" s="454"/>
      <c r="O24" s="454"/>
    </row>
    <row r="25" spans="2:15" ht="15" customHeight="1">
      <c r="B25" s="455">
        <v>19</v>
      </c>
      <c r="C25" s="456" t="s">
        <v>398</v>
      </c>
      <c r="D25" s="457">
        <v>4460.4511640000001</v>
      </c>
      <c r="E25" s="458">
        <v>1904.4826620000003</v>
      </c>
      <c r="F25" s="458">
        <v>4643.5403120000001</v>
      </c>
      <c r="G25" s="458">
        <v>2425.6915739999999</v>
      </c>
      <c r="H25" s="458">
        <v>2537.887283</v>
      </c>
      <c r="I25" s="459">
        <v>27.367480019621169</v>
      </c>
      <c r="J25" s="460">
        <v>4.6253081060502694</v>
      </c>
      <c r="L25" s="454"/>
      <c r="M25" s="454"/>
      <c r="N25" s="454"/>
      <c r="O25" s="454"/>
    </row>
    <row r="26" spans="2:15" ht="15" customHeight="1">
      <c r="B26" s="455"/>
      <c r="C26" s="456" t="s">
        <v>399</v>
      </c>
      <c r="D26" s="457">
        <v>137.96958000000001</v>
      </c>
      <c r="E26" s="458">
        <v>32.376317999999998</v>
      </c>
      <c r="F26" s="458">
        <v>220.055115</v>
      </c>
      <c r="G26" s="458">
        <v>111.266581</v>
      </c>
      <c r="H26" s="458">
        <v>146.40480100000002</v>
      </c>
      <c r="I26" s="459">
        <v>243.66656826140638</v>
      </c>
      <c r="J26" s="460">
        <v>31.58021005426599</v>
      </c>
      <c r="L26" s="454"/>
      <c r="M26" s="454"/>
      <c r="N26" s="454"/>
      <c r="O26" s="454"/>
    </row>
    <row r="27" spans="2:15" ht="15" customHeight="1">
      <c r="B27" s="455"/>
      <c r="C27" s="456" t="s">
        <v>400</v>
      </c>
      <c r="D27" s="457">
        <v>3613.3219340000005</v>
      </c>
      <c r="E27" s="458">
        <v>1602.6382680000002</v>
      </c>
      <c r="F27" s="458">
        <v>4419.3611970000002</v>
      </c>
      <c r="G27" s="458">
        <v>2312.2009930000004</v>
      </c>
      <c r="H27" s="458">
        <v>2391.4824820000003</v>
      </c>
      <c r="I27" s="459">
        <v>44.274665042504779</v>
      </c>
      <c r="J27" s="460">
        <v>3.4288320626112636</v>
      </c>
      <c r="L27" s="454"/>
      <c r="M27" s="454"/>
      <c r="N27" s="454"/>
      <c r="O27" s="454"/>
    </row>
    <row r="28" spans="2:15" ht="15" customHeight="1">
      <c r="B28" s="455"/>
      <c r="C28" s="456" t="s">
        <v>401</v>
      </c>
      <c r="D28" s="457">
        <v>709.15965000000006</v>
      </c>
      <c r="E28" s="458">
        <v>269.468076</v>
      </c>
      <c r="F28" s="458">
        <v>4.1240000000000006</v>
      </c>
      <c r="G28" s="458">
        <v>2.2240000000000002</v>
      </c>
      <c r="H28" s="458">
        <v>0</v>
      </c>
      <c r="I28" s="459">
        <v>-99.174670323470892</v>
      </c>
      <c r="J28" s="460">
        <v>-100</v>
      </c>
      <c r="L28" s="454"/>
      <c r="M28" s="454"/>
      <c r="N28" s="454"/>
      <c r="O28" s="454"/>
    </row>
    <row r="29" spans="2:15" ht="15" customHeight="1">
      <c r="B29" s="455">
        <v>20</v>
      </c>
      <c r="C29" s="456" t="s">
        <v>402</v>
      </c>
      <c r="D29" s="457">
        <v>126.527371</v>
      </c>
      <c r="E29" s="458">
        <v>29.915202000000001</v>
      </c>
      <c r="F29" s="458">
        <v>68.73</v>
      </c>
      <c r="G29" s="458">
        <v>59.230000000000004</v>
      </c>
      <c r="H29" s="458">
        <v>5.066484</v>
      </c>
      <c r="I29" s="459">
        <v>97.992980291425084</v>
      </c>
      <c r="J29" s="460">
        <v>-91.446084754347453</v>
      </c>
      <c r="L29" s="454"/>
      <c r="M29" s="454"/>
      <c r="N29" s="454"/>
      <c r="O29" s="454"/>
    </row>
    <row r="30" spans="2:15" ht="15" customHeight="1">
      <c r="B30" s="455">
        <v>21</v>
      </c>
      <c r="C30" s="456" t="s">
        <v>403</v>
      </c>
      <c r="D30" s="457">
        <v>46.684069000000001</v>
      </c>
      <c r="E30" s="458">
        <v>28.149195000000002</v>
      </c>
      <c r="F30" s="458">
        <v>7.8176379999999988</v>
      </c>
      <c r="G30" s="458">
        <v>7.8176379999999988</v>
      </c>
      <c r="H30" s="458">
        <v>0</v>
      </c>
      <c r="I30" s="459">
        <v>-72.227845236782088</v>
      </c>
      <c r="J30" s="460">
        <v>-100</v>
      </c>
      <c r="L30" s="454"/>
      <c r="M30" s="454"/>
      <c r="N30" s="454"/>
      <c r="O30" s="454"/>
    </row>
    <row r="31" spans="2:15" ht="15" customHeight="1">
      <c r="B31" s="455">
        <v>22</v>
      </c>
      <c r="C31" s="456" t="s">
        <v>404</v>
      </c>
      <c r="D31" s="457">
        <v>31.787309</v>
      </c>
      <c r="E31" s="458">
        <v>15.721746</v>
      </c>
      <c r="F31" s="458">
        <v>53.240433999999993</v>
      </c>
      <c r="G31" s="458">
        <v>25.176900999999997</v>
      </c>
      <c r="H31" s="458">
        <v>22.669581000000001</v>
      </c>
      <c r="I31" s="459">
        <v>60.140616697407523</v>
      </c>
      <c r="J31" s="460">
        <v>-9.9588110546250164</v>
      </c>
      <c r="L31" s="454"/>
      <c r="M31" s="454"/>
      <c r="N31" s="454"/>
      <c r="O31" s="454"/>
    </row>
    <row r="32" spans="2:15" ht="15" customHeight="1">
      <c r="B32" s="455">
        <v>23</v>
      </c>
      <c r="C32" s="456" t="s">
        <v>405</v>
      </c>
      <c r="D32" s="457">
        <v>681.26686199999995</v>
      </c>
      <c r="E32" s="458">
        <v>395.64442299999996</v>
      </c>
      <c r="F32" s="458">
        <v>743.27689400000008</v>
      </c>
      <c r="G32" s="458">
        <v>588.02083600000003</v>
      </c>
      <c r="H32" s="458">
        <v>492.93103300000007</v>
      </c>
      <c r="I32" s="459">
        <v>48.623562425395306</v>
      </c>
      <c r="J32" s="460">
        <v>-16.171162172899585</v>
      </c>
      <c r="L32" s="454"/>
      <c r="M32" s="454"/>
      <c r="N32" s="454"/>
      <c r="O32" s="454"/>
    </row>
    <row r="33" spans="2:15" ht="15" customHeight="1">
      <c r="B33" s="455">
        <v>24</v>
      </c>
      <c r="C33" s="456" t="s">
        <v>406</v>
      </c>
      <c r="D33" s="457">
        <v>28.227240999999999</v>
      </c>
      <c r="E33" s="458">
        <v>25.681239999999999</v>
      </c>
      <c r="F33" s="458">
        <v>31.617248000000004</v>
      </c>
      <c r="G33" s="458">
        <v>7.7228479999999999</v>
      </c>
      <c r="H33" s="458">
        <v>14.12576</v>
      </c>
      <c r="I33" s="459">
        <v>-69.928056433412095</v>
      </c>
      <c r="J33" s="460">
        <v>82.908688608140437</v>
      </c>
      <c r="L33" s="454"/>
      <c r="M33" s="454"/>
      <c r="N33" s="454"/>
      <c r="O33" s="454"/>
    </row>
    <row r="34" spans="2:15" ht="15" customHeight="1">
      <c r="B34" s="455">
        <v>25</v>
      </c>
      <c r="C34" s="456" t="s">
        <v>407</v>
      </c>
      <c r="D34" s="457">
        <v>655.60279099999991</v>
      </c>
      <c r="E34" s="458">
        <v>321.16703899999999</v>
      </c>
      <c r="F34" s="458">
        <v>537.17245700000001</v>
      </c>
      <c r="G34" s="458">
        <v>235.18611300000001</v>
      </c>
      <c r="H34" s="458">
        <v>373.26228300000002</v>
      </c>
      <c r="I34" s="459">
        <v>-26.771404147733847</v>
      </c>
      <c r="J34" s="460">
        <v>58.709320987842517</v>
      </c>
      <c r="L34" s="454"/>
      <c r="M34" s="454"/>
      <c r="N34" s="454"/>
      <c r="O34" s="454"/>
    </row>
    <row r="35" spans="2:15" ht="15" customHeight="1">
      <c r="B35" s="455">
        <v>26</v>
      </c>
      <c r="C35" s="456" t="s">
        <v>408</v>
      </c>
      <c r="D35" s="457">
        <v>1460.0580629999999</v>
      </c>
      <c r="E35" s="458">
        <v>606.211592</v>
      </c>
      <c r="F35" s="458">
        <v>1480.750002</v>
      </c>
      <c r="G35" s="458">
        <v>735.79064199999993</v>
      </c>
      <c r="H35" s="458">
        <v>842.43068900000003</v>
      </c>
      <c r="I35" s="459">
        <v>21.375218110312872</v>
      </c>
      <c r="J35" s="460">
        <v>14.493259483449663</v>
      </c>
      <c r="L35" s="454"/>
      <c r="M35" s="454"/>
      <c r="N35" s="454"/>
      <c r="O35" s="454"/>
    </row>
    <row r="36" spans="2:15" ht="15" customHeight="1">
      <c r="B36" s="455">
        <v>27</v>
      </c>
      <c r="C36" s="456" t="s">
        <v>409</v>
      </c>
      <c r="D36" s="457">
        <v>8.6440080000000012</v>
      </c>
      <c r="E36" s="458">
        <v>0.77831899999999998</v>
      </c>
      <c r="F36" s="458">
        <v>1.9122399999999999</v>
      </c>
      <c r="G36" s="458">
        <v>1.1619999999999999</v>
      </c>
      <c r="H36" s="458">
        <v>24.259789000000001</v>
      </c>
      <c r="I36" s="459">
        <v>49.296111234596594</v>
      </c>
      <c r="J36" s="460" t="s">
        <v>161</v>
      </c>
      <c r="L36" s="454"/>
      <c r="M36" s="454"/>
      <c r="N36" s="454"/>
      <c r="O36" s="454"/>
    </row>
    <row r="37" spans="2:15" ht="15" customHeight="1">
      <c r="B37" s="455">
        <v>28</v>
      </c>
      <c r="C37" s="456" t="s">
        <v>410</v>
      </c>
      <c r="D37" s="457">
        <v>18.208264</v>
      </c>
      <c r="E37" s="458">
        <v>6.6865369999999995</v>
      </c>
      <c r="F37" s="458">
        <v>13.430862999999997</v>
      </c>
      <c r="G37" s="458">
        <v>13.430862999999997</v>
      </c>
      <c r="H37" s="458">
        <v>0</v>
      </c>
      <c r="I37" s="459">
        <v>100.86425903273994</v>
      </c>
      <c r="J37" s="460">
        <v>-100</v>
      </c>
      <c r="L37" s="454"/>
      <c r="M37" s="454"/>
      <c r="N37" s="454"/>
      <c r="O37" s="454"/>
    </row>
    <row r="38" spans="2:15" ht="15" customHeight="1">
      <c r="B38" s="455">
        <v>29</v>
      </c>
      <c r="C38" s="456" t="s">
        <v>411</v>
      </c>
      <c r="D38" s="457">
        <v>72.135625000000005</v>
      </c>
      <c r="E38" s="458">
        <v>39.540495999999997</v>
      </c>
      <c r="F38" s="458">
        <v>80.244634000000005</v>
      </c>
      <c r="G38" s="458">
        <v>39.595604000000002</v>
      </c>
      <c r="H38" s="458">
        <v>73.765709999999999</v>
      </c>
      <c r="I38" s="459">
        <v>0.13937103874468448</v>
      </c>
      <c r="J38" s="460">
        <v>86.297726383969291</v>
      </c>
      <c r="L38" s="454"/>
      <c r="M38" s="454"/>
      <c r="N38" s="454"/>
      <c r="O38" s="454"/>
    </row>
    <row r="39" spans="2:15" ht="15" customHeight="1">
      <c r="B39" s="455">
        <v>30</v>
      </c>
      <c r="C39" s="456" t="s">
        <v>412</v>
      </c>
      <c r="D39" s="457">
        <v>169.94425200000003</v>
      </c>
      <c r="E39" s="458">
        <v>100.112189</v>
      </c>
      <c r="F39" s="458">
        <v>22.104836000000002</v>
      </c>
      <c r="G39" s="458">
        <v>19.315936000000001</v>
      </c>
      <c r="H39" s="458">
        <v>2.0099399999999998</v>
      </c>
      <c r="I39" s="459">
        <v>-80.705710070928518</v>
      </c>
      <c r="J39" s="460">
        <v>-89.594395011455831</v>
      </c>
      <c r="L39" s="454"/>
      <c r="M39" s="454"/>
      <c r="N39" s="454"/>
      <c r="O39" s="454"/>
    </row>
    <row r="40" spans="2:15" ht="15" customHeight="1">
      <c r="B40" s="455">
        <v>31</v>
      </c>
      <c r="C40" s="456" t="s">
        <v>413</v>
      </c>
      <c r="D40" s="457">
        <v>2816.5104899999997</v>
      </c>
      <c r="E40" s="458">
        <v>1335.25983</v>
      </c>
      <c r="F40" s="458">
        <v>3665.1432309999996</v>
      </c>
      <c r="G40" s="458">
        <v>1455.7740550000001</v>
      </c>
      <c r="H40" s="458">
        <v>2861.5628280000001</v>
      </c>
      <c r="I40" s="459">
        <v>9.0255261404816025</v>
      </c>
      <c r="J40" s="460">
        <v>96.566412086523968</v>
      </c>
      <c r="L40" s="454"/>
      <c r="M40" s="454"/>
      <c r="N40" s="454"/>
      <c r="O40" s="454"/>
    </row>
    <row r="41" spans="2:15" ht="15" customHeight="1">
      <c r="B41" s="455">
        <v>32</v>
      </c>
      <c r="C41" s="456" t="s">
        <v>414</v>
      </c>
      <c r="D41" s="457">
        <v>0.44400000000000001</v>
      </c>
      <c r="E41" s="458">
        <v>0.44400000000000001</v>
      </c>
      <c r="F41" s="458">
        <v>0.05</v>
      </c>
      <c r="G41" s="458">
        <v>0</v>
      </c>
      <c r="H41" s="458">
        <v>0.17300000000000001</v>
      </c>
      <c r="I41" s="459">
        <v>-100</v>
      </c>
      <c r="J41" s="460" t="s">
        <v>161</v>
      </c>
      <c r="L41" s="454"/>
      <c r="M41" s="454"/>
      <c r="N41" s="454"/>
      <c r="O41" s="454"/>
    </row>
    <row r="42" spans="2:15" ht="15" customHeight="1">
      <c r="B42" s="455">
        <v>33</v>
      </c>
      <c r="C42" s="456" t="s">
        <v>415</v>
      </c>
      <c r="D42" s="457">
        <v>39.538391000000004</v>
      </c>
      <c r="E42" s="458">
        <v>39.538391000000004</v>
      </c>
      <c r="F42" s="458">
        <v>0</v>
      </c>
      <c r="G42" s="458">
        <v>0</v>
      </c>
      <c r="H42" s="458">
        <v>0</v>
      </c>
      <c r="I42" s="459">
        <v>-100</v>
      </c>
      <c r="J42" s="460" t="s">
        <v>161</v>
      </c>
      <c r="L42" s="454"/>
      <c r="M42" s="454"/>
      <c r="N42" s="454"/>
      <c r="O42" s="454"/>
    </row>
    <row r="43" spans="2:15" ht="15" customHeight="1">
      <c r="B43" s="455">
        <v>34</v>
      </c>
      <c r="C43" s="456" t="s">
        <v>416</v>
      </c>
      <c r="D43" s="457">
        <v>201.14030999999997</v>
      </c>
      <c r="E43" s="458">
        <v>138.30635899999999</v>
      </c>
      <c r="F43" s="458">
        <v>147.530168</v>
      </c>
      <c r="G43" s="458">
        <v>90.943331999999998</v>
      </c>
      <c r="H43" s="458">
        <v>116.81613900000001</v>
      </c>
      <c r="I43" s="459">
        <v>-34.245010383072838</v>
      </c>
      <c r="J43" s="460">
        <v>28.449372187067013</v>
      </c>
      <c r="L43" s="454"/>
      <c r="M43" s="454"/>
      <c r="N43" s="454"/>
      <c r="O43" s="454"/>
    </row>
    <row r="44" spans="2:15" ht="15" customHeight="1">
      <c r="B44" s="455">
        <v>35</v>
      </c>
      <c r="C44" s="456" t="s">
        <v>417</v>
      </c>
      <c r="D44" s="457">
        <v>24.193461000000003</v>
      </c>
      <c r="E44" s="458">
        <v>18.323682000000002</v>
      </c>
      <c r="F44" s="458">
        <v>11.515940000000001</v>
      </c>
      <c r="G44" s="458">
        <v>8.6159400000000002</v>
      </c>
      <c r="H44" s="458">
        <v>0</v>
      </c>
      <c r="I44" s="459">
        <v>-52.979210182756944</v>
      </c>
      <c r="J44" s="460">
        <v>-100</v>
      </c>
      <c r="L44" s="454"/>
      <c r="M44" s="454"/>
      <c r="N44" s="454"/>
      <c r="O44" s="454"/>
    </row>
    <row r="45" spans="2:15" ht="15" customHeight="1">
      <c r="B45" s="455">
        <v>36</v>
      </c>
      <c r="C45" s="456" t="s">
        <v>418</v>
      </c>
      <c r="D45" s="457">
        <v>1671.1807509999999</v>
      </c>
      <c r="E45" s="458">
        <v>791.13182100000006</v>
      </c>
      <c r="F45" s="458">
        <v>1581.0461009999999</v>
      </c>
      <c r="G45" s="458">
        <v>736.56444799999997</v>
      </c>
      <c r="H45" s="458">
        <v>592.85637399999996</v>
      </c>
      <c r="I45" s="459">
        <v>-6.8973806326013118</v>
      </c>
      <c r="J45" s="460">
        <v>-19.510590606186852</v>
      </c>
      <c r="L45" s="454"/>
      <c r="M45" s="454"/>
      <c r="N45" s="454"/>
      <c r="O45" s="454"/>
    </row>
    <row r="46" spans="2:15" ht="15" customHeight="1">
      <c r="B46" s="455">
        <v>37</v>
      </c>
      <c r="C46" s="456" t="s">
        <v>419</v>
      </c>
      <c r="D46" s="457">
        <v>0</v>
      </c>
      <c r="E46" s="458">
        <v>0</v>
      </c>
      <c r="F46" s="458">
        <v>0</v>
      </c>
      <c r="G46" s="458">
        <v>0</v>
      </c>
      <c r="H46" s="458">
        <v>0</v>
      </c>
      <c r="I46" s="459" t="s">
        <v>161</v>
      </c>
      <c r="J46" s="460" t="s">
        <v>161</v>
      </c>
      <c r="L46" s="454"/>
      <c r="M46" s="454"/>
      <c r="N46" s="454"/>
      <c r="O46" s="454"/>
    </row>
    <row r="47" spans="2:15" ht="15" customHeight="1">
      <c r="B47" s="455">
        <v>38</v>
      </c>
      <c r="C47" s="456" t="s">
        <v>420</v>
      </c>
      <c r="D47" s="457">
        <v>1233.8956750000002</v>
      </c>
      <c r="E47" s="458">
        <v>901.88277900000003</v>
      </c>
      <c r="F47" s="458">
        <v>1247.6394010000001</v>
      </c>
      <c r="G47" s="458">
        <v>773.14854600000001</v>
      </c>
      <c r="H47" s="458">
        <v>674.00409300000001</v>
      </c>
      <c r="I47" s="459">
        <v>-14.273942911155203</v>
      </c>
      <c r="J47" s="460">
        <v>-12.823467561691572</v>
      </c>
      <c r="L47" s="454"/>
      <c r="M47" s="454"/>
      <c r="N47" s="454"/>
      <c r="O47" s="454"/>
    </row>
    <row r="48" spans="2:15" ht="15" customHeight="1">
      <c r="B48" s="455">
        <v>39</v>
      </c>
      <c r="C48" s="456" t="s">
        <v>421</v>
      </c>
      <c r="D48" s="457">
        <v>249.71356299999997</v>
      </c>
      <c r="E48" s="458">
        <v>103.07840399999999</v>
      </c>
      <c r="F48" s="458">
        <v>274.50222300000001</v>
      </c>
      <c r="G48" s="458">
        <v>133.234993</v>
      </c>
      <c r="H48" s="458">
        <v>82.751491999999999</v>
      </c>
      <c r="I48" s="459">
        <v>29.255971988080063</v>
      </c>
      <c r="J48" s="460">
        <v>-37.890572036131687</v>
      </c>
      <c r="L48" s="454"/>
      <c r="M48" s="454"/>
      <c r="N48" s="454"/>
      <c r="O48" s="454"/>
    </row>
    <row r="49" spans="2:15" ht="15" customHeight="1">
      <c r="B49" s="455">
        <v>40</v>
      </c>
      <c r="C49" s="456" t="s">
        <v>422</v>
      </c>
      <c r="D49" s="457">
        <v>1.8559109999999999</v>
      </c>
      <c r="E49" s="458">
        <v>1.031914</v>
      </c>
      <c r="F49" s="458">
        <v>0.96677900000000005</v>
      </c>
      <c r="G49" s="458">
        <v>0.29330500000000004</v>
      </c>
      <c r="H49" s="458">
        <v>0.60260199999999997</v>
      </c>
      <c r="I49" s="459">
        <v>-71.576604251904712</v>
      </c>
      <c r="J49" s="460">
        <v>105.45234482876182</v>
      </c>
      <c r="L49" s="454"/>
      <c r="M49" s="454"/>
      <c r="N49" s="454"/>
      <c r="O49" s="454"/>
    </row>
    <row r="50" spans="2:15" ht="15" customHeight="1">
      <c r="B50" s="455">
        <v>41</v>
      </c>
      <c r="C50" s="456" t="s">
        <v>423</v>
      </c>
      <c r="D50" s="457">
        <v>0</v>
      </c>
      <c r="E50" s="458">
        <v>0</v>
      </c>
      <c r="F50" s="458">
        <v>0</v>
      </c>
      <c r="G50" s="458">
        <v>0</v>
      </c>
      <c r="H50" s="458">
        <v>0</v>
      </c>
      <c r="I50" s="459" t="s">
        <v>161</v>
      </c>
      <c r="J50" s="460" t="s">
        <v>161</v>
      </c>
      <c r="L50" s="454"/>
      <c r="M50" s="454"/>
      <c r="N50" s="454"/>
      <c r="O50" s="454"/>
    </row>
    <row r="51" spans="2:15" ht="15" customHeight="1">
      <c r="B51" s="455">
        <v>42</v>
      </c>
      <c r="C51" s="456" t="s">
        <v>424</v>
      </c>
      <c r="D51" s="457">
        <v>285.20934799999998</v>
      </c>
      <c r="E51" s="458">
        <v>122.645498</v>
      </c>
      <c r="F51" s="458">
        <v>320.99762099999998</v>
      </c>
      <c r="G51" s="458">
        <v>125.970032</v>
      </c>
      <c r="H51" s="458">
        <v>93.159943999999996</v>
      </c>
      <c r="I51" s="459">
        <v>2.7106857195850864</v>
      </c>
      <c r="J51" s="460">
        <v>-26.045947182104399</v>
      </c>
      <c r="L51" s="454"/>
      <c r="M51" s="454"/>
      <c r="N51" s="454"/>
      <c r="O51" s="454"/>
    </row>
    <row r="52" spans="2:15" ht="15" customHeight="1">
      <c r="B52" s="455">
        <v>43</v>
      </c>
      <c r="C52" s="456" t="s">
        <v>425</v>
      </c>
      <c r="D52" s="457">
        <v>3241.003424</v>
      </c>
      <c r="E52" s="458">
        <v>1585.9744119999998</v>
      </c>
      <c r="F52" s="458">
        <v>3204.0066549999997</v>
      </c>
      <c r="G52" s="458">
        <v>1554.8387999999998</v>
      </c>
      <c r="H52" s="458">
        <v>1721.5534360000001</v>
      </c>
      <c r="I52" s="459">
        <v>-1.9631850151186399</v>
      </c>
      <c r="J52" s="460">
        <v>10.722309991235136</v>
      </c>
      <c r="L52" s="454"/>
      <c r="M52" s="454"/>
      <c r="N52" s="454"/>
      <c r="O52" s="454"/>
    </row>
    <row r="53" spans="2:15" ht="15" customHeight="1">
      <c r="B53" s="455">
        <v>44</v>
      </c>
      <c r="C53" s="456" t="s">
        <v>426</v>
      </c>
      <c r="D53" s="457">
        <v>33.818124999999995</v>
      </c>
      <c r="E53" s="458">
        <v>2.165524</v>
      </c>
      <c r="F53" s="458">
        <v>636.12288799999999</v>
      </c>
      <c r="G53" s="458">
        <v>315.94863900000001</v>
      </c>
      <c r="H53" s="458">
        <v>289.37073899999996</v>
      </c>
      <c r="I53" s="459" t="s">
        <v>161</v>
      </c>
      <c r="J53" s="460">
        <v>-8.4120951063821678</v>
      </c>
      <c r="L53" s="454"/>
      <c r="M53" s="454"/>
      <c r="N53" s="454"/>
      <c r="O53" s="454"/>
    </row>
    <row r="54" spans="2:15" ht="15" customHeight="1">
      <c r="B54" s="455">
        <v>45</v>
      </c>
      <c r="C54" s="456" t="s">
        <v>427</v>
      </c>
      <c r="D54" s="457">
        <v>648.53572499999996</v>
      </c>
      <c r="E54" s="458">
        <v>281.36609399999998</v>
      </c>
      <c r="F54" s="458">
        <v>762.70283500000005</v>
      </c>
      <c r="G54" s="458">
        <v>373.19475799999998</v>
      </c>
      <c r="H54" s="458">
        <v>408.56416800000005</v>
      </c>
      <c r="I54" s="459">
        <v>32.636719902718625</v>
      </c>
      <c r="J54" s="460">
        <v>9.4774669905733475</v>
      </c>
      <c r="L54" s="454"/>
      <c r="M54" s="454"/>
      <c r="N54" s="454"/>
      <c r="O54" s="454"/>
    </row>
    <row r="55" spans="2:15" ht="15" customHeight="1">
      <c r="B55" s="455">
        <v>46</v>
      </c>
      <c r="C55" s="456" t="s">
        <v>428</v>
      </c>
      <c r="D55" s="457">
        <v>7.7350289999999999</v>
      </c>
      <c r="E55" s="458">
        <v>5.3686980000000002</v>
      </c>
      <c r="F55" s="458">
        <v>2.1643119999999998</v>
      </c>
      <c r="G55" s="458">
        <v>0.18931200000000001</v>
      </c>
      <c r="H55" s="458">
        <v>0</v>
      </c>
      <c r="I55" s="459">
        <v>-96.473781911368448</v>
      </c>
      <c r="J55" s="460">
        <v>-100</v>
      </c>
      <c r="L55" s="454"/>
      <c r="M55" s="454"/>
      <c r="N55" s="454"/>
      <c r="O55" s="454"/>
    </row>
    <row r="56" spans="2:15" ht="15" customHeight="1">
      <c r="B56" s="455">
        <v>47</v>
      </c>
      <c r="C56" s="456" t="s">
        <v>229</v>
      </c>
      <c r="D56" s="457">
        <v>91.460879999999989</v>
      </c>
      <c r="E56" s="458">
        <v>69.168194999999997</v>
      </c>
      <c r="F56" s="458">
        <v>96.884144000000006</v>
      </c>
      <c r="G56" s="458">
        <v>59.721423999999999</v>
      </c>
      <c r="H56" s="458">
        <v>108.18040000000001</v>
      </c>
      <c r="I56" s="459">
        <v>-13.657680383303344</v>
      </c>
      <c r="J56" s="460">
        <v>81.141695482679722</v>
      </c>
      <c r="L56" s="454"/>
      <c r="M56" s="454"/>
      <c r="N56" s="454"/>
      <c r="O56" s="454"/>
    </row>
    <row r="57" spans="2:15" ht="15" customHeight="1">
      <c r="B57" s="455">
        <v>48</v>
      </c>
      <c r="C57" s="456" t="s">
        <v>429</v>
      </c>
      <c r="D57" s="457">
        <v>1672.9022700000003</v>
      </c>
      <c r="E57" s="458">
        <v>841.433043</v>
      </c>
      <c r="F57" s="458">
        <v>1964.2357650000001</v>
      </c>
      <c r="G57" s="458">
        <v>889.52137600000003</v>
      </c>
      <c r="H57" s="458">
        <v>1036.774611</v>
      </c>
      <c r="I57" s="459">
        <v>5.7150516490948036</v>
      </c>
      <c r="J57" s="460">
        <v>16.554209822609138</v>
      </c>
      <c r="L57" s="454"/>
      <c r="M57" s="454"/>
      <c r="N57" s="454"/>
      <c r="O57" s="454"/>
    </row>
    <row r="58" spans="2:15" ht="15" customHeight="1">
      <c r="B58" s="455">
        <v>49</v>
      </c>
      <c r="C58" s="456" t="s">
        <v>430</v>
      </c>
      <c r="D58" s="457">
        <v>2029.7542149999999</v>
      </c>
      <c r="E58" s="458">
        <v>1284.0213219999998</v>
      </c>
      <c r="F58" s="458">
        <v>2780.1552430000002</v>
      </c>
      <c r="G58" s="458">
        <v>1635.5544180000002</v>
      </c>
      <c r="H58" s="458">
        <v>2124.0119330000002</v>
      </c>
      <c r="I58" s="459">
        <v>27.377512349440593</v>
      </c>
      <c r="J58" s="460">
        <v>29.864950357157738</v>
      </c>
      <c r="L58" s="454"/>
      <c r="M58" s="454"/>
      <c r="N58" s="454"/>
      <c r="O58" s="454"/>
    </row>
    <row r="59" spans="2:15" ht="15" customHeight="1">
      <c r="B59" s="461"/>
      <c r="C59" s="450" t="s">
        <v>431</v>
      </c>
      <c r="D59" s="451">
        <v>6448.1246140000003</v>
      </c>
      <c r="E59" s="451">
        <v>3286.1565409999985</v>
      </c>
      <c r="F59" s="451">
        <v>8828.9624780000013</v>
      </c>
      <c r="G59" s="451">
        <v>4399.2523739999997</v>
      </c>
      <c r="H59" s="451">
        <v>7557.5162720000008</v>
      </c>
      <c r="I59" s="452">
        <v>33.872270511534396</v>
      </c>
      <c r="J59" s="462">
        <v>71.790923309279577</v>
      </c>
      <c r="L59" s="454"/>
      <c r="M59" s="454"/>
      <c r="N59" s="454"/>
      <c r="O59" s="454"/>
    </row>
    <row r="60" spans="2:15" ht="15" customHeight="1" thickBot="1">
      <c r="B60" s="463"/>
      <c r="C60" s="464" t="s">
        <v>432</v>
      </c>
      <c r="D60" s="465">
        <v>41449.212801000001</v>
      </c>
      <c r="E60" s="466">
        <v>20393.056784999993</v>
      </c>
      <c r="F60" s="466">
        <v>46604.840267</v>
      </c>
      <c r="G60" s="466">
        <v>23266.987928999999</v>
      </c>
      <c r="H60" s="466">
        <v>27538.930019000003</v>
      </c>
      <c r="I60" s="467">
        <v>14.09269426501038</v>
      </c>
      <c r="J60" s="468">
        <v>18.360529102589382</v>
      </c>
      <c r="L60" s="454"/>
      <c r="M60" s="454"/>
      <c r="N60" s="454"/>
      <c r="O60" s="454"/>
    </row>
    <row r="61" spans="2:15" ht="16.5" thickTop="1">
      <c r="B61" s="469" t="s">
        <v>433</v>
      </c>
      <c r="C61" s="469"/>
      <c r="D61" s="469"/>
      <c r="E61" s="469"/>
      <c r="F61" s="469"/>
      <c r="G61" s="469"/>
      <c r="H61" s="469"/>
      <c r="I61" s="469"/>
      <c r="J61" s="469"/>
      <c r="L61" s="454"/>
      <c r="M61" s="454"/>
    </row>
    <row r="62" spans="2:15" ht="15" customHeight="1">
      <c r="B62" s="107" t="s">
        <v>434</v>
      </c>
      <c r="L62" s="454"/>
      <c r="M62" s="454"/>
    </row>
    <row r="63" spans="2:15" ht="15" customHeight="1">
      <c r="B63" s="109"/>
      <c r="C63" s="109"/>
      <c r="D63" s="109"/>
      <c r="E63" s="109"/>
      <c r="F63" s="109"/>
      <c r="G63" s="109"/>
      <c r="H63" s="109"/>
      <c r="I63" s="109"/>
      <c r="J63" s="109"/>
      <c r="L63" s="454"/>
      <c r="M63" s="454"/>
    </row>
    <row r="64" spans="2:15">
      <c r="L64" s="454"/>
      <c r="M64" s="454"/>
    </row>
    <row r="65" spans="12:13">
      <c r="L65" s="454"/>
      <c r="M65" s="454"/>
    </row>
    <row r="66" spans="12:13">
      <c r="L66" s="454"/>
      <c r="M66" s="454"/>
    </row>
    <row r="67" spans="12:13">
      <c r="L67" s="454"/>
      <c r="M67" s="454"/>
    </row>
    <row r="68" spans="12:13">
      <c r="L68" s="454"/>
      <c r="M68" s="454"/>
    </row>
    <row r="69" spans="12:13">
      <c r="L69" s="454"/>
      <c r="M69" s="454"/>
    </row>
    <row r="70" spans="12:13">
      <c r="L70" s="454"/>
      <c r="M70" s="454"/>
    </row>
    <row r="71" spans="12:13">
      <c r="L71" s="454"/>
      <c r="M71" s="454"/>
    </row>
    <row r="72" spans="12:13">
      <c r="L72" s="454"/>
      <c r="M72" s="454"/>
    </row>
  </sheetData>
  <mergeCells count="8">
    <mergeCell ref="B1:J1"/>
    <mergeCell ref="B2:J2"/>
    <mergeCell ref="B3:J3"/>
    <mergeCell ref="B4:B5"/>
    <mergeCell ref="C4:C5"/>
    <mergeCell ref="D4:E4"/>
    <mergeCell ref="F4:G4"/>
    <mergeCell ref="I4:J4"/>
  </mergeCells>
  <printOptions horizontalCentered="1"/>
  <pageMargins left="0.39370078740157483" right="0.39370078740157483" top="0.39370078740157483" bottom="0.39370078740157483" header="0.51181102362204722" footer="0.51181102362204722"/>
  <pageSetup scale="76" orientation="portrait" r:id="rId1"/>
  <headerFooter alignWithMargins="0"/>
</worksheet>
</file>

<file path=xl/worksheets/sheet11.xml><?xml version="1.0" encoding="utf-8"?>
<worksheet xmlns="http://schemas.openxmlformats.org/spreadsheetml/2006/main" xmlns:r="http://schemas.openxmlformats.org/officeDocument/2006/relationships">
  <sheetPr>
    <pageSetUpPr fitToPage="1"/>
  </sheetPr>
  <dimension ref="B1:O72"/>
  <sheetViews>
    <sheetView workbookViewId="0">
      <selection activeCell="L5" sqref="L5"/>
    </sheetView>
  </sheetViews>
  <sheetFormatPr defaultRowHeight="15.75"/>
  <cols>
    <col min="1" max="1" width="7" style="107" customWidth="1"/>
    <col min="2" max="2" width="5" style="107" customWidth="1"/>
    <col min="3" max="3" width="38.85546875" style="107" customWidth="1"/>
    <col min="4" max="8" width="14.140625" style="107" customWidth="1"/>
    <col min="9" max="10" width="11.140625" style="107" customWidth="1"/>
    <col min="11" max="11" width="9.140625" style="107"/>
    <col min="12" max="12" width="17.140625" style="107" customWidth="1"/>
    <col min="13" max="257" width="9.140625" style="107"/>
    <col min="258" max="258" width="5" style="107" customWidth="1"/>
    <col min="259" max="259" width="31.28515625" style="107" bestFit="1" customWidth="1"/>
    <col min="260" max="260" width="9.140625" style="107" customWidth="1"/>
    <col min="261" max="262" width="10.42578125" style="107" customWidth="1"/>
    <col min="263" max="263" width="11.42578125" style="107" customWidth="1"/>
    <col min="264" max="264" width="11.140625" style="107" customWidth="1"/>
    <col min="265" max="265" width="9.7109375" style="107" customWidth="1"/>
    <col min="266" max="266" width="9.5703125" style="107" customWidth="1"/>
    <col min="267" max="267" width="9.140625" style="107"/>
    <col min="268" max="268" width="7.28515625" style="107" customWidth="1"/>
    <col min="269" max="513" width="9.140625" style="107"/>
    <col min="514" max="514" width="5" style="107" customWidth="1"/>
    <col min="515" max="515" width="31.28515625" style="107" bestFit="1" customWidth="1"/>
    <col min="516" max="516" width="9.140625" style="107" customWidth="1"/>
    <col min="517" max="518" width="10.42578125" style="107" customWidth="1"/>
    <col min="519" max="519" width="11.42578125" style="107" customWidth="1"/>
    <col min="520" max="520" width="11.140625" style="107" customWidth="1"/>
    <col min="521" max="521" width="9.7109375" style="107" customWidth="1"/>
    <col min="522" max="522" width="9.5703125" style="107" customWidth="1"/>
    <col min="523" max="523" width="9.140625" style="107"/>
    <col min="524" max="524" width="7.28515625" style="107" customWidth="1"/>
    <col min="525" max="769" width="9.140625" style="107"/>
    <col min="770" max="770" width="5" style="107" customWidth="1"/>
    <col min="771" max="771" width="31.28515625" style="107" bestFit="1" customWidth="1"/>
    <col min="772" max="772" width="9.140625" style="107" customWidth="1"/>
    <col min="773" max="774" width="10.42578125" style="107" customWidth="1"/>
    <col min="775" max="775" width="11.42578125" style="107" customWidth="1"/>
    <col min="776" max="776" width="11.140625" style="107" customWidth="1"/>
    <col min="777" max="777" width="9.7109375" style="107" customWidth="1"/>
    <col min="778" max="778" width="9.5703125" style="107" customWidth="1"/>
    <col min="779" max="779" width="9.140625" style="107"/>
    <col min="780" max="780" width="7.28515625" style="107" customWidth="1"/>
    <col min="781" max="1025" width="9.140625" style="107"/>
    <col min="1026" max="1026" width="5" style="107" customWidth="1"/>
    <col min="1027" max="1027" width="31.28515625" style="107" bestFit="1" customWidth="1"/>
    <col min="1028" max="1028" width="9.140625" style="107" customWidth="1"/>
    <col min="1029" max="1030" width="10.42578125" style="107" customWidth="1"/>
    <col min="1031" max="1031" width="11.42578125" style="107" customWidth="1"/>
    <col min="1032" max="1032" width="11.140625" style="107" customWidth="1"/>
    <col min="1033" max="1033" width="9.7109375" style="107" customWidth="1"/>
    <col min="1034" max="1034" width="9.5703125" style="107" customWidth="1"/>
    <col min="1035" max="1035" width="9.140625" style="107"/>
    <col min="1036" max="1036" width="7.28515625" style="107" customWidth="1"/>
    <col min="1037" max="1281" width="9.140625" style="107"/>
    <col min="1282" max="1282" width="5" style="107" customWidth="1"/>
    <col min="1283" max="1283" width="31.28515625" style="107" bestFit="1" customWidth="1"/>
    <col min="1284" max="1284" width="9.140625" style="107" customWidth="1"/>
    <col min="1285" max="1286" width="10.42578125" style="107" customWidth="1"/>
    <col min="1287" max="1287" width="11.42578125" style="107" customWidth="1"/>
    <col min="1288" max="1288" width="11.140625" style="107" customWidth="1"/>
    <col min="1289" max="1289" width="9.7109375" style="107" customWidth="1"/>
    <col min="1290" max="1290" width="9.5703125" style="107" customWidth="1"/>
    <col min="1291" max="1291" width="9.140625" style="107"/>
    <col min="1292" max="1292" width="7.28515625" style="107" customWidth="1"/>
    <col min="1293" max="1537" width="9.140625" style="107"/>
    <col min="1538" max="1538" width="5" style="107" customWidth="1"/>
    <col min="1539" max="1539" width="31.28515625" style="107" bestFit="1" customWidth="1"/>
    <col min="1540" max="1540" width="9.140625" style="107" customWidth="1"/>
    <col min="1541" max="1542" width="10.42578125" style="107" customWidth="1"/>
    <col min="1543" max="1543" width="11.42578125" style="107" customWidth="1"/>
    <col min="1544" max="1544" width="11.140625" style="107" customWidth="1"/>
    <col min="1545" max="1545" width="9.7109375" style="107" customWidth="1"/>
    <col min="1546" max="1546" width="9.5703125" style="107" customWidth="1"/>
    <col min="1547" max="1547" width="9.140625" style="107"/>
    <col min="1548" max="1548" width="7.28515625" style="107" customWidth="1"/>
    <col min="1549" max="1793" width="9.140625" style="107"/>
    <col min="1794" max="1794" width="5" style="107" customWidth="1"/>
    <col min="1795" max="1795" width="31.28515625" style="107" bestFit="1" customWidth="1"/>
    <col min="1796" max="1796" width="9.140625" style="107" customWidth="1"/>
    <col min="1797" max="1798" width="10.42578125" style="107" customWidth="1"/>
    <col min="1799" max="1799" width="11.42578125" style="107" customWidth="1"/>
    <col min="1800" max="1800" width="11.140625" style="107" customWidth="1"/>
    <col min="1801" max="1801" width="9.7109375" style="107" customWidth="1"/>
    <col min="1802" max="1802" width="9.5703125" style="107" customWidth="1"/>
    <col min="1803" max="1803" width="9.140625" style="107"/>
    <col min="1804" max="1804" width="7.28515625" style="107" customWidth="1"/>
    <col min="1805" max="2049" width="9.140625" style="107"/>
    <col min="2050" max="2050" width="5" style="107" customWidth="1"/>
    <col min="2051" max="2051" width="31.28515625" style="107" bestFit="1" customWidth="1"/>
    <col min="2052" max="2052" width="9.140625" style="107" customWidth="1"/>
    <col min="2053" max="2054" width="10.42578125" style="107" customWidth="1"/>
    <col min="2055" max="2055" width="11.42578125" style="107" customWidth="1"/>
    <col min="2056" max="2056" width="11.140625" style="107" customWidth="1"/>
    <col min="2057" max="2057" width="9.7109375" style="107" customWidth="1"/>
    <col min="2058" max="2058" width="9.5703125" style="107" customWidth="1"/>
    <col min="2059" max="2059" width="9.140625" style="107"/>
    <col min="2060" max="2060" width="7.28515625" style="107" customWidth="1"/>
    <col min="2061" max="2305" width="9.140625" style="107"/>
    <col min="2306" max="2306" width="5" style="107" customWidth="1"/>
    <col min="2307" max="2307" width="31.28515625" style="107" bestFit="1" customWidth="1"/>
    <col min="2308" max="2308" width="9.140625" style="107" customWidth="1"/>
    <col min="2309" max="2310" width="10.42578125" style="107" customWidth="1"/>
    <col min="2311" max="2311" width="11.42578125" style="107" customWidth="1"/>
    <col min="2312" max="2312" width="11.140625" style="107" customWidth="1"/>
    <col min="2313" max="2313" width="9.7109375" style="107" customWidth="1"/>
    <col min="2314" max="2314" width="9.5703125" style="107" customWidth="1"/>
    <col min="2315" max="2315" width="9.140625" style="107"/>
    <col min="2316" max="2316" width="7.28515625" style="107" customWidth="1"/>
    <col min="2317" max="2561" width="9.140625" style="107"/>
    <col min="2562" max="2562" width="5" style="107" customWidth="1"/>
    <col min="2563" max="2563" width="31.28515625" style="107" bestFit="1" customWidth="1"/>
    <col min="2564" max="2564" width="9.140625" style="107" customWidth="1"/>
    <col min="2565" max="2566" width="10.42578125" style="107" customWidth="1"/>
    <col min="2567" max="2567" width="11.42578125" style="107" customWidth="1"/>
    <col min="2568" max="2568" width="11.140625" style="107" customWidth="1"/>
    <col min="2569" max="2569" width="9.7109375" style="107" customWidth="1"/>
    <col min="2570" max="2570" width="9.5703125" style="107" customWidth="1"/>
    <col min="2571" max="2571" width="9.140625" style="107"/>
    <col min="2572" max="2572" width="7.28515625" style="107" customWidth="1"/>
    <col min="2573" max="2817" width="9.140625" style="107"/>
    <col min="2818" max="2818" width="5" style="107" customWidth="1"/>
    <col min="2819" max="2819" width="31.28515625" style="107" bestFit="1" customWidth="1"/>
    <col min="2820" max="2820" width="9.140625" style="107" customWidth="1"/>
    <col min="2821" max="2822" width="10.42578125" style="107" customWidth="1"/>
    <col min="2823" max="2823" width="11.42578125" style="107" customWidth="1"/>
    <col min="2824" max="2824" width="11.140625" style="107" customWidth="1"/>
    <col min="2825" max="2825" width="9.7109375" style="107" customWidth="1"/>
    <col min="2826" max="2826" width="9.5703125" style="107" customWidth="1"/>
    <col min="2827" max="2827" width="9.140625" style="107"/>
    <col min="2828" max="2828" width="7.28515625" style="107" customWidth="1"/>
    <col min="2829" max="3073" width="9.140625" style="107"/>
    <col min="3074" max="3074" width="5" style="107" customWidth="1"/>
    <col min="3075" max="3075" width="31.28515625" style="107" bestFit="1" customWidth="1"/>
    <col min="3076" max="3076" width="9.140625" style="107" customWidth="1"/>
    <col min="3077" max="3078" width="10.42578125" style="107" customWidth="1"/>
    <col min="3079" max="3079" width="11.42578125" style="107" customWidth="1"/>
    <col min="3080" max="3080" width="11.140625" style="107" customWidth="1"/>
    <col min="3081" max="3081" width="9.7109375" style="107" customWidth="1"/>
    <col min="3082" max="3082" width="9.5703125" style="107" customWidth="1"/>
    <col min="3083" max="3083" width="9.140625" style="107"/>
    <col min="3084" max="3084" width="7.28515625" style="107" customWidth="1"/>
    <col min="3085" max="3329" width="9.140625" style="107"/>
    <col min="3330" max="3330" width="5" style="107" customWidth="1"/>
    <col min="3331" max="3331" width="31.28515625" style="107" bestFit="1" customWidth="1"/>
    <col min="3332" max="3332" width="9.140625" style="107" customWidth="1"/>
    <col min="3333" max="3334" width="10.42578125" style="107" customWidth="1"/>
    <col min="3335" max="3335" width="11.42578125" style="107" customWidth="1"/>
    <col min="3336" max="3336" width="11.140625" style="107" customWidth="1"/>
    <col min="3337" max="3337" width="9.7109375" style="107" customWidth="1"/>
    <col min="3338" max="3338" width="9.5703125" style="107" customWidth="1"/>
    <col min="3339" max="3339" width="9.140625" style="107"/>
    <col min="3340" max="3340" width="7.28515625" style="107" customWidth="1"/>
    <col min="3341" max="3585" width="9.140625" style="107"/>
    <col min="3586" max="3586" width="5" style="107" customWidth="1"/>
    <col min="3587" max="3587" width="31.28515625" style="107" bestFit="1" customWidth="1"/>
    <col min="3588" max="3588" width="9.140625" style="107" customWidth="1"/>
    <col min="3589" max="3590" width="10.42578125" style="107" customWidth="1"/>
    <col min="3591" max="3591" width="11.42578125" style="107" customWidth="1"/>
    <col min="3592" max="3592" width="11.140625" style="107" customWidth="1"/>
    <col min="3593" max="3593" width="9.7109375" style="107" customWidth="1"/>
    <col min="3594" max="3594" width="9.5703125" style="107" customWidth="1"/>
    <col min="3595" max="3595" width="9.140625" style="107"/>
    <col min="3596" max="3596" width="7.28515625" style="107" customWidth="1"/>
    <col min="3597" max="3841" width="9.140625" style="107"/>
    <col min="3842" max="3842" width="5" style="107" customWidth="1"/>
    <col min="3843" max="3843" width="31.28515625" style="107" bestFit="1" customWidth="1"/>
    <col min="3844" max="3844" width="9.140625" style="107" customWidth="1"/>
    <col min="3845" max="3846" width="10.42578125" style="107" customWidth="1"/>
    <col min="3847" max="3847" width="11.42578125" style="107" customWidth="1"/>
    <col min="3848" max="3848" width="11.140625" style="107" customWidth="1"/>
    <col min="3849" max="3849" width="9.7109375" style="107" customWidth="1"/>
    <col min="3850" max="3850" width="9.5703125" style="107" customWidth="1"/>
    <col min="3851" max="3851" width="9.140625" style="107"/>
    <col min="3852" max="3852" width="7.28515625" style="107" customWidth="1"/>
    <col min="3853" max="4097" width="9.140625" style="107"/>
    <col min="4098" max="4098" width="5" style="107" customWidth="1"/>
    <col min="4099" max="4099" width="31.28515625" style="107" bestFit="1" customWidth="1"/>
    <col min="4100" max="4100" width="9.140625" style="107" customWidth="1"/>
    <col min="4101" max="4102" width="10.42578125" style="107" customWidth="1"/>
    <col min="4103" max="4103" width="11.42578125" style="107" customWidth="1"/>
    <col min="4104" max="4104" width="11.140625" style="107" customWidth="1"/>
    <col min="4105" max="4105" width="9.7109375" style="107" customWidth="1"/>
    <col min="4106" max="4106" width="9.5703125" style="107" customWidth="1"/>
    <col min="4107" max="4107" width="9.140625" style="107"/>
    <col min="4108" max="4108" width="7.28515625" style="107" customWidth="1"/>
    <col min="4109" max="4353" width="9.140625" style="107"/>
    <col min="4354" max="4354" width="5" style="107" customWidth="1"/>
    <col min="4355" max="4355" width="31.28515625" style="107" bestFit="1" customWidth="1"/>
    <col min="4356" max="4356" width="9.140625" style="107" customWidth="1"/>
    <col min="4357" max="4358" width="10.42578125" style="107" customWidth="1"/>
    <col min="4359" max="4359" width="11.42578125" style="107" customWidth="1"/>
    <col min="4360" max="4360" width="11.140625" style="107" customWidth="1"/>
    <col min="4361" max="4361" width="9.7109375" style="107" customWidth="1"/>
    <col min="4362" max="4362" width="9.5703125" style="107" customWidth="1"/>
    <col min="4363" max="4363" width="9.140625" style="107"/>
    <col min="4364" max="4364" width="7.28515625" style="107" customWidth="1"/>
    <col min="4365" max="4609" width="9.140625" style="107"/>
    <col min="4610" max="4610" width="5" style="107" customWidth="1"/>
    <col min="4611" max="4611" width="31.28515625" style="107" bestFit="1" customWidth="1"/>
    <col min="4612" max="4612" width="9.140625" style="107" customWidth="1"/>
    <col min="4613" max="4614" width="10.42578125" style="107" customWidth="1"/>
    <col min="4615" max="4615" width="11.42578125" style="107" customWidth="1"/>
    <col min="4616" max="4616" width="11.140625" style="107" customWidth="1"/>
    <col min="4617" max="4617" width="9.7109375" style="107" customWidth="1"/>
    <col min="4618" max="4618" width="9.5703125" style="107" customWidth="1"/>
    <col min="4619" max="4619" width="9.140625" style="107"/>
    <col min="4620" max="4620" width="7.28515625" style="107" customWidth="1"/>
    <col min="4621" max="4865" width="9.140625" style="107"/>
    <col min="4866" max="4866" width="5" style="107" customWidth="1"/>
    <col min="4867" max="4867" width="31.28515625" style="107" bestFit="1" customWidth="1"/>
    <col min="4868" max="4868" width="9.140625" style="107" customWidth="1"/>
    <col min="4869" max="4870" width="10.42578125" style="107" customWidth="1"/>
    <col min="4871" max="4871" width="11.42578125" style="107" customWidth="1"/>
    <col min="4872" max="4872" width="11.140625" style="107" customWidth="1"/>
    <col min="4873" max="4873" width="9.7109375" style="107" customWidth="1"/>
    <col min="4874" max="4874" width="9.5703125" style="107" customWidth="1"/>
    <col min="4875" max="4875" width="9.140625" style="107"/>
    <col min="4876" max="4876" width="7.28515625" style="107" customWidth="1"/>
    <col min="4877" max="5121" width="9.140625" style="107"/>
    <col min="5122" max="5122" width="5" style="107" customWidth="1"/>
    <col min="5123" max="5123" width="31.28515625" style="107" bestFit="1" customWidth="1"/>
    <col min="5124" max="5124" width="9.140625" style="107" customWidth="1"/>
    <col min="5125" max="5126" width="10.42578125" style="107" customWidth="1"/>
    <col min="5127" max="5127" width="11.42578125" style="107" customWidth="1"/>
    <col min="5128" max="5128" width="11.140625" style="107" customWidth="1"/>
    <col min="5129" max="5129" width="9.7109375" style="107" customWidth="1"/>
    <col min="5130" max="5130" width="9.5703125" style="107" customWidth="1"/>
    <col min="5131" max="5131" width="9.140625" style="107"/>
    <col min="5132" max="5132" width="7.28515625" style="107" customWidth="1"/>
    <col min="5133" max="5377" width="9.140625" style="107"/>
    <col min="5378" max="5378" width="5" style="107" customWidth="1"/>
    <col min="5379" max="5379" width="31.28515625" style="107" bestFit="1" customWidth="1"/>
    <col min="5380" max="5380" width="9.140625" style="107" customWidth="1"/>
    <col min="5381" max="5382" width="10.42578125" style="107" customWidth="1"/>
    <col min="5383" max="5383" width="11.42578125" style="107" customWidth="1"/>
    <col min="5384" max="5384" width="11.140625" style="107" customWidth="1"/>
    <col min="5385" max="5385" width="9.7109375" style="107" customWidth="1"/>
    <col min="5386" max="5386" width="9.5703125" style="107" customWidth="1"/>
    <col min="5387" max="5387" width="9.140625" style="107"/>
    <col min="5388" max="5388" width="7.28515625" style="107" customWidth="1"/>
    <col min="5389" max="5633" width="9.140625" style="107"/>
    <col min="5634" max="5634" width="5" style="107" customWidth="1"/>
    <col min="5635" max="5635" width="31.28515625" style="107" bestFit="1" customWidth="1"/>
    <col min="5636" max="5636" width="9.140625" style="107" customWidth="1"/>
    <col min="5637" max="5638" width="10.42578125" style="107" customWidth="1"/>
    <col min="5639" max="5639" width="11.42578125" style="107" customWidth="1"/>
    <col min="5640" max="5640" width="11.140625" style="107" customWidth="1"/>
    <col min="5641" max="5641" width="9.7109375" style="107" customWidth="1"/>
    <col min="5642" max="5642" width="9.5703125" style="107" customWidth="1"/>
    <col min="5643" max="5643" width="9.140625" style="107"/>
    <col min="5644" max="5644" width="7.28515625" style="107" customWidth="1"/>
    <col min="5645" max="5889" width="9.140625" style="107"/>
    <col min="5890" max="5890" width="5" style="107" customWidth="1"/>
    <col min="5891" max="5891" width="31.28515625" style="107" bestFit="1" customWidth="1"/>
    <col min="5892" max="5892" width="9.140625" style="107" customWidth="1"/>
    <col min="5893" max="5894" width="10.42578125" style="107" customWidth="1"/>
    <col min="5895" max="5895" width="11.42578125" style="107" customWidth="1"/>
    <col min="5896" max="5896" width="11.140625" style="107" customWidth="1"/>
    <col min="5897" max="5897" width="9.7109375" style="107" customWidth="1"/>
    <col min="5898" max="5898" width="9.5703125" style="107" customWidth="1"/>
    <col min="5899" max="5899" width="9.140625" style="107"/>
    <col min="5900" max="5900" width="7.28515625" style="107" customWidth="1"/>
    <col min="5901" max="6145" width="9.140625" style="107"/>
    <col min="6146" max="6146" width="5" style="107" customWidth="1"/>
    <col min="6147" max="6147" width="31.28515625" style="107" bestFit="1" customWidth="1"/>
    <col min="6148" max="6148" width="9.140625" style="107" customWidth="1"/>
    <col min="6149" max="6150" width="10.42578125" style="107" customWidth="1"/>
    <col min="6151" max="6151" width="11.42578125" style="107" customWidth="1"/>
    <col min="6152" max="6152" width="11.140625" style="107" customWidth="1"/>
    <col min="6153" max="6153" width="9.7109375" style="107" customWidth="1"/>
    <col min="6154" max="6154" width="9.5703125" style="107" customWidth="1"/>
    <col min="6155" max="6155" width="9.140625" style="107"/>
    <col min="6156" max="6156" width="7.28515625" style="107" customWidth="1"/>
    <col min="6157" max="6401" width="9.140625" style="107"/>
    <col min="6402" max="6402" width="5" style="107" customWidth="1"/>
    <col min="6403" max="6403" width="31.28515625" style="107" bestFit="1" customWidth="1"/>
    <col min="6404" max="6404" width="9.140625" style="107" customWidth="1"/>
    <col min="6405" max="6406" width="10.42578125" style="107" customWidth="1"/>
    <col min="6407" max="6407" width="11.42578125" style="107" customWidth="1"/>
    <col min="6408" max="6408" width="11.140625" style="107" customWidth="1"/>
    <col min="6409" max="6409" width="9.7109375" style="107" customWidth="1"/>
    <col min="6410" max="6410" width="9.5703125" style="107" customWidth="1"/>
    <col min="6411" max="6411" width="9.140625" style="107"/>
    <col min="6412" max="6412" width="7.28515625" style="107" customWidth="1"/>
    <col min="6413" max="6657" width="9.140625" style="107"/>
    <col min="6658" max="6658" width="5" style="107" customWidth="1"/>
    <col min="6659" max="6659" width="31.28515625" style="107" bestFit="1" customWidth="1"/>
    <col min="6660" max="6660" width="9.140625" style="107" customWidth="1"/>
    <col min="6661" max="6662" width="10.42578125" style="107" customWidth="1"/>
    <col min="6663" max="6663" width="11.42578125" style="107" customWidth="1"/>
    <col min="6664" max="6664" width="11.140625" style="107" customWidth="1"/>
    <col min="6665" max="6665" width="9.7109375" style="107" customWidth="1"/>
    <col min="6666" max="6666" width="9.5703125" style="107" customWidth="1"/>
    <col min="6667" max="6667" width="9.140625" style="107"/>
    <col min="6668" max="6668" width="7.28515625" style="107" customWidth="1"/>
    <col min="6669" max="6913" width="9.140625" style="107"/>
    <col min="6914" max="6914" width="5" style="107" customWidth="1"/>
    <col min="6915" max="6915" width="31.28515625" style="107" bestFit="1" customWidth="1"/>
    <col min="6916" max="6916" width="9.140625" style="107" customWidth="1"/>
    <col min="6917" max="6918" width="10.42578125" style="107" customWidth="1"/>
    <col min="6919" max="6919" width="11.42578125" style="107" customWidth="1"/>
    <col min="6920" max="6920" width="11.140625" style="107" customWidth="1"/>
    <col min="6921" max="6921" width="9.7109375" style="107" customWidth="1"/>
    <col min="6922" max="6922" width="9.5703125" style="107" customWidth="1"/>
    <col min="6923" max="6923" width="9.140625" style="107"/>
    <col min="6924" max="6924" width="7.28515625" style="107" customWidth="1"/>
    <col min="6925" max="7169" width="9.140625" style="107"/>
    <col min="7170" max="7170" width="5" style="107" customWidth="1"/>
    <col min="7171" max="7171" width="31.28515625" style="107" bestFit="1" customWidth="1"/>
    <col min="7172" max="7172" width="9.140625" style="107" customWidth="1"/>
    <col min="7173" max="7174" width="10.42578125" style="107" customWidth="1"/>
    <col min="7175" max="7175" width="11.42578125" style="107" customWidth="1"/>
    <col min="7176" max="7176" width="11.140625" style="107" customWidth="1"/>
    <col min="7177" max="7177" width="9.7109375" style="107" customWidth="1"/>
    <col min="7178" max="7178" width="9.5703125" style="107" customWidth="1"/>
    <col min="7179" max="7179" width="9.140625" style="107"/>
    <col min="7180" max="7180" width="7.28515625" style="107" customWidth="1"/>
    <col min="7181" max="7425" width="9.140625" style="107"/>
    <col min="7426" max="7426" width="5" style="107" customWidth="1"/>
    <col min="7427" max="7427" width="31.28515625" style="107" bestFit="1" customWidth="1"/>
    <col min="7428" max="7428" width="9.140625" style="107" customWidth="1"/>
    <col min="7429" max="7430" width="10.42578125" style="107" customWidth="1"/>
    <col min="7431" max="7431" width="11.42578125" style="107" customWidth="1"/>
    <col min="7432" max="7432" width="11.140625" style="107" customWidth="1"/>
    <col min="7433" max="7433" width="9.7109375" style="107" customWidth="1"/>
    <col min="7434" max="7434" width="9.5703125" style="107" customWidth="1"/>
    <col min="7435" max="7435" width="9.140625" style="107"/>
    <col min="7436" max="7436" width="7.28515625" style="107" customWidth="1"/>
    <col min="7437" max="7681" width="9.140625" style="107"/>
    <col min="7682" max="7682" width="5" style="107" customWidth="1"/>
    <col min="7683" max="7683" width="31.28515625" style="107" bestFit="1" customWidth="1"/>
    <col min="7684" max="7684" width="9.140625" style="107" customWidth="1"/>
    <col min="7685" max="7686" width="10.42578125" style="107" customWidth="1"/>
    <col min="7687" max="7687" width="11.42578125" style="107" customWidth="1"/>
    <col min="7688" max="7688" width="11.140625" style="107" customWidth="1"/>
    <col min="7689" max="7689" width="9.7109375" style="107" customWidth="1"/>
    <col min="7690" max="7690" width="9.5703125" style="107" customWidth="1"/>
    <col min="7691" max="7691" width="9.140625" style="107"/>
    <col min="7692" max="7692" width="7.28515625" style="107" customWidth="1"/>
    <col min="7693" max="7937" width="9.140625" style="107"/>
    <col min="7938" max="7938" width="5" style="107" customWidth="1"/>
    <col min="7939" max="7939" width="31.28515625" style="107" bestFit="1" customWidth="1"/>
    <col min="7940" max="7940" width="9.140625" style="107" customWidth="1"/>
    <col min="7941" max="7942" width="10.42578125" style="107" customWidth="1"/>
    <col min="7943" max="7943" width="11.42578125" style="107" customWidth="1"/>
    <col min="7944" max="7944" width="11.140625" style="107" customWidth="1"/>
    <col min="7945" max="7945" width="9.7109375" style="107" customWidth="1"/>
    <col min="7946" max="7946" width="9.5703125" style="107" customWidth="1"/>
    <col min="7947" max="7947" width="9.140625" style="107"/>
    <col min="7948" max="7948" width="7.28515625" style="107" customWidth="1"/>
    <col min="7949" max="8193" width="9.140625" style="107"/>
    <col min="8194" max="8194" width="5" style="107" customWidth="1"/>
    <col min="8195" max="8195" width="31.28515625" style="107" bestFit="1" customWidth="1"/>
    <col min="8196" max="8196" width="9.140625" style="107" customWidth="1"/>
    <col min="8197" max="8198" width="10.42578125" style="107" customWidth="1"/>
    <col min="8199" max="8199" width="11.42578125" style="107" customWidth="1"/>
    <col min="8200" max="8200" width="11.140625" style="107" customWidth="1"/>
    <col min="8201" max="8201" width="9.7109375" style="107" customWidth="1"/>
    <col min="8202" max="8202" width="9.5703125" style="107" customWidth="1"/>
    <col min="8203" max="8203" width="9.140625" style="107"/>
    <col min="8204" max="8204" width="7.28515625" style="107" customWidth="1"/>
    <col min="8205" max="8449" width="9.140625" style="107"/>
    <col min="8450" max="8450" width="5" style="107" customWidth="1"/>
    <col min="8451" max="8451" width="31.28515625" style="107" bestFit="1" customWidth="1"/>
    <col min="8452" max="8452" width="9.140625" style="107" customWidth="1"/>
    <col min="8453" max="8454" width="10.42578125" style="107" customWidth="1"/>
    <col min="8455" max="8455" width="11.42578125" style="107" customWidth="1"/>
    <col min="8456" max="8456" width="11.140625" style="107" customWidth="1"/>
    <col min="8457" max="8457" width="9.7109375" style="107" customWidth="1"/>
    <col min="8458" max="8458" width="9.5703125" style="107" customWidth="1"/>
    <col min="8459" max="8459" width="9.140625" style="107"/>
    <col min="8460" max="8460" width="7.28515625" style="107" customWidth="1"/>
    <col min="8461" max="8705" width="9.140625" style="107"/>
    <col min="8706" max="8706" width="5" style="107" customWidth="1"/>
    <col min="8707" max="8707" width="31.28515625" style="107" bestFit="1" customWidth="1"/>
    <col min="8708" max="8708" width="9.140625" style="107" customWidth="1"/>
    <col min="8709" max="8710" width="10.42578125" style="107" customWidth="1"/>
    <col min="8711" max="8711" width="11.42578125" style="107" customWidth="1"/>
    <col min="8712" max="8712" width="11.140625" style="107" customWidth="1"/>
    <col min="8713" max="8713" width="9.7109375" style="107" customWidth="1"/>
    <col min="8714" max="8714" width="9.5703125" style="107" customWidth="1"/>
    <col min="8715" max="8715" width="9.140625" style="107"/>
    <col min="8716" max="8716" width="7.28515625" style="107" customWidth="1"/>
    <col min="8717" max="8961" width="9.140625" style="107"/>
    <col min="8962" max="8962" width="5" style="107" customWidth="1"/>
    <col min="8963" max="8963" width="31.28515625" style="107" bestFit="1" customWidth="1"/>
    <col min="8964" max="8964" width="9.140625" style="107" customWidth="1"/>
    <col min="8965" max="8966" width="10.42578125" style="107" customWidth="1"/>
    <col min="8967" max="8967" width="11.42578125" style="107" customWidth="1"/>
    <col min="8968" max="8968" width="11.140625" style="107" customWidth="1"/>
    <col min="8969" max="8969" width="9.7109375" style="107" customWidth="1"/>
    <col min="8970" max="8970" width="9.5703125" style="107" customWidth="1"/>
    <col min="8971" max="8971" width="9.140625" style="107"/>
    <col min="8972" max="8972" width="7.28515625" style="107" customWidth="1"/>
    <col min="8973" max="9217" width="9.140625" style="107"/>
    <col min="9218" max="9218" width="5" style="107" customWidth="1"/>
    <col min="9219" max="9219" width="31.28515625" style="107" bestFit="1" customWidth="1"/>
    <col min="9220" max="9220" width="9.140625" style="107" customWidth="1"/>
    <col min="9221" max="9222" width="10.42578125" style="107" customWidth="1"/>
    <col min="9223" max="9223" width="11.42578125" style="107" customWidth="1"/>
    <col min="9224" max="9224" width="11.140625" style="107" customWidth="1"/>
    <col min="9225" max="9225" width="9.7109375" style="107" customWidth="1"/>
    <col min="9226" max="9226" width="9.5703125" style="107" customWidth="1"/>
    <col min="9227" max="9227" width="9.140625" style="107"/>
    <col min="9228" max="9228" width="7.28515625" style="107" customWidth="1"/>
    <col min="9229" max="9473" width="9.140625" style="107"/>
    <col min="9474" max="9474" width="5" style="107" customWidth="1"/>
    <col min="9475" max="9475" width="31.28515625" style="107" bestFit="1" customWidth="1"/>
    <col min="9476" max="9476" width="9.140625" style="107" customWidth="1"/>
    <col min="9477" max="9478" width="10.42578125" style="107" customWidth="1"/>
    <col min="9479" max="9479" width="11.42578125" style="107" customWidth="1"/>
    <col min="9480" max="9480" width="11.140625" style="107" customWidth="1"/>
    <col min="9481" max="9481" width="9.7109375" style="107" customWidth="1"/>
    <col min="9482" max="9482" width="9.5703125" style="107" customWidth="1"/>
    <col min="9483" max="9483" width="9.140625" style="107"/>
    <col min="9484" max="9484" width="7.28515625" style="107" customWidth="1"/>
    <col min="9485" max="9729" width="9.140625" style="107"/>
    <col min="9730" max="9730" width="5" style="107" customWidth="1"/>
    <col min="9731" max="9731" width="31.28515625" style="107" bestFit="1" customWidth="1"/>
    <col min="9732" max="9732" width="9.140625" style="107" customWidth="1"/>
    <col min="9733" max="9734" width="10.42578125" style="107" customWidth="1"/>
    <col min="9735" max="9735" width="11.42578125" style="107" customWidth="1"/>
    <col min="9736" max="9736" width="11.140625" style="107" customWidth="1"/>
    <col min="9737" max="9737" width="9.7109375" style="107" customWidth="1"/>
    <col min="9738" max="9738" width="9.5703125" style="107" customWidth="1"/>
    <col min="9739" max="9739" width="9.140625" style="107"/>
    <col min="9740" max="9740" width="7.28515625" style="107" customWidth="1"/>
    <col min="9741" max="9985" width="9.140625" style="107"/>
    <col min="9986" max="9986" width="5" style="107" customWidth="1"/>
    <col min="9987" max="9987" width="31.28515625" style="107" bestFit="1" customWidth="1"/>
    <col min="9988" max="9988" width="9.140625" style="107" customWidth="1"/>
    <col min="9989" max="9990" width="10.42578125" style="107" customWidth="1"/>
    <col min="9991" max="9991" width="11.42578125" style="107" customWidth="1"/>
    <col min="9992" max="9992" width="11.140625" style="107" customWidth="1"/>
    <col min="9993" max="9993" width="9.7109375" style="107" customWidth="1"/>
    <col min="9994" max="9994" width="9.5703125" style="107" customWidth="1"/>
    <col min="9995" max="9995" width="9.140625" style="107"/>
    <col min="9996" max="9996" width="7.28515625" style="107" customWidth="1"/>
    <col min="9997" max="10241" width="9.140625" style="107"/>
    <col min="10242" max="10242" width="5" style="107" customWidth="1"/>
    <col min="10243" max="10243" width="31.28515625" style="107" bestFit="1" customWidth="1"/>
    <col min="10244" max="10244" width="9.140625" style="107" customWidth="1"/>
    <col min="10245" max="10246" width="10.42578125" style="107" customWidth="1"/>
    <col min="10247" max="10247" width="11.42578125" style="107" customWidth="1"/>
    <col min="10248" max="10248" width="11.140625" style="107" customWidth="1"/>
    <col min="10249" max="10249" width="9.7109375" style="107" customWidth="1"/>
    <col min="10250" max="10250" width="9.5703125" style="107" customWidth="1"/>
    <col min="10251" max="10251" width="9.140625" style="107"/>
    <col min="10252" max="10252" width="7.28515625" style="107" customWidth="1"/>
    <col min="10253" max="10497" width="9.140625" style="107"/>
    <col min="10498" max="10498" width="5" style="107" customWidth="1"/>
    <col min="10499" max="10499" width="31.28515625" style="107" bestFit="1" customWidth="1"/>
    <col min="10500" max="10500" width="9.140625" style="107" customWidth="1"/>
    <col min="10501" max="10502" width="10.42578125" style="107" customWidth="1"/>
    <col min="10503" max="10503" width="11.42578125" style="107" customWidth="1"/>
    <col min="10504" max="10504" width="11.140625" style="107" customWidth="1"/>
    <col min="10505" max="10505" width="9.7109375" style="107" customWidth="1"/>
    <col min="10506" max="10506" width="9.5703125" style="107" customWidth="1"/>
    <col min="10507" max="10507" width="9.140625" style="107"/>
    <col min="10508" max="10508" width="7.28515625" style="107" customWidth="1"/>
    <col min="10509" max="10753" width="9.140625" style="107"/>
    <col min="10754" max="10754" width="5" style="107" customWidth="1"/>
    <col min="10755" max="10755" width="31.28515625" style="107" bestFit="1" customWidth="1"/>
    <col min="10756" max="10756" width="9.140625" style="107" customWidth="1"/>
    <col min="10757" max="10758" width="10.42578125" style="107" customWidth="1"/>
    <col min="10759" max="10759" width="11.42578125" style="107" customWidth="1"/>
    <col min="10760" max="10760" width="11.140625" style="107" customWidth="1"/>
    <col min="10761" max="10761" width="9.7109375" style="107" customWidth="1"/>
    <col min="10762" max="10762" width="9.5703125" style="107" customWidth="1"/>
    <col min="10763" max="10763" width="9.140625" style="107"/>
    <col min="10764" max="10764" width="7.28515625" style="107" customWidth="1"/>
    <col min="10765" max="11009" width="9.140625" style="107"/>
    <col min="11010" max="11010" width="5" style="107" customWidth="1"/>
    <col min="11011" max="11011" width="31.28515625" style="107" bestFit="1" customWidth="1"/>
    <col min="11012" max="11012" width="9.140625" style="107" customWidth="1"/>
    <col min="11013" max="11014" width="10.42578125" style="107" customWidth="1"/>
    <col min="11015" max="11015" width="11.42578125" style="107" customWidth="1"/>
    <col min="11016" max="11016" width="11.140625" style="107" customWidth="1"/>
    <col min="11017" max="11017" width="9.7109375" style="107" customWidth="1"/>
    <col min="11018" max="11018" width="9.5703125" style="107" customWidth="1"/>
    <col min="11019" max="11019" width="9.140625" style="107"/>
    <col min="11020" max="11020" width="7.28515625" style="107" customWidth="1"/>
    <col min="11021" max="11265" width="9.140625" style="107"/>
    <col min="11266" max="11266" width="5" style="107" customWidth="1"/>
    <col min="11267" max="11267" width="31.28515625" style="107" bestFit="1" customWidth="1"/>
    <col min="11268" max="11268" width="9.140625" style="107" customWidth="1"/>
    <col min="11269" max="11270" width="10.42578125" style="107" customWidth="1"/>
    <col min="11271" max="11271" width="11.42578125" style="107" customWidth="1"/>
    <col min="11272" max="11272" width="11.140625" style="107" customWidth="1"/>
    <col min="11273" max="11273" width="9.7109375" style="107" customWidth="1"/>
    <col min="11274" max="11274" width="9.5703125" style="107" customWidth="1"/>
    <col min="11275" max="11275" width="9.140625" style="107"/>
    <col min="11276" max="11276" width="7.28515625" style="107" customWidth="1"/>
    <col min="11277" max="11521" width="9.140625" style="107"/>
    <col min="11522" max="11522" width="5" style="107" customWidth="1"/>
    <col min="11523" max="11523" width="31.28515625" style="107" bestFit="1" customWidth="1"/>
    <col min="11524" max="11524" width="9.140625" style="107" customWidth="1"/>
    <col min="11525" max="11526" width="10.42578125" style="107" customWidth="1"/>
    <col min="11527" max="11527" width="11.42578125" style="107" customWidth="1"/>
    <col min="11528" max="11528" width="11.140625" style="107" customWidth="1"/>
    <col min="11529" max="11529" width="9.7109375" style="107" customWidth="1"/>
    <col min="11530" max="11530" width="9.5703125" style="107" customWidth="1"/>
    <col min="11531" max="11531" width="9.140625" style="107"/>
    <col min="11532" max="11532" width="7.28515625" style="107" customWidth="1"/>
    <col min="11533" max="11777" width="9.140625" style="107"/>
    <col min="11778" max="11778" width="5" style="107" customWidth="1"/>
    <col min="11779" max="11779" width="31.28515625" style="107" bestFit="1" customWidth="1"/>
    <col min="11780" max="11780" width="9.140625" style="107" customWidth="1"/>
    <col min="11781" max="11782" width="10.42578125" style="107" customWidth="1"/>
    <col min="11783" max="11783" width="11.42578125" style="107" customWidth="1"/>
    <col min="11784" max="11784" width="11.140625" style="107" customWidth="1"/>
    <col min="11785" max="11785" width="9.7109375" style="107" customWidth="1"/>
    <col min="11786" max="11786" width="9.5703125" style="107" customWidth="1"/>
    <col min="11787" max="11787" width="9.140625" style="107"/>
    <col min="11788" max="11788" width="7.28515625" style="107" customWidth="1"/>
    <col min="11789" max="12033" width="9.140625" style="107"/>
    <col min="12034" max="12034" width="5" style="107" customWidth="1"/>
    <col min="12035" max="12035" width="31.28515625" style="107" bestFit="1" customWidth="1"/>
    <col min="12036" max="12036" width="9.140625" style="107" customWidth="1"/>
    <col min="12037" max="12038" width="10.42578125" style="107" customWidth="1"/>
    <col min="12039" max="12039" width="11.42578125" style="107" customWidth="1"/>
    <col min="12040" max="12040" width="11.140625" style="107" customWidth="1"/>
    <col min="12041" max="12041" width="9.7109375" style="107" customWidth="1"/>
    <col min="12042" max="12042" width="9.5703125" style="107" customWidth="1"/>
    <col min="12043" max="12043" width="9.140625" style="107"/>
    <col min="12044" max="12044" width="7.28515625" style="107" customWidth="1"/>
    <col min="12045" max="12289" width="9.140625" style="107"/>
    <col min="12290" max="12290" width="5" style="107" customWidth="1"/>
    <col min="12291" max="12291" width="31.28515625" style="107" bestFit="1" customWidth="1"/>
    <col min="12292" max="12292" width="9.140625" style="107" customWidth="1"/>
    <col min="12293" max="12294" width="10.42578125" style="107" customWidth="1"/>
    <col min="12295" max="12295" width="11.42578125" style="107" customWidth="1"/>
    <col min="12296" max="12296" width="11.140625" style="107" customWidth="1"/>
    <col min="12297" max="12297" width="9.7109375" style="107" customWidth="1"/>
    <col min="12298" max="12298" width="9.5703125" style="107" customWidth="1"/>
    <col min="12299" max="12299" width="9.140625" style="107"/>
    <col min="12300" max="12300" width="7.28515625" style="107" customWidth="1"/>
    <col min="12301" max="12545" width="9.140625" style="107"/>
    <col min="12546" max="12546" width="5" style="107" customWidth="1"/>
    <col min="12547" max="12547" width="31.28515625" style="107" bestFit="1" customWidth="1"/>
    <col min="12548" max="12548" width="9.140625" style="107" customWidth="1"/>
    <col min="12549" max="12550" width="10.42578125" style="107" customWidth="1"/>
    <col min="12551" max="12551" width="11.42578125" style="107" customWidth="1"/>
    <col min="12552" max="12552" width="11.140625" style="107" customWidth="1"/>
    <col min="12553" max="12553" width="9.7109375" style="107" customWidth="1"/>
    <col min="12554" max="12554" width="9.5703125" style="107" customWidth="1"/>
    <col min="12555" max="12555" width="9.140625" style="107"/>
    <col min="12556" max="12556" width="7.28515625" style="107" customWidth="1"/>
    <col min="12557" max="12801" width="9.140625" style="107"/>
    <col min="12802" max="12802" width="5" style="107" customWidth="1"/>
    <col min="12803" max="12803" width="31.28515625" style="107" bestFit="1" customWidth="1"/>
    <col min="12804" max="12804" width="9.140625" style="107" customWidth="1"/>
    <col min="12805" max="12806" width="10.42578125" style="107" customWidth="1"/>
    <col min="12807" max="12807" width="11.42578125" style="107" customWidth="1"/>
    <col min="12808" max="12808" width="11.140625" style="107" customWidth="1"/>
    <col min="12809" max="12809" width="9.7109375" style="107" customWidth="1"/>
    <col min="12810" max="12810" width="9.5703125" style="107" customWidth="1"/>
    <col min="12811" max="12811" width="9.140625" style="107"/>
    <col min="12812" max="12812" width="7.28515625" style="107" customWidth="1"/>
    <col min="12813" max="13057" width="9.140625" style="107"/>
    <col min="13058" max="13058" width="5" style="107" customWidth="1"/>
    <col min="13059" max="13059" width="31.28515625" style="107" bestFit="1" customWidth="1"/>
    <col min="13060" max="13060" width="9.140625" style="107" customWidth="1"/>
    <col min="13061" max="13062" width="10.42578125" style="107" customWidth="1"/>
    <col min="13063" max="13063" width="11.42578125" style="107" customWidth="1"/>
    <col min="13064" max="13064" width="11.140625" style="107" customWidth="1"/>
    <col min="13065" max="13065" width="9.7109375" style="107" customWidth="1"/>
    <col min="13066" max="13066" width="9.5703125" style="107" customWidth="1"/>
    <col min="13067" max="13067" width="9.140625" style="107"/>
    <col min="13068" max="13068" width="7.28515625" style="107" customWidth="1"/>
    <col min="13069" max="13313" width="9.140625" style="107"/>
    <col min="13314" max="13314" width="5" style="107" customWidth="1"/>
    <col min="13315" max="13315" width="31.28515625" style="107" bestFit="1" customWidth="1"/>
    <col min="13316" max="13316" width="9.140625" style="107" customWidth="1"/>
    <col min="13317" max="13318" width="10.42578125" style="107" customWidth="1"/>
    <col min="13319" max="13319" width="11.42578125" style="107" customWidth="1"/>
    <col min="13320" max="13320" width="11.140625" style="107" customWidth="1"/>
    <col min="13321" max="13321" width="9.7109375" style="107" customWidth="1"/>
    <col min="13322" max="13322" width="9.5703125" style="107" customWidth="1"/>
    <col min="13323" max="13323" width="9.140625" style="107"/>
    <col min="13324" max="13324" width="7.28515625" style="107" customWidth="1"/>
    <col min="13325" max="13569" width="9.140625" style="107"/>
    <col min="13570" max="13570" width="5" style="107" customWidth="1"/>
    <col min="13571" max="13571" width="31.28515625" style="107" bestFit="1" customWidth="1"/>
    <col min="13572" max="13572" width="9.140625" style="107" customWidth="1"/>
    <col min="13573" max="13574" width="10.42578125" style="107" customWidth="1"/>
    <col min="13575" max="13575" width="11.42578125" style="107" customWidth="1"/>
    <col min="13576" max="13576" width="11.140625" style="107" customWidth="1"/>
    <col min="13577" max="13577" width="9.7109375" style="107" customWidth="1"/>
    <col min="13578" max="13578" width="9.5703125" style="107" customWidth="1"/>
    <col min="13579" max="13579" width="9.140625" style="107"/>
    <col min="13580" max="13580" width="7.28515625" style="107" customWidth="1"/>
    <col min="13581" max="13825" width="9.140625" style="107"/>
    <col min="13826" max="13826" width="5" style="107" customWidth="1"/>
    <col min="13827" max="13827" width="31.28515625" style="107" bestFit="1" customWidth="1"/>
    <col min="13828" max="13828" width="9.140625" style="107" customWidth="1"/>
    <col min="13829" max="13830" width="10.42578125" style="107" customWidth="1"/>
    <col min="13831" max="13831" width="11.42578125" style="107" customWidth="1"/>
    <col min="13832" max="13832" width="11.140625" style="107" customWidth="1"/>
    <col min="13833" max="13833" width="9.7109375" style="107" customWidth="1"/>
    <col min="13834" max="13834" width="9.5703125" style="107" customWidth="1"/>
    <col min="13835" max="13835" width="9.140625" style="107"/>
    <col min="13836" max="13836" width="7.28515625" style="107" customWidth="1"/>
    <col min="13837" max="14081" width="9.140625" style="107"/>
    <col min="14082" max="14082" width="5" style="107" customWidth="1"/>
    <col min="14083" max="14083" width="31.28515625" style="107" bestFit="1" customWidth="1"/>
    <col min="14084" max="14084" width="9.140625" style="107" customWidth="1"/>
    <col min="14085" max="14086" width="10.42578125" style="107" customWidth="1"/>
    <col min="14087" max="14087" width="11.42578125" style="107" customWidth="1"/>
    <col min="14088" max="14088" width="11.140625" style="107" customWidth="1"/>
    <col min="14089" max="14089" width="9.7109375" style="107" customWidth="1"/>
    <col min="14090" max="14090" width="9.5703125" style="107" customWidth="1"/>
    <col min="14091" max="14091" width="9.140625" style="107"/>
    <col min="14092" max="14092" width="7.28515625" style="107" customWidth="1"/>
    <col min="14093" max="14337" width="9.140625" style="107"/>
    <col min="14338" max="14338" width="5" style="107" customWidth="1"/>
    <col min="14339" max="14339" width="31.28515625" style="107" bestFit="1" customWidth="1"/>
    <col min="14340" max="14340" width="9.140625" style="107" customWidth="1"/>
    <col min="14341" max="14342" width="10.42578125" style="107" customWidth="1"/>
    <col min="14343" max="14343" width="11.42578125" style="107" customWidth="1"/>
    <col min="14344" max="14344" width="11.140625" style="107" customWidth="1"/>
    <col min="14345" max="14345" width="9.7109375" style="107" customWidth="1"/>
    <col min="14346" max="14346" width="9.5703125" style="107" customWidth="1"/>
    <col min="14347" max="14347" width="9.140625" style="107"/>
    <col min="14348" max="14348" width="7.28515625" style="107" customWidth="1"/>
    <col min="14349" max="14593" width="9.140625" style="107"/>
    <col min="14594" max="14594" width="5" style="107" customWidth="1"/>
    <col min="14595" max="14595" width="31.28515625" style="107" bestFit="1" customWidth="1"/>
    <col min="14596" max="14596" width="9.140625" style="107" customWidth="1"/>
    <col min="14597" max="14598" width="10.42578125" style="107" customWidth="1"/>
    <col min="14599" max="14599" width="11.42578125" style="107" customWidth="1"/>
    <col min="14600" max="14600" width="11.140625" style="107" customWidth="1"/>
    <col min="14601" max="14601" width="9.7109375" style="107" customWidth="1"/>
    <col min="14602" max="14602" width="9.5703125" style="107" customWidth="1"/>
    <col min="14603" max="14603" width="9.140625" style="107"/>
    <col min="14604" max="14604" width="7.28515625" style="107" customWidth="1"/>
    <col min="14605" max="14849" width="9.140625" style="107"/>
    <col min="14850" max="14850" width="5" style="107" customWidth="1"/>
    <col min="14851" max="14851" width="31.28515625" style="107" bestFit="1" customWidth="1"/>
    <col min="14852" max="14852" width="9.140625" style="107" customWidth="1"/>
    <col min="14853" max="14854" width="10.42578125" style="107" customWidth="1"/>
    <col min="14855" max="14855" width="11.42578125" style="107" customWidth="1"/>
    <col min="14856" max="14856" width="11.140625" style="107" customWidth="1"/>
    <col min="14857" max="14857" width="9.7109375" style="107" customWidth="1"/>
    <col min="14858" max="14858" width="9.5703125" style="107" customWidth="1"/>
    <col min="14859" max="14859" width="9.140625" style="107"/>
    <col min="14860" max="14860" width="7.28515625" style="107" customWidth="1"/>
    <col min="14861" max="15105" width="9.140625" style="107"/>
    <col min="15106" max="15106" width="5" style="107" customWidth="1"/>
    <col min="15107" max="15107" width="31.28515625" style="107" bestFit="1" customWidth="1"/>
    <col min="15108" max="15108" width="9.140625" style="107" customWidth="1"/>
    <col min="15109" max="15110" width="10.42578125" style="107" customWidth="1"/>
    <col min="15111" max="15111" width="11.42578125" style="107" customWidth="1"/>
    <col min="15112" max="15112" width="11.140625" style="107" customWidth="1"/>
    <col min="15113" max="15113" width="9.7109375" style="107" customWidth="1"/>
    <col min="15114" max="15114" width="9.5703125" style="107" customWidth="1"/>
    <col min="15115" max="15115" width="9.140625" style="107"/>
    <col min="15116" max="15116" width="7.28515625" style="107" customWidth="1"/>
    <col min="15117" max="15361" width="9.140625" style="107"/>
    <col min="15362" max="15362" width="5" style="107" customWidth="1"/>
    <col min="15363" max="15363" width="31.28515625" style="107" bestFit="1" customWidth="1"/>
    <col min="15364" max="15364" width="9.140625" style="107" customWidth="1"/>
    <col min="15365" max="15366" width="10.42578125" style="107" customWidth="1"/>
    <col min="15367" max="15367" width="11.42578125" style="107" customWidth="1"/>
    <col min="15368" max="15368" width="11.140625" style="107" customWidth="1"/>
    <col min="15369" max="15369" width="9.7109375" style="107" customWidth="1"/>
    <col min="15370" max="15370" width="9.5703125" style="107" customWidth="1"/>
    <col min="15371" max="15371" width="9.140625" style="107"/>
    <col min="15372" max="15372" width="7.28515625" style="107" customWidth="1"/>
    <col min="15373" max="15617" width="9.140625" style="107"/>
    <col min="15618" max="15618" width="5" style="107" customWidth="1"/>
    <col min="15619" max="15619" width="31.28515625" style="107" bestFit="1" customWidth="1"/>
    <col min="15620" max="15620" width="9.140625" style="107" customWidth="1"/>
    <col min="15621" max="15622" width="10.42578125" style="107" customWidth="1"/>
    <col min="15623" max="15623" width="11.42578125" style="107" customWidth="1"/>
    <col min="15624" max="15624" width="11.140625" style="107" customWidth="1"/>
    <col min="15625" max="15625" width="9.7109375" style="107" customWidth="1"/>
    <col min="15626" max="15626" width="9.5703125" style="107" customWidth="1"/>
    <col min="15627" max="15627" width="9.140625" style="107"/>
    <col min="15628" max="15628" width="7.28515625" style="107" customWidth="1"/>
    <col min="15629" max="15873" width="9.140625" style="107"/>
    <col min="15874" max="15874" width="5" style="107" customWidth="1"/>
    <col min="15875" max="15875" width="31.28515625" style="107" bestFit="1" customWidth="1"/>
    <col min="15876" max="15876" width="9.140625" style="107" customWidth="1"/>
    <col min="15877" max="15878" width="10.42578125" style="107" customWidth="1"/>
    <col min="15879" max="15879" width="11.42578125" style="107" customWidth="1"/>
    <col min="15880" max="15880" width="11.140625" style="107" customWidth="1"/>
    <col min="15881" max="15881" width="9.7109375" style="107" customWidth="1"/>
    <col min="15882" max="15882" width="9.5703125" style="107" customWidth="1"/>
    <col min="15883" max="15883" width="9.140625" style="107"/>
    <col min="15884" max="15884" width="7.28515625" style="107" customWidth="1"/>
    <col min="15885" max="16129" width="9.140625" style="107"/>
    <col min="16130" max="16130" width="5" style="107" customWidth="1"/>
    <col min="16131" max="16131" width="31.28515625" style="107" bestFit="1" customWidth="1"/>
    <col min="16132" max="16132" width="9.140625" style="107" customWidth="1"/>
    <col min="16133" max="16134" width="10.42578125" style="107" customWidth="1"/>
    <col min="16135" max="16135" width="11.42578125" style="107" customWidth="1"/>
    <col min="16136" max="16136" width="11.140625" style="107" customWidth="1"/>
    <col min="16137" max="16137" width="9.7109375" style="107" customWidth="1"/>
    <col min="16138" max="16138" width="9.5703125" style="107" customWidth="1"/>
    <col min="16139" max="16139" width="9.140625" style="107"/>
    <col min="16140" max="16140" width="7.28515625" style="107" customWidth="1"/>
    <col min="16141" max="16384" width="9.140625" style="107"/>
  </cols>
  <sheetData>
    <row r="1" spans="2:15" ht="18.75" customHeight="1">
      <c r="B1" s="1853" t="s">
        <v>435</v>
      </c>
      <c r="C1" s="1854"/>
      <c r="D1" s="1854"/>
      <c r="E1" s="1854"/>
      <c r="F1" s="1854"/>
      <c r="G1" s="1854"/>
      <c r="H1" s="1854"/>
      <c r="I1" s="1855"/>
      <c r="J1" s="1855"/>
    </row>
    <row r="2" spans="2:15" ht="18.75" customHeight="1">
      <c r="B2" s="1871" t="s">
        <v>436</v>
      </c>
      <c r="C2" s="1872"/>
      <c r="D2" s="1872"/>
      <c r="E2" s="1872"/>
      <c r="F2" s="1872"/>
      <c r="G2" s="1872"/>
      <c r="H2" s="1872"/>
      <c r="I2" s="1873"/>
      <c r="J2" s="1873"/>
    </row>
    <row r="3" spans="2:15" ht="18.75" customHeight="1" thickBot="1">
      <c r="B3" s="1874" t="s">
        <v>58</v>
      </c>
      <c r="C3" s="1875"/>
      <c r="D3" s="1875"/>
      <c r="E3" s="1875"/>
      <c r="F3" s="1875"/>
      <c r="G3" s="1875"/>
      <c r="H3" s="1875"/>
      <c r="I3" s="1876"/>
      <c r="J3" s="1876"/>
    </row>
    <row r="4" spans="2:15" ht="34.5" customHeight="1" thickTop="1">
      <c r="B4" s="1877"/>
      <c r="C4" s="1879" t="s">
        <v>637</v>
      </c>
      <c r="D4" s="1881" t="s">
        <v>4</v>
      </c>
      <c r="E4" s="1881"/>
      <c r="F4" s="1882" t="s">
        <v>349</v>
      </c>
      <c r="G4" s="1882"/>
      <c r="H4" s="470" t="s">
        <v>350</v>
      </c>
      <c r="I4" s="1883" t="s">
        <v>122</v>
      </c>
      <c r="J4" s="1884"/>
    </row>
    <row r="5" spans="2:15" ht="34.5" customHeight="1">
      <c r="B5" s="1878"/>
      <c r="C5" s="1880"/>
      <c r="D5" s="471" t="s">
        <v>5</v>
      </c>
      <c r="E5" s="472" t="str">
        <f>'X-India'!E5</f>
        <v>Six Months</v>
      </c>
      <c r="F5" s="471" t="s">
        <v>5</v>
      </c>
      <c r="G5" s="472" t="str">
        <f>'X-India'!G5</f>
        <v>Six Months</v>
      </c>
      <c r="H5" s="472" t="str">
        <f>'X-India'!H5</f>
        <v>Six Months</v>
      </c>
      <c r="I5" s="473" t="s">
        <v>39</v>
      </c>
      <c r="J5" s="474" t="s">
        <v>121</v>
      </c>
    </row>
    <row r="6" spans="2:15" ht="34.5" customHeight="1">
      <c r="B6" s="475"/>
      <c r="C6" s="451" t="s">
        <v>437</v>
      </c>
      <c r="D6" s="451">
        <v>956.21103600000004</v>
      </c>
      <c r="E6" s="452">
        <v>514.06375400000002</v>
      </c>
      <c r="F6" s="451">
        <v>1165.3829559999999</v>
      </c>
      <c r="G6" s="451">
        <v>565.20760700000005</v>
      </c>
      <c r="H6" s="451">
        <v>564.03181300000006</v>
      </c>
      <c r="I6" s="452">
        <v>9.948931937340987</v>
      </c>
      <c r="J6" s="453">
        <v>-0.20802869342840324</v>
      </c>
      <c r="K6" s="153"/>
      <c r="L6" s="476"/>
      <c r="M6" s="476"/>
      <c r="N6" s="476"/>
      <c r="O6" s="476"/>
    </row>
    <row r="7" spans="2:15" ht="34.5" customHeight="1">
      <c r="B7" s="477">
        <v>1</v>
      </c>
      <c r="C7" s="457" t="s">
        <v>438</v>
      </c>
      <c r="D7" s="457">
        <v>9.7527260000000009</v>
      </c>
      <c r="E7" s="459">
        <v>4.8648579999999999</v>
      </c>
      <c r="F7" s="458">
        <v>12.566773</v>
      </c>
      <c r="G7" s="458">
        <v>6.5405210000000009</v>
      </c>
      <c r="H7" s="458">
        <v>2.0693070000000002</v>
      </c>
      <c r="I7" s="459">
        <v>34.444232493528091</v>
      </c>
      <c r="J7" s="460">
        <v>-68.361740601398566</v>
      </c>
      <c r="L7" s="476"/>
      <c r="M7" s="476"/>
      <c r="N7" s="476"/>
      <c r="O7" s="476"/>
    </row>
    <row r="8" spans="2:15" ht="34.5" customHeight="1">
      <c r="B8" s="477">
        <v>2</v>
      </c>
      <c r="C8" s="457" t="s">
        <v>439</v>
      </c>
      <c r="D8" s="457">
        <v>0</v>
      </c>
      <c r="E8" s="459">
        <v>0</v>
      </c>
      <c r="F8" s="458">
        <v>0</v>
      </c>
      <c r="G8" s="458">
        <v>0</v>
      </c>
      <c r="H8" s="458">
        <v>0</v>
      </c>
      <c r="I8" s="459" t="s">
        <v>161</v>
      </c>
      <c r="J8" s="460" t="s">
        <v>161</v>
      </c>
      <c r="L8" s="476"/>
      <c r="M8" s="476"/>
      <c r="N8" s="476"/>
      <c r="O8" s="476"/>
    </row>
    <row r="9" spans="2:15" ht="34.5" customHeight="1">
      <c r="B9" s="477">
        <v>3</v>
      </c>
      <c r="C9" s="457" t="s">
        <v>440</v>
      </c>
      <c r="D9" s="457">
        <v>373.04454800000008</v>
      </c>
      <c r="E9" s="459">
        <v>202.60961500000002</v>
      </c>
      <c r="F9" s="458">
        <v>319.31931900000001</v>
      </c>
      <c r="G9" s="458">
        <v>154.365769</v>
      </c>
      <c r="H9" s="458">
        <v>177.64793400000002</v>
      </c>
      <c r="I9" s="459">
        <v>-23.811232255685397</v>
      </c>
      <c r="J9" s="460">
        <v>15.082466242888358</v>
      </c>
      <c r="L9" s="476"/>
      <c r="M9" s="476"/>
      <c r="N9" s="476"/>
      <c r="O9" s="476"/>
    </row>
    <row r="10" spans="2:15" ht="34.5" customHeight="1">
      <c r="B10" s="477">
        <v>4</v>
      </c>
      <c r="C10" s="457" t="s">
        <v>396</v>
      </c>
      <c r="D10" s="457">
        <v>0</v>
      </c>
      <c r="E10" s="459">
        <v>0</v>
      </c>
      <c r="F10" s="458">
        <v>0</v>
      </c>
      <c r="G10" s="458">
        <v>0</v>
      </c>
      <c r="H10" s="458">
        <v>0</v>
      </c>
      <c r="I10" s="459" t="s">
        <v>161</v>
      </c>
      <c r="J10" s="460" t="s">
        <v>161</v>
      </c>
      <c r="L10" s="476"/>
      <c r="M10" s="476"/>
      <c r="N10" s="476"/>
      <c r="O10" s="476"/>
    </row>
    <row r="11" spans="2:15" ht="34.5" customHeight="1">
      <c r="B11" s="477">
        <v>5</v>
      </c>
      <c r="C11" s="457" t="s">
        <v>441</v>
      </c>
      <c r="D11" s="457">
        <v>0</v>
      </c>
      <c r="E11" s="459">
        <v>0</v>
      </c>
      <c r="F11" s="458">
        <v>0</v>
      </c>
      <c r="G11" s="458">
        <v>0</v>
      </c>
      <c r="H11" s="458">
        <v>0</v>
      </c>
      <c r="I11" s="459" t="s">
        <v>161</v>
      </c>
      <c r="J11" s="460" t="s">
        <v>161</v>
      </c>
      <c r="L11" s="476"/>
      <c r="M11" s="476"/>
      <c r="N11" s="476"/>
      <c r="O11" s="476"/>
    </row>
    <row r="12" spans="2:15" ht="34.5" customHeight="1">
      <c r="B12" s="477">
        <v>6</v>
      </c>
      <c r="C12" s="457" t="s">
        <v>442</v>
      </c>
      <c r="D12" s="457">
        <v>0</v>
      </c>
      <c r="E12" s="459">
        <v>0</v>
      </c>
      <c r="F12" s="458">
        <v>0</v>
      </c>
      <c r="G12" s="458">
        <v>0</v>
      </c>
      <c r="H12" s="458">
        <v>0</v>
      </c>
      <c r="I12" s="459" t="s">
        <v>161</v>
      </c>
      <c r="J12" s="460" t="s">
        <v>161</v>
      </c>
      <c r="L12" s="476"/>
      <c r="M12" s="476"/>
      <c r="N12" s="476"/>
      <c r="O12" s="476"/>
    </row>
    <row r="13" spans="2:15" ht="34.5" customHeight="1">
      <c r="B13" s="477">
        <v>7</v>
      </c>
      <c r="C13" s="457" t="s">
        <v>443</v>
      </c>
      <c r="D13" s="457">
        <v>0</v>
      </c>
      <c r="E13" s="459">
        <v>0</v>
      </c>
      <c r="F13" s="458">
        <v>6.0000000000000001E-3</v>
      </c>
      <c r="G13" s="458">
        <v>6.0000000000000001E-3</v>
      </c>
      <c r="H13" s="458">
        <v>0</v>
      </c>
      <c r="I13" s="459" t="s">
        <v>161</v>
      </c>
      <c r="J13" s="460">
        <v>-100</v>
      </c>
      <c r="L13" s="476"/>
      <c r="M13" s="476"/>
      <c r="N13" s="476"/>
      <c r="O13" s="476"/>
    </row>
    <row r="14" spans="2:15" ht="34.5" customHeight="1">
      <c r="B14" s="477">
        <v>8</v>
      </c>
      <c r="C14" s="457" t="s">
        <v>407</v>
      </c>
      <c r="D14" s="457">
        <v>27.733126999999996</v>
      </c>
      <c r="E14" s="459">
        <v>8.529382</v>
      </c>
      <c r="F14" s="458">
        <v>87.793451000000005</v>
      </c>
      <c r="G14" s="458">
        <v>26.333599</v>
      </c>
      <c r="H14" s="458">
        <v>33.612304000000002</v>
      </c>
      <c r="I14" s="459">
        <v>208.73982429207649</v>
      </c>
      <c r="J14" s="460">
        <v>27.640373045856762</v>
      </c>
      <c r="L14" s="476"/>
      <c r="M14" s="476"/>
      <c r="N14" s="476"/>
      <c r="O14" s="476"/>
    </row>
    <row r="15" spans="2:15" ht="34.5" customHeight="1">
      <c r="B15" s="477">
        <v>9</v>
      </c>
      <c r="C15" s="457" t="s">
        <v>444</v>
      </c>
      <c r="D15" s="457">
        <v>85.599079000000003</v>
      </c>
      <c r="E15" s="459">
        <v>26.222676</v>
      </c>
      <c r="F15" s="458">
        <v>144.14566000000002</v>
      </c>
      <c r="G15" s="458">
        <v>55.180296000000006</v>
      </c>
      <c r="H15" s="458">
        <v>77.768433000000002</v>
      </c>
      <c r="I15" s="459">
        <v>110.42969069975928</v>
      </c>
      <c r="J15" s="460">
        <v>40.935150112279189</v>
      </c>
      <c r="L15" s="476"/>
      <c r="M15" s="476"/>
      <c r="N15" s="476"/>
      <c r="O15" s="476"/>
    </row>
    <row r="16" spans="2:15" ht="34.5" customHeight="1">
      <c r="B16" s="477">
        <v>10</v>
      </c>
      <c r="C16" s="457" t="s">
        <v>411</v>
      </c>
      <c r="D16" s="457">
        <v>25.523225000000004</v>
      </c>
      <c r="E16" s="459">
        <v>20.826982000000001</v>
      </c>
      <c r="F16" s="458">
        <v>77.717825999999988</v>
      </c>
      <c r="G16" s="458">
        <v>38.431311000000001</v>
      </c>
      <c r="H16" s="458">
        <v>37.069046000000007</v>
      </c>
      <c r="I16" s="459">
        <v>84.526548301621432</v>
      </c>
      <c r="J16" s="460">
        <v>-3.5446748095582592</v>
      </c>
      <c r="L16" s="476"/>
      <c r="M16" s="476"/>
      <c r="N16" s="476"/>
      <c r="O16" s="476"/>
    </row>
    <row r="17" spans="2:15" ht="34.5" customHeight="1">
      <c r="B17" s="477">
        <v>11</v>
      </c>
      <c r="C17" s="457" t="s">
        <v>445</v>
      </c>
      <c r="D17" s="457">
        <v>58.668230999999999</v>
      </c>
      <c r="E17" s="459">
        <v>31.522303000000001</v>
      </c>
      <c r="F17" s="458">
        <v>107.649185</v>
      </c>
      <c r="G17" s="458">
        <v>50.6937</v>
      </c>
      <c r="H17" s="458">
        <v>59.031114999999993</v>
      </c>
      <c r="I17" s="459">
        <v>60.818516337464303</v>
      </c>
      <c r="J17" s="460">
        <v>16.446649189149724</v>
      </c>
      <c r="L17" s="476"/>
      <c r="M17" s="476"/>
      <c r="N17" s="476"/>
      <c r="O17" s="476"/>
    </row>
    <row r="18" spans="2:15" ht="34.5" customHeight="1">
      <c r="B18" s="477">
        <v>12</v>
      </c>
      <c r="C18" s="457" t="s">
        <v>446</v>
      </c>
      <c r="D18" s="457">
        <v>0.84474099999999996</v>
      </c>
      <c r="E18" s="459">
        <v>0.83458899999999991</v>
      </c>
      <c r="F18" s="458">
        <v>9.7340999999999997E-2</v>
      </c>
      <c r="G18" s="458">
        <v>7.2540999999999994E-2</v>
      </c>
      <c r="H18" s="458">
        <v>0.56833899999999993</v>
      </c>
      <c r="I18" s="459">
        <v>-91.308176839138781</v>
      </c>
      <c r="J18" s="460">
        <v>683.47279469541354</v>
      </c>
      <c r="L18" s="476"/>
      <c r="M18" s="476"/>
      <c r="N18" s="476"/>
      <c r="O18" s="476"/>
    </row>
    <row r="19" spans="2:15" ht="34.5" customHeight="1">
      <c r="B19" s="477">
        <v>13</v>
      </c>
      <c r="C19" s="457" t="s">
        <v>447</v>
      </c>
      <c r="D19" s="457">
        <v>0</v>
      </c>
      <c r="E19" s="459">
        <v>0</v>
      </c>
      <c r="F19" s="458">
        <v>0</v>
      </c>
      <c r="G19" s="458">
        <v>0</v>
      </c>
      <c r="H19" s="458">
        <v>0</v>
      </c>
      <c r="I19" s="459" t="s">
        <v>161</v>
      </c>
      <c r="J19" s="460" t="s">
        <v>161</v>
      </c>
      <c r="L19" s="476"/>
      <c r="M19" s="476"/>
      <c r="N19" s="476"/>
      <c r="O19" s="476"/>
    </row>
    <row r="20" spans="2:15" ht="34.5" customHeight="1">
      <c r="B20" s="477">
        <v>14</v>
      </c>
      <c r="C20" s="457" t="s">
        <v>448</v>
      </c>
      <c r="D20" s="457">
        <v>3.20722</v>
      </c>
      <c r="E20" s="459">
        <v>1.4949840000000001</v>
      </c>
      <c r="F20" s="458">
        <v>1.4568639999999999</v>
      </c>
      <c r="G20" s="458">
        <v>0.80849399999999993</v>
      </c>
      <c r="H20" s="458">
        <v>0.38785199999999997</v>
      </c>
      <c r="I20" s="459">
        <v>-45.919554991892895</v>
      </c>
      <c r="J20" s="460">
        <v>-52.027844362481353</v>
      </c>
      <c r="L20" s="476"/>
      <c r="M20" s="476"/>
      <c r="N20" s="476"/>
      <c r="O20" s="476"/>
    </row>
    <row r="21" spans="2:15" ht="34.5" customHeight="1">
      <c r="B21" s="477">
        <v>15</v>
      </c>
      <c r="C21" s="457" t="s">
        <v>449</v>
      </c>
      <c r="D21" s="457">
        <v>138.20945399999999</v>
      </c>
      <c r="E21" s="459">
        <v>99.084193999999997</v>
      </c>
      <c r="F21" s="458">
        <v>101.364215</v>
      </c>
      <c r="G21" s="458">
        <v>69.992339999999999</v>
      </c>
      <c r="H21" s="458">
        <v>47.216349000000001</v>
      </c>
      <c r="I21" s="459">
        <v>-29.360741431675777</v>
      </c>
      <c r="J21" s="460">
        <v>-32.540690881316436</v>
      </c>
      <c r="L21" s="476"/>
      <c r="M21" s="476"/>
      <c r="N21" s="476"/>
      <c r="O21" s="476"/>
    </row>
    <row r="22" spans="2:15" ht="34.5" customHeight="1">
      <c r="B22" s="477">
        <v>16</v>
      </c>
      <c r="C22" s="457" t="s">
        <v>450</v>
      </c>
      <c r="D22" s="457">
        <v>8.6722369999999991</v>
      </c>
      <c r="E22" s="459">
        <v>5.0278960000000001</v>
      </c>
      <c r="F22" s="458">
        <v>28.877958000000003</v>
      </c>
      <c r="G22" s="458">
        <v>21.907069000000003</v>
      </c>
      <c r="H22" s="458">
        <v>7.6451729999999998</v>
      </c>
      <c r="I22" s="459">
        <v>335.7104641782567</v>
      </c>
      <c r="J22" s="460">
        <v>-65.101798875970132</v>
      </c>
      <c r="L22" s="476"/>
      <c r="M22" s="476"/>
      <c r="N22" s="476"/>
      <c r="O22" s="476"/>
    </row>
    <row r="23" spans="2:15" ht="34.5" customHeight="1">
      <c r="B23" s="477">
        <v>17</v>
      </c>
      <c r="C23" s="457" t="s">
        <v>451</v>
      </c>
      <c r="D23" s="457">
        <v>0</v>
      </c>
      <c r="E23" s="459">
        <v>0</v>
      </c>
      <c r="F23" s="458">
        <v>0</v>
      </c>
      <c r="G23" s="458">
        <v>0</v>
      </c>
      <c r="H23" s="458">
        <v>0</v>
      </c>
      <c r="I23" s="459" t="s">
        <v>161</v>
      </c>
      <c r="J23" s="460" t="s">
        <v>161</v>
      </c>
      <c r="L23" s="476"/>
      <c r="M23" s="476"/>
      <c r="N23" s="476"/>
      <c r="O23" s="476"/>
    </row>
    <row r="24" spans="2:15" ht="34.5" customHeight="1">
      <c r="B24" s="477">
        <v>18</v>
      </c>
      <c r="C24" s="457" t="s">
        <v>452</v>
      </c>
      <c r="D24" s="457">
        <v>5.9986400000000009</v>
      </c>
      <c r="E24" s="459">
        <v>2.2674799999999999</v>
      </c>
      <c r="F24" s="458">
        <v>25.094232999999999</v>
      </c>
      <c r="G24" s="458">
        <v>8.784673999999999</v>
      </c>
      <c r="H24" s="458">
        <v>4.3191879999999996</v>
      </c>
      <c r="I24" s="459">
        <v>287.42013159983765</v>
      </c>
      <c r="J24" s="460">
        <v>-50.832688839676919</v>
      </c>
      <c r="L24" s="476"/>
      <c r="M24" s="476"/>
      <c r="N24" s="476"/>
      <c r="O24" s="476"/>
    </row>
    <row r="25" spans="2:15" ht="34.5" customHeight="1">
      <c r="B25" s="477">
        <v>19</v>
      </c>
      <c r="C25" s="457" t="s">
        <v>453</v>
      </c>
      <c r="D25" s="457">
        <v>218.957808</v>
      </c>
      <c r="E25" s="459">
        <v>110.778795</v>
      </c>
      <c r="F25" s="458">
        <v>259.29413099999999</v>
      </c>
      <c r="G25" s="458">
        <v>132.09129300000001</v>
      </c>
      <c r="H25" s="458">
        <v>116.69677300000001</v>
      </c>
      <c r="I25" s="459">
        <v>19.238788434194461</v>
      </c>
      <c r="J25" s="460">
        <v>-11.654454771670672</v>
      </c>
      <c r="L25" s="476"/>
      <c r="M25" s="476"/>
      <c r="N25" s="476"/>
      <c r="O25" s="476"/>
    </row>
    <row r="26" spans="2:15" ht="34.5" customHeight="1">
      <c r="B26" s="478"/>
      <c r="C26" s="451" t="s">
        <v>454</v>
      </c>
      <c r="D26" s="451">
        <v>745.28405999999995</v>
      </c>
      <c r="E26" s="452">
        <v>411.71209400000009</v>
      </c>
      <c r="F26" s="479">
        <v>1714.0827904699997</v>
      </c>
      <c r="G26" s="479">
        <v>1010.4835969999999</v>
      </c>
      <c r="H26" s="479">
        <v>546.74411599999996</v>
      </c>
      <c r="I26" s="452">
        <v>145.43451886064821</v>
      </c>
      <c r="J26" s="462">
        <v>-45.892826204877025</v>
      </c>
      <c r="L26" s="476"/>
      <c r="M26" s="476"/>
      <c r="N26" s="476"/>
      <c r="O26" s="476"/>
    </row>
    <row r="27" spans="2:15" ht="34.5" customHeight="1" thickBot="1">
      <c r="B27" s="480"/>
      <c r="C27" s="481" t="s">
        <v>455</v>
      </c>
      <c r="D27" s="481">
        <v>1701.4950960000001</v>
      </c>
      <c r="E27" s="467">
        <v>925.77584800000011</v>
      </c>
      <c r="F27" s="466">
        <v>2879.4657464699994</v>
      </c>
      <c r="G27" s="466">
        <v>1575.691204</v>
      </c>
      <c r="H27" s="466">
        <v>1110.7759289999999</v>
      </c>
      <c r="I27" s="467">
        <v>70.202237118633462</v>
      </c>
      <c r="J27" s="468">
        <v>-29.505481392533056</v>
      </c>
      <c r="L27" s="476"/>
      <c r="M27" s="476"/>
      <c r="N27" s="476"/>
      <c r="O27" s="476"/>
    </row>
    <row r="28" spans="2:15" ht="34.5" customHeight="1" thickTop="1">
      <c r="B28" s="1870" t="s">
        <v>434</v>
      </c>
      <c r="C28" s="1870"/>
      <c r="D28" s="1870"/>
      <c r="E28" s="1870"/>
      <c r="F28" s="1870"/>
      <c r="G28" s="482"/>
      <c r="H28" s="482"/>
      <c r="I28" s="482"/>
      <c r="L28" s="476"/>
      <c r="M28" s="476"/>
    </row>
    <row r="29" spans="2:15" ht="15" customHeight="1">
      <c r="B29" s="109"/>
      <c r="C29" s="153"/>
      <c r="D29" s="109"/>
      <c r="E29" s="109"/>
      <c r="F29" s="109"/>
      <c r="G29" s="109"/>
      <c r="H29" s="109"/>
      <c r="I29" s="109"/>
      <c r="J29" s="109"/>
      <c r="L29" s="476"/>
      <c r="M29" s="476"/>
    </row>
    <row r="30" spans="2:15">
      <c r="E30" s="153"/>
      <c r="F30" s="153"/>
      <c r="G30" s="153"/>
      <c r="H30" s="153"/>
      <c r="I30" s="153"/>
      <c r="L30" s="476"/>
      <c r="M30" s="476"/>
    </row>
    <row r="31" spans="2:15">
      <c r="L31" s="476"/>
      <c r="M31" s="476"/>
    </row>
    <row r="32" spans="2:15">
      <c r="L32" s="476"/>
      <c r="M32" s="476"/>
    </row>
    <row r="33" spans="12:13">
      <c r="L33" s="476"/>
      <c r="M33" s="476"/>
    </row>
    <row r="34" spans="12:13">
      <c r="L34" s="476"/>
      <c r="M34" s="476"/>
    </row>
    <row r="35" spans="12:13">
      <c r="L35" s="476"/>
      <c r="M35" s="476"/>
    </row>
    <row r="36" spans="12:13">
      <c r="L36" s="476"/>
      <c r="M36" s="476"/>
    </row>
    <row r="37" spans="12:13">
      <c r="L37" s="476"/>
      <c r="M37" s="476"/>
    </row>
    <row r="38" spans="12:13">
      <c r="L38" s="476"/>
      <c r="M38" s="476"/>
    </row>
    <row r="39" spans="12:13">
      <c r="L39" s="476"/>
      <c r="M39" s="476"/>
    </row>
    <row r="40" spans="12:13">
      <c r="L40" s="476"/>
      <c r="M40" s="476"/>
    </row>
    <row r="41" spans="12:13">
      <c r="L41" s="476"/>
      <c r="M41" s="476"/>
    </row>
    <row r="42" spans="12:13">
      <c r="L42" s="476"/>
      <c r="M42" s="476"/>
    </row>
    <row r="43" spans="12:13">
      <c r="L43" s="476"/>
      <c r="M43" s="476"/>
    </row>
    <row r="44" spans="12:13">
      <c r="L44" s="476"/>
      <c r="M44" s="476"/>
    </row>
    <row r="45" spans="12:13">
      <c r="L45" s="476"/>
      <c r="M45" s="476"/>
    </row>
    <row r="46" spans="12:13">
      <c r="L46" s="476"/>
      <c r="M46" s="476"/>
    </row>
    <row r="47" spans="12:13">
      <c r="L47" s="476"/>
      <c r="M47" s="476"/>
    </row>
    <row r="48" spans="12:13">
      <c r="L48" s="476"/>
      <c r="M48" s="476"/>
    </row>
    <row r="49" spans="12:13">
      <c r="L49" s="476"/>
      <c r="M49" s="476"/>
    </row>
    <row r="50" spans="12:13">
      <c r="L50" s="476"/>
      <c r="M50" s="476"/>
    </row>
    <row r="51" spans="12:13">
      <c r="L51" s="476"/>
      <c r="M51" s="476"/>
    </row>
    <row r="52" spans="12:13">
      <c r="L52" s="476"/>
      <c r="M52" s="476"/>
    </row>
    <row r="53" spans="12:13">
      <c r="L53" s="476"/>
      <c r="M53" s="476"/>
    </row>
    <row r="54" spans="12:13">
      <c r="L54" s="476"/>
      <c r="M54" s="476"/>
    </row>
    <row r="55" spans="12:13">
      <c r="L55" s="476"/>
      <c r="M55" s="476"/>
    </row>
    <row r="56" spans="12:13">
      <c r="L56" s="476"/>
      <c r="M56" s="476"/>
    </row>
    <row r="57" spans="12:13">
      <c r="L57" s="476"/>
      <c r="M57" s="476"/>
    </row>
    <row r="58" spans="12:13">
      <c r="L58" s="476"/>
      <c r="M58" s="476"/>
    </row>
    <row r="59" spans="12:13">
      <c r="L59" s="476"/>
      <c r="M59" s="476"/>
    </row>
    <row r="60" spans="12:13">
      <c r="L60" s="476"/>
      <c r="M60" s="476"/>
    </row>
    <row r="61" spans="12:13">
      <c r="L61" s="476"/>
      <c r="M61" s="476"/>
    </row>
    <row r="62" spans="12:13">
      <c r="L62" s="476"/>
      <c r="M62" s="476"/>
    </row>
    <row r="63" spans="12:13">
      <c r="L63" s="476"/>
      <c r="M63" s="476"/>
    </row>
    <row r="64" spans="12:13">
      <c r="L64" s="476"/>
      <c r="M64" s="476"/>
    </row>
    <row r="65" spans="12:13">
      <c r="L65" s="476"/>
      <c r="M65" s="476"/>
    </row>
    <row r="66" spans="12:13">
      <c r="L66" s="476"/>
      <c r="M66" s="476"/>
    </row>
    <row r="67" spans="12:13">
      <c r="L67" s="476"/>
      <c r="M67" s="476"/>
    </row>
    <row r="68" spans="12:13">
      <c r="L68" s="476"/>
      <c r="M68" s="476"/>
    </row>
    <row r="69" spans="12:13">
      <c r="L69" s="476"/>
      <c r="M69" s="476"/>
    </row>
    <row r="70" spans="12:13">
      <c r="L70" s="476"/>
      <c r="M70" s="476"/>
    </row>
    <row r="71" spans="12:13">
      <c r="L71" s="476"/>
      <c r="M71" s="476"/>
    </row>
    <row r="72" spans="12:13">
      <c r="L72" s="476"/>
      <c r="M72" s="476"/>
    </row>
  </sheetData>
  <mergeCells count="9">
    <mergeCell ref="B28:F28"/>
    <mergeCell ref="B1:J1"/>
    <mergeCell ref="B2:J2"/>
    <mergeCell ref="B3:J3"/>
    <mergeCell ref="B4:B5"/>
    <mergeCell ref="C4:C5"/>
    <mergeCell ref="D4:E4"/>
    <mergeCell ref="F4:G4"/>
    <mergeCell ref="I4:J4"/>
  </mergeCells>
  <printOptions horizontalCentered="1"/>
  <pageMargins left="0.39370078740157483" right="0.39370078740157483" top="0.39370078740157483" bottom="0.39370078740157483" header="0.31496062992125984" footer="0.31496062992125984"/>
  <pageSetup scale="71" orientation="portrait" r:id="rId1"/>
  <headerFooter alignWithMargins="0"/>
</worksheet>
</file>

<file path=xl/worksheets/sheet12.xml><?xml version="1.0" encoding="utf-8"?>
<worksheet xmlns="http://schemas.openxmlformats.org/spreadsheetml/2006/main" xmlns:r="http://schemas.openxmlformats.org/officeDocument/2006/relationships">
  <sheetPr>
    <pageSetUpPr fitToPage="1"/>
  </sheetPr>
  <dimension ref="B1:O72"/>
  <sheetViews>
    <sheetView workbookViewId="0">
      <selection activeCell="M5" sqref="M5"/>
    </sheetView>
  </sheetViews>
  <sheetFormatPr defaultRowHeight="15.75"/>
  <cols>
    <col min="1" max="1" width="5.5703125" style="107" customWidth="1"/>
    <col min="2" max="2" width="6.140625" style="107" customWidth="1"/>
    <col min="3" max="3" width="31.85546875" style="107" bestFit="1" customWidth="1"/>
    <col min="4" max="4" width="14.7109375" style="107" customWidth="1"/>
    <col min="5" max="5" width="15.42578125" style="107" bestFit="1" customWidth="1"/>
    <col min="6" max="6" width="14.7109375" style="107" customWidth="1"/>
    <col min="7" max="8" width="15.42578125" style="107" bestFit="1" customWidth="1"/>
    <col min="9" max="10" width="10" style="107" customWidth="1"/>
    <col min="11" max="256" width="9.140625" style="107"/>
    <col min="257" max="257" width="4" style="107" customWidth="1"/>
    <col min="258" max="258" width="6" style="107" customWidth="1"/>
    <col min="259" max="259" width="26.28515625" style="107" customWidth="1"/>
    <col min="260" max="260" width="8.42578125" style="107" customWidth="1"/>
    <col min="261" max="266" width="10.7109375" style="107" customWidth="1"/>
    <col min="267" max="512" width="9.140625" style="107"/>
    <col min="513" max="513" width="4" style="107" customWidth="1"/>
    <col min="514" max="514" width="6" style="107" customWidth="1"/>
    <col min="515" max="515" width="26.28515625" style="107" customWidth="1"/>
    <col min="516" max="516" width="8.42578125" style="107" customWidth="1"/>
    <col min="517" max="522" width="10.7109375" style="107" customWidth="1"/>
    <col min="523" max="768" width="9.140625" style="107"/>
    <col min="769" max="769" width="4" style="107" customWidth="1"/>
    <col min="770" max="770" width="6" style="107" customWidth="1"/>
    <col min="771" max="771" width="26.28515625" style="107" customWidth="1"/>
    <col min="772" max="772" width="8.42578125" style="107" customWidth="1"/>
    <col min="773" max="778" width="10.7109375" style="107" customWidth="1"/>
    <col min="779" max="1024" width="9.140625" style="107"/>
    <col min="1025" max="1025" width="4" style="107" customWidth="1"/>
    <col min="1026" max="1026" width="6" style="107" customWidth="1"/>
    <col min="1027" max="1027" width="26.28515625" style="107" customWidth="1"/>
    <col min="1028" max="1028" width="8.42578125" style="107" customWidth="1"/>
    <col min="1029" max="1034" width="10.7109375" style="107" customWidth="1"/>
    <col min="1035" max="1280" width="9.140625" style="107"/>
    <col min="1281" max="1281" width="4" style="107" customWidth="1"/>
    <col min="1282" max="1282" width="6" style="107" customWidth="1"/>
    <col min="1283" max="1283" width="26.28515625" style="107" customWidth="1"/>
    <col min="1284" max="1284" width="8.42578125" style="107" customWidth="1"/>
    <col min="1285" max="1290" width="10.7109375" style="107" customWidth="1"/>
    <col min="1291" max="1536" width="9.140625" style="107"/>
    <col min="1537" max="1537" width="4" style="107" customWidth="1"/>
    <col min="1538" max="1538" width="6" style="107" customWidth="1"/>
    <col min="1539" max="1539" width="26.28515625" style="107" customWidth="1"/>
    <col min="1540" max="1540" width="8.42578125" style="107" customWidth="1"/>
    <col min="1541" max="1546" width="10.7109375" style="107" customWidth="1"/>
    <col min="1547" max="1792" width="9.140625" style="107"/>
    <col min="1793" max="1793" width="4" style="107" customWidth="1"/>
    <col min="1794" max="1794" width="6" style="107" customWidth="1"/>
    <col min="1795" max="1795" width="26.28515625" style="107" customWidth="1"/>
    <col min="1796" max="1796" width="8.42578125" style="107" customWidth="1"/>
    <col min="1797" max="1802" width="10.7109375" style="107" customWidth="1"/>
    <col min="1803" max="2048" width="9.140625" style="107"/>
    <col min="2049" max="2049" width="4" style="107" customWidth="1"/>
    <col min="2050" max="2050" width="6" style="107" customWidth="1"/>
    <col min="2051" max="2051" width="26.28515625" style="107" customWidth="1"/>
    <col min="2052" max="2052" width="8.42578125" style="107" customWidth="1"/>
    <col min="2053" max="2058" width="10.7109375" style="107" customWidth="1"/>
    <col min="2059" max="2304" width="9.140625" style="107"/>
    <col min="2305" max="2305" width="4" style="107" customWidth="1"/>
    <col min="2306" max="2306" width="6" style="107" customWidth="1"/>
    <col min="2307" max="2307" width="26.28515625" style="107" customWidth="1"/>
    <col min="2308" max="2308" width="8.42578125" style="107" customWidth="1"/>
    <col min="2309" max="2314" width="10.7109375" style="107" customWidth="1"/>
    <col min="2315" max="2560" width="9.140625" style="107"/>
    <col min="2561" max="2561" width="4" style="107" customWidth="1"/>
    <col min="2562" max="2562" width="6" style="107" customWidth="1"/>
    <col min="2563" max="2563" width="26.28515625" style="107" customWidth="1"/>
    <col min="2564" max="2564" width="8.42578125" style="107" customWidth="1"/>
    <col min="2565" max="2570" width="10.7109375" style="107" customWidth="1"/>
    <col min="2571" max="2816" width="9.140625" style="107"/>
    <col min="2817" max="2817" width="4" style="107" customWidth="1"/>
    <col min="2818" max="2818" width="6" style="107" customWidth="1"/>
    <col min="2819" max="2819" width="26.28515625" style="107" customWidth="1"/>
    <col min="2820" max="2820" width="8.42578125" style="107" customWidth="1"/>
    <col min="2821" max="2826" width="10.7109375" style="107" customWidth="1"/>
    <col min="2827" max="3072" width="9.140625" style="107"/>
    <col min="3073" max="3073" width="4" style="107" customWidth="1"/>
    <col min="3074" max="3074" width="6" style="107" customWidth="1"/>
    <col min="3075" max="3075" width="26.28515625" style="107" customWidth="1"/>
    <col min="3076" max="3076" width="8.42578125" style="107" customWidth="1"/>
    <col min="3077" max="3082" width="10.7109375" style="107" customWidth="1"/>
    <col min="3083" max="3328" width="9.140625" style="107"/>
    <col min="3329" max="3329" width="4" style="107" customWidth="1"/>
    <col min="3330" max="3330" width="6" style="107" customWidth="1"/>
    <col min="3331" max="3331" width="26.28515625" style="107" customWidth="1"/>
    <col min="3332" max="3332" width="8.42578125" style="107" customWidth="1"/>
    <col min="3333" max="3338" width="10.7109375" style="107" customWidth="1"/>
    <col min="3339" max="3584" width="9.140625" style="107"/>
    <col min="3585" max="3585" width="4" style="107" customWidth="1"/>
    <col min="3586" max="3586" width="6" style="107" customWidth="1"/>
    <col min="3587" max="3587" width="26.28515625" style="107" customWidth="1"/>
    <col min="3588" max="3588" width="8.42578125" style="107" customWidth="1"/>
    <col min="3589" max="3594" width="10.7109375" style="107" customWidth="1"/>
    <col min="3595" max="3840" width="9.140625" style="107"/>
    <col min="3841" max="3841" width="4" style="107" customWidth="1"/>
    <col min="3842" max="3842" width="6" style="107" customWidth="1"/>
    <col min="3843" max="3843" width="26.28515625" style="107" customWidth="1"/>
    <col min="3844" max="3844" width="8.42578125" style="107" customWidth="1"/>
    <col min="3845" max="3850" width="10.7109375" style="107" customWidth="1"/>
    <col min="3851" max="4096" width="9.140625" style="107"/>
    <col min="4097" max="4097" width="4" style="107" customWidth="1"/>
    <col min="4098" max="4098" width="6" style="107" customWidth="1"/>
    <col min="4099" max="4099" width="26.28515625" style="107" customWidth="1"/>
    <col min="4100" max="4100" width="8.42578125" style="107" customWidth="1"/>
    <col min="4101" max="4106" width="10.7109375" style="107" customWidth="1"/>
    <col min="4107" max="4352" width="9.140625" style="107"/>
    <col min="4353" max="4353" width="4" style="107" customWidth="1"/>
    <col min="4354" max="4354" width="6" style="107" customWidth="1"/>
    <col min="4355" max="4355" width="26.28515625" style="107" customWidth="1"/>
    <col min="4356" max="4356" width="8.42578125" style="107" customWidth="1"/>
    <col min="4357" max="4362" width="10.7109375" style="107" customWidth="1"/>
    <col min="4363" max="4608" width="9.140625" style="107"/>
    <col min="4609" max="4609" width="4" style="107" customWidth="1"/>
    <col min="4610" max="4610" width="6" style="107" customWidth="1"/>
    <col min="4611" max="4611" width="26.28515625" style="107" customWidth="1"/>
    <col min="4612" max="4612" width="8.42578125" style="107" customWidth="1"/>
    <col min="4613" max="4618" width="10.7109375" style="107" customWidth="1"/>
    <col min="4619" max="4864" width="9.140625" style="107"/>
    <col min="4865" max="4865" width="4" style="107" customWidth="1"/>
    <col min="4866" max="4866" width="6" style="107" customWidth="1"/>
    <col min="4867" max="4867" width="26.28515625" style="107" customWidth="1"/>
    <col min="4868" max="4868" width="8.42578125" style="107" customWidth="1"/>
    <col min="4869" max="4874" width="10.7109375" style="107" customWidth="1"/>
    <col min="4875" max="5120" width="9.140625" style="107"/>
    <col min="5121" max="5121" width="4" style="107" customWidth="1"/>
    <col min="5122" max="5122" width="6" style="107" customWidth="1"/>
    <col min="5123" max="5123" width="26.28515625" style="107" customWidth="1"/>
    <col min="5124" max="5124" width="8.42578125" style="107" customWidth="1"/>
    <col min="5125" max="5130" width="10.7109375" style="107" customWidth="1"/>
    <col min="5131" max="5376" width="9.140625" style="107"/>
    <col min="5377" max="5377" width="4" style="107" customWidth="1"/>
    <col min="5378" max="5378" width="6" style="107" customWidth="1"/>
    <col min="5379" max="5379" width="26.28515625" style="107" customWidth="1"/>
    <col min="5380" max="5380" width="8.42578125" style="107" customWidth="1"/>
    <col min="5381" max="5386" width="10.7109375" style="107" customWidth="1"/>
    <col min="5387" max="5632" width="9.140625" style="107"/>
    <col min="5633" max="5633" width="4" style="107" customWidth="1"/>
    <col min="5634" max="5634" width="6" style="107" customWidth="1"/>
    <col min="5635" max="5635" width="26.28515625" style="107" customWidth="1"/>
    <col min="5636" max="5636" width="8.42578125" style="107" customWidth="1"/>
    <col min="5637" max="5642" width="10.7109375" style="107" customWidth="1"/>
    <col min="5643" max="5888" width="9.140625" style="107"/>
    <col min="5889" max="5889" width="4" style="107" customWidth="1"/>
    <col min="5890" max="5890" width="6" style="107" customWidth="1"/>
    <col min="5891" max="5891" width="26.28515625" style="107" customWidth="1"/>
    <col min="5892" max="5892" width="8.42578125" style="107" customWidth="1"/>
    <col min="5893" max="5898" width="10.7109375" style="107" customWidth="1"/>
    <col min="5899" max="6144" width="9.140625" style="107"/>
    <col min="6145" max="6145" width="4" style="107" customWidth="1"/>
    <col min="6146" max="6146" width="6" style="107" customWidth="1"/>
    <col min="6147" max="6147" width="26.28515625" style="107" customWidth="1"/>
    <col min="6148" max="6148" width="8.42578125" style="107" customWidth="1"/>
    <col min="6149" max="6154" width="10.7109375" style="107" customWidth="1"/>
    <col min="6155" max="6400" width="9.140625" style="107"/>
    <col min="6401" max="6401" width="4" style="107" customWidth="1"/>
    <col min="6402" max="6402" width="6" style="107" customWidth="1"/>
    <col min="6403" max="6403" width="26.28515625" style="107" customWidth="1"/>
    <col min="6404" max="6404" width="8.42578125" style="107" customWidth="1"/>
    <col min="6405" max="6410" width="10.7109375" style="107" customWidth="1"/>
    <col min="6411" max="6656" width="9.140625" style="107"/>
    <col min="6657" max="6657" width="4" style="107" customWidth="1"/>
    <col min="6658" max="6658" width="6" style="107" customWidth="1"/>
    <col min="6659" max="6659" width="26.28515625" style="107" customWidth="1"/>
    <col min="6660" max="6660" width="8.42578125" style="107" customWidth="1"/>
    <col min="6661" max="6666" width="10.7109375" style="107" customWidth="1"/>
    <col min="6667" max="6912" width="9.140625" style="107"/>
    <col min="6913" max="6913" width="4" style="107" customWidth="1"/>
    <col min="6914" max="6914" width="6" style="107" customWidth="1"/>
    <col min="6915" max="6915" width="26.28515625" style="107" customWidth="1"/>
    <col min="6916" max="6916" width="8.42578125" style="107" customWidth="1"/>
    <col min="6917" max="6922" width="10.7109375" style="107" customWidth="1"/>
    <col min="6923" max="7168" width="9.140625" style="107"/>
    <col min="7169" max="7169" width="4" style="107" customWidth="1"/>
    <col min="7170" max="7170" width="6" style="107" customWidth="1"/>
    <col min="7171" max="7171" width="26.28515625" style="107" customWidth="1"/>
    <col min="7172" max="7172" width="8.42578125" style="107" customWidth="1"/>
    <col min="7173" max="7178" width="10.7109375" style="107" customWidth="1"/>
    <col min="7179" max="7424" width="9.140625" style="107"/>
    <col min="7425" max="7425" width="4" style="107" customWidth="1"/>
    <col min="7426" max="7426" width="6" style="107" customWidth="1"/>
    <col min="7427" max="7427" width="26.28515625" style="107" customWidth="1"/>
    <col min="7428" max="7428" width="8.42578125" style="107" customWidth="1"/>
    <col min="7429" max="7434" width="10.7109375" style="107" customWidth="1"/>
    <col min="7435" max="7680" width="9.140625" style="107"/>
    <col min="7681" max="7681" width="4" style="107" customWidth="1"/>
    <col min="7682" max="7682" width="6" style="107" customWidth="1"/>
    <col min="7683" max="7683" width="26.28515625" style="107" customWidth="1"/>
    <col min="7684" max="7684" width="8.42578125" style="107" customWidth="1"/>
    <col min="7685" max="7690" width="10.7109375" style="107" customWidth="1"/>
    <col min="7691" max="7936" width="9.140625" style="107"/>
    <col min="7937" max="7937" width="4" style="107" customWidth="1"/>
    <col min="7938" max="7938" width="6" style="107" customWidth="1"/>
    <col min="7939" max="7939" width="26.28515625" style="107" customWidth="1"/>
    <col min="7940" max="7940" width="8.42578125" style="107" customWidth="1"/>
    <col min="7941" max="7946" width="10.7109375" style="107" customWidth="1"/>
    <col min="7947" max="8192" width="9.140625" style="107"/>
    <col min="8193" max="8193" width="4" style="107" customWidth="1"/>
    <col min="8194" max="8194" width="6" style="107" customWidth="1"/>
    <col min="8195" max="8195" width="26.28515625" style="107" customWidth="1"/>
    <col min="8196" max="8196" width="8.42578125" style="107" customWidth="1"/>
    <col min="8197" max="8202" width="10.7109375" style="107" customWidth="1"/>
    <col min="8203" max="8448" width="9.140625" style="107"/>
    <col min="8449" max="8449" width="4" style="107" customWidth="1"/>
    <col min="8450" max="8450" width="6" style="107" customWidth="1"/>
    <col min="8451" max="8451" width="26.28515625" style="107" customWidth="1"/>
    <col min="8452" max="8452" width="8.42578125" style="107" customWidth="1"/>
    <col min="8453" max="8458" width="10.7109375" style="107" customWidth="1"/>
    <col min="8459" max="8704" width="9.140625" style="107"/>
    <col min="8705" max="8705" width="4" style="107" customWidth="1"/>
    <col min="8706" max="8706" width="6" style="107" customWidth="1"/>
    <col min="8707" max="8707" width="26.28515625" style="107" customWidth="1"/>
    <col min="8708" max="8708" width="8.42578125" style="107" customWidth="1"/>
    <col min="8709" max="8714" width="10.7109375" style="107" customWidth="1"/>
    <col min="8715" max="8960" width="9.140625" style="107"/>
    <col min="8961" max="8961" width="4" style="107" customWidth="1"/>
    <col min="8962" max="8962" width="6" style="107" customWidth="1"/>
    <col min="8963" max="8963" width="26.28515625" style="107" customWidth="1"/>
    <col min="8964" max="8964" width="8.42578125" style="107" customWidth="1"/>
    <col min="8965" max="8970" width="10.7109375" style="107" customWidth="1"/>
    <col min="8971" max="9216" width="9.140625" style="107"/>
    <col min="9217" max="9217" width="4" style="107" customWidth="1"/>
    <col min="9218" max="9218" width="6" style="107" customWidth="1"/>
    <col min="9219" max="9219" width="26.28515625" style="107" customWidth="1"/>
    <col min="9220" max="9220" width="8.42578125" style="107" customWidth="1"/>
    <col min="9221" max="9226" width="10.7109375" style="107" customWidth="1"/>
    <col min="9227" max="9472" width="9.140625" style="107"/>
    <col min="9473" max="9473" width="4" style="107" customWidth="1"/>
    <col min="9474" max="9474" width="6" style="107" customWidth="1"/>
    <col min="9475" max="9475" width="26.28515625" style="107" customWidth="1"/>
    <col min="9476" max="9476" width="8.42578125" style="107" customWidth="1"/>
    <col min="9477" max="9482" width="10.7109375" style="107" customWidth="1"/>
    <col min="9483" max="9728" width="9.140625" style="107"/>
    <col min="9729" max="9729" width="4" style="107" customWidth="1"/>
    <col min="9730" max="9730" width="6" style="107" customWidth="1"/>
    <col min="9731" max="9731" width="26.28515625" style="107" customWidth="1"/>
    <col min="9732" max="9732" width="8.42578125" style="107" customWidth="1"/>
    <col min="9733" max="9738" width="10.7109375" style="107" customWidth="1"/>
    <col min="9739" max="9984" width="9.140625" style="107"/>
    <col min="9985" max="9985" width="4" style="107" customWidth="1"/>
    <col min="9986" max="9986" width="6" style="107" customWidth="1"/>
    <col min="9987" max="9987" width="26.28515625" style="107" customWidth="1"/>
    <col min="9988" max="9988" width="8.42578125" style="107" customWidth="1"/>
    <col min="9989" max="9994" width="10.7109375" style="107" customWidth="1"/>
    <col min="9995" max="10240" width="9.140625" style="107"/>
    <col min="10241" max="10241" width="4" style="107" customWidth="1"/>
    <col min="10242" max="10242" width="6" style="107" customWidth="1"/>
    <col min="10243" max="10243" width="26.28515625" style="107" customWidth="1"/>
    <col min="10244" max="10244" width="8.42578125" style="107" customWidth="1"/>
    <col min="10245" max="10250" width="10.7109375" style="107" customWidth="1"/>
    <col min="10251" max="10496" width="9.140625" style="107"/>
    <col min="10497" max="10497" width="4" style="107" customWidth="1"/>
    <col min="10498" max="10498" width="6" style="107" customWidth="1"/>
    <col min="10499" max="10499" width="26.28515625" style="107" customWidth="1"/>
    <col min="10500" max="10500" width="8.42578125" style="107" customWidth="1"/>
    <col min="10501" max="10506" width="10.7109375" style="107" customWidth="1"/>
    <col min="10507" max="10752" width="9.140625" style="107"/>
    <col min="10753" max="10753" width="4" style="107" customWidth="1"/>
    <col min="10754" max="10754" width="6" style="107" customWidth="1"/>
    <col min="10755" max="10755" width="26.28515625" style="107" customWidth="1"/>
    <col min="10756" max="10756" width="8.42578125" style="107" customWidth="1"/>
    <col min="10757" max="10762" width="10.7109375" style="107" customWidth="1"/>
    <col min="10763" max="11008" width="9.140625" style="107"/>
    <col min="11009" max="11009" width="4" style="107" customWidth="1"/>
    <col min="11010" max="11010" width="6" style="107" customWidth="1"/>
    <col min="11011" max="11011" width="26.28515625" style="107" customWidth="1"/>
    <col min="11012" max="11012" width="8.42578125" style="107" customWidth="1"/>
    <col min="11013" max="11018" width="10.7109375" style="107" customWidth="1"/>
    <col min="11019" max="11264" width="9.140625" style="107"/>
    <col min="11265" max="11265" width="4" style="107" customWidth="1"/>
    <col min="11266" max="11266" width="6" style="107" customWidth="1"/>
    <col min="11267" max="11267" width="26.28515625" style="107" customWidth="1"/>
    <col min="11268" max="11268" width="8.42578125" style="107" customWidth="1"/>
    <col min="11269" max="11274" width="10.7109375" style="107" customWidth="1"/>
    <col min="11275" max="11520" width="9.140625" style="107"/>
    <col min="11521" max="11521" width="4" style="107" customWidth="1"/>
    <col min="11522" max="11522" width="6" style="107" customWidth="1"/>
    <col min="11523" max="11523" width="26.28515625" style="107" customWidth="1"/>
    <col min="11524" max="11524" width="8.42578125" style="107" customWidth="1"/>
    <col min="11525" max="11530" width="10.7109375" style="107" customWidth="1"/>
    <col min="11531" max="11776" width="9.140625" style="107"/>
    <col min="11777" max="11777" width="4" style="107" customWidth="1"/>
    <col min="11778" max="11778" width="6" style="107" customWidth="1"/>
    <col min="11779" max="11779" width="26.28515625" style="107" customWidth="1"/>
    <col min="11780" max="11780" width="8.42578125" style="107" customWidth="1"/>
    <col min="11781" max="11786" width="10.7109375" style="107" customWidth="1"/>
    <col min="11787" max="12032" width="9.140625" style="107"/>
    <col min="12033" max="12033" width="4" style="107" customWidth="1"/>
    <col min="12034" max="12034" width="6" style="107" customWidth="1"/>
    <col min="12035" max="12035" width="26.28515625" style="107" customWidth="1"/>
    <col min="12036" max="12036" width="8.42578125" style="107" customWidth="1"/>
    <col min="12037" max="12042" width="10.7109375" style="107" customWidth="1"/>
    <col min="12043" max="12288" width="9.140625" style="107"/>
    <col min="12289" max="12289" width="4" style="107" customWidth="1"/>
    <col min="12290" max="12290" width="6" style="107" customWidth="1"/>
    <col min="12291" max="12291" width="26.28515625" style="107" customWidth="1"/>
    <col min="12292" max="12292" width="8.42578125" style="107" customWidth="1"/>
    <col min="12293" max="12298" width="10.7109375" style="107" customWidth="1"/>
    <col min="12299" max="12544" width="9.140625" style="107"/>
    <col min="12545" max="12545" width="4" style="107" customWidth="1"/>
    <col min="12546" max="12546" width="6" style="107" customWidth="1"/>
    <col min="12547" max="12547" width="26.28515625" style="107" customWidth="1"/>
    <col min="12548" max="12548" width="8.42578125" style="107" customWidth="1"/>
    <col min="12549" max="12554" width="10.7109375" style="107" customWidth="1"/>
    <col min="12555" max="12800" width="9.140625" style="107"/>
    <col min="12801" max="12801" width="4" style="107" customWidth="1"/>
    <col min="12802" max="12802" width="6" style="107" customWidth="1"/>
    <col min="12803" max="12803" width="26.28515625" style="107" customWidth="1"/>
    <col min="12804" max="12804" width="8.42578125" style="107" customWidth="1"/>
    <col min="12805" max="12810" width="10.7109375" style="107" customWidth="1"/>
    <col min="12811" max="13056" width="9.140625" style="107"/>
    <col min="13057" max="13057" width="4" style="107" customWidth="1"/>
    <col min="13058" max="13058" width="6" style="107" customWidth="1"/>
    <col min="13059" max="13059" width="26.28515625" style="107" customWidth="1"/>
    <col min="13060" max="13060" width="8.42578125" style="107" customWidth="1"/>
    <col min="13061" max="13066" width="10.7109375" style="107" customWidth="1"/>
    <col min="13067" max="13312" width="9.140625" style="107"/>
    <col min="13313" max="13313" width="4" style="107" customWidth="1"/>
    <col min="13314" max="13314" width="6" style="107" customWidth="1"/>
    <col min="13315" max="13315" width="26.28515625" style="107" customWidth="1"/>
    <col min="13316" max="13316" width="8.42578125" style="107" customWidth="1"/>
    <col min="13317" max="13322" width="10.7109375" style="107" customWidth="1"/>
    <col min="13323" max="13568" width="9.140625" style="107"/>
    <col min="13569" max="13569" width="4" style="107" customWidth="1"/>
    <col min="13570" max="13570" width="6" style="107" customWidth="1"/>
    <col min="13571" max="13571" width="26.28515625" style="107" customWidth="1"/>
    <col min="13572" max="13572" width="8.42578125" style="107" customWidth="1"/>
    <col min="13573" max="13578" width="10.7109375" style="107" customWidth="1"/>
    <col min="13579" max="13824" width="9.140625" style="107"/>
    <col min="13825" max="13825" width="4" style="107" customWidth="1"/>
    <col min="13826" max="13826" width="6" style="107" customWidth="1"/>
    <col min="13827" max="13827" width="26.28515625" style="107" customWidth="1"/>
    <col min="13828" max="13828" width="8.42578125" style="107" customWidth="1"/>
    <col min="13829" max="13834" width="10.7109375" style="107" customWidth="1"/>
    <col min="13835" max="14080" width="9.140625" style="107"/>
    <col min="14081" max="14081" width="4" style="107" customWidth="1"/>
    <col min="14082" max="14082" width="6" style="107" customWidth="1"/>
    <col min="14083" max="14083" width="26.28515625" style="107" customWidth="1"/>
    <col min="14084" max="14084" width="8.42578125" style="107" customWidth="1"/>
    <col min="14085" max="14090" width="10.7109375" style="107" customWidth="1"/>
    <col min="14091" max="14336" width="9.140625" style="107"/>
    <col min="14337" max="14337" width="4" style="107" customWidth="1"/>
    <col min="14338" max="14338" width="6" style="107" customWidth="1"/>
    <col min="14339" max="14339" width="26.28515625" style="107" customWidth="1"/>
    <col min="14340" max="14340" width="8.42578125" style="107" customWidth="1"/>
    <col min="14341" max="14346" width="10.7109375" style="107" customWidth="1"/>
    <col min="14347" max="14592" width="9.140625" style="107"/>
    <col min="14593" max="14593" width="4" style="107" customWidth="1"/>
    <col min="14594" max="14594" width="6" style="107" customWidth="1"/>
    <col min="14595" max="14595" width="26.28515625" style="107" customWidth="1"/>
    <col min="14596" max="14596" width="8.42578125" style="107" customWidth="1"/>
    <col min="14597" max="14602" width="10.7109375" style="107" customWidth="1"/>
    <col min="14603" max="14848" width="9.140625" style="107"/>
    <col min="14849" max="14849" width="4" style="107" customWidth="1"/>
    <col min="14850" max="14850" width="6" style="107" customWidth="1"/>
    <col min="14851" max="14851" width="26.28515625" style="107" customWidth="1"/>
    <col min="14852" max="14852" width="8.42578125" style="107" customWidth="1"/>
    <col min="14853" max="14858" width="10.7109375" style="107" customWidth="1"/>
    <col min="14859" max="15104" width="9.140625" style="107"/>
    <col min="15105" max="15105" width="4" style="107" customWidth="1"/>
    <col min="15106" max="15106" width="6" style="107" customWidth="1"/>
    <col min="15107" max="15107" width="26.28515625" style="107" customWidth="1"/>
    <col min="15108" max="15108" width="8.42578125" style="107" customWidth="1"/>
    <col min="15109" max="15114" width="10.7109375" style="107" customWidth="1"/>
    <col min="15115" max="15360" width="9.140625" style="107"/>
    <col min="15361" max="15361" width="4" style="107" customWidth="1"/>
    <col min="15362" max="15362" width="6" style="107" customWidth="1"/>
    <col min="15363" max="15363" width="26.28515625" style="107" customWidth="1"/>
    <col min="15364" max="15364" width="8.42578125" style="107" customWidth="1"/>
    <col min="15365" max="15370" width="10.7109375" style="107" customWidth="1"/>
    <col min="15371" max="15616" width="9.140625" style="107"/>
    <col min="15617" max="15617" width="4" style="107" customWidth="1"/>
    <col min="15618" max="15618" width="6" style="107" customWidth="1"/>
    <col min="15619" max="15619" width="26.28515625" style="107" customWidth="1"/>
    <col min="15620" max="15620" width="8.42578125" style="107" customWidth="1"/>
    <col min="15621" max="15626" width="10.7109375" style="107" customWidth="1"/>
    <col min="15627" max="15872" width="9.140625" style="107"/>
    <col min="15873" max="15873" width="4" style="107" customWidth="1"/>
    <col min="15874" max="15874" width="6" style="107" customWidth="1"/>
    <col min="15875" max="15875" width="26.28515625" style="107" customWidth="1"/>
    <col min="15876" max="15876" width="8.42578125" style="107" customWidth="1"/>
    <col min="15877" max="15882" width="10.7109375" style="107" customWidth="1"/>
    <col min="15883" max="16128" width="9.140625" style="107"/>
    <col min="16129" max="16129" width="4" style="107" customWidth="1"/>
    <col min="16130" max="16130" width="6" style="107" customWidth="1"/>
    <col min="16131" max="16131" width="26.28515625" style="107" customWidth="1"/>
    <col min="16132" max="16132" width="8.42578125" style="107" customWidth="1"/>
    <col min="16133" max="16138" width="10.7109375" style="107" customWidth="1"/>
    <col min="16139" max="16384" width="9.140625" style="107"/>
  </cols>
  <sheetData>
    <row r="1" spans="2:15" ht="15" customHeight="1">
      <c r="B1" s="1885" t="s">
        <v>456</v>
      </c>
      <c r="C1" s="1885"/>
      <c r="D1" s="1885"/>
      <c r="E1" s="1885"/>
      <c r="F1" s="1885"/>
      <c r="G1" s="1885"/>
      <c r="H1" s="1885"/>
      <c r="I1" s="1885"/>
      <c r="J1" s="1885"/>
    </row>
    <row r="2" spans="2:15" ht="15" customHeight="1">
      <c r="B2" s="1886" t="s">
        <v>457</v>
      </c>
      <c r="C2" s="1886"/>
      <c r="D2" s="1886"/>
      <c r="E2" s="1886"/>
      <c r="F2" s="1886"/>
      <c r="G2" s="1886"/>
      <c r="H2" s="1886"/>
      <c r="I2" s="1886"/>
      <c r="J2" s="1886"/>
    </row>
    <row r="3" spans="2:15" ht="15" customHeight="1" thickBot="1">
      <c r="B3" s="1887" t="s">
        <v>58</v>
      </c>
      <c r="C3" s="1887"/>
      <c r="D3" s="1887"/>
      <c r="E3" s="1887"/>
      <c r="F3" s="1887"/>
      <c r="G3" s="1887"/>
      <c r="H3" s="1887"/>
      <c r="I3" s="1887"/>
      <c r="J3" s="1887"/>
    </row>
    <row r="4" spans="2:15" ht="30" customHeight="1" thickTop="1">
      <c r="B4" s="1888"/>
      <c r="C4" s="1890" t="s">
        <v>637</v>
      </c>
      <c r="D4" s="1892" t="s">
        <v>4</v>
      </c>
      <c r="E4" s="1892"/>
      <c r="F4" s="1893" t="s">
        <v>349</v>
      </c>
      <c r="G4" s="1893"/>
      <c r="H4" s="483" t="s">
        <v>350</v>
      </c>
      <c r="I4" s="1894" t="s">
        <v>122</v>
      </c>
      <c r="J4" s="1895"/>
    </row>
    <row r="5" spans="2:15" ht="30" customHeight="1">
      <c r="B5" s="1889"/>
      <c r="C5" s="1891"/>
      <c r="D5" s="484" t="s">
        <v>5</v>
      </c>
      <c r="E5" s="485" t="str">
        <f>'X-India'!E5</f>
        <v>Six Months</v>
      </c>
      <c r="F5" s="484" t="s">
        <v>5</v>
      </c>
      <c r="G5" s="485" t="str">
        <f>'X-India'!G5</f>
        <v>Six Months</v>
      </c>
      <c r="H5" s="485" t="str">
        <f>'X-India'!H5</f>
        <v>Six Months</v>
      </c>
      <c r="I5" s="486" t="s">
        <v>39</v>
      </c>
      <c r="J5" s="487" t="s">
        <v>121</v>
      </c>
    </row>
    <row r="6" spans="2:15" ht="30" customHeight="1">
      <c r="B6" s="488"/>
      <c r="C6" s="489" t="s">
        <v>379</v>
      </c>
      <c r="D6" s="489">
        <v>16329.478059999998</v>
      </c>
      <c r="E6" s="490">
        <v>8336.9228259999982</v>
      </c>
      <c r="F6" s="490">
        <v>16397.608692000002</v>
      </c>
      <c r="G6" s="490">
        <v>7938.5457790000009</v>
      </c>
      <c r="H6" s="490">
        <v>8870.7362569999987</v>
      </c>
      <c r="I6" s="491">
        <v>-4.7784662916345582</v>
      </c>
      <c r="J6" s="492">
        <v>11.742584900951769</v>
      </c>
      <c r="L6" s="476"/>
      <c r="M6" s="476"/>
      <c r="N6" s="476"/>
      <c r="O6" s="476"/>
    </row>
    <row r="7" spans="2:15" ht="30" customHeight="1">
      <c r="B7" s="493">
        <v>1</v>
      </c>
      <c r="C7" s="494" t="s">
        <v>458</v>
      </c>
      <c r="D7" s="494">
        <v>153.33918500000001</v>
      </c>
      <c r="E7" s="495">
        <v>72.685350999999997</v>
      </c>
      <c r="F7" s="495">
        <v>89.170352999999977</v>
      </c>
      <c r="G7" s="495">
        <v>36.106947000000005</v>
      </c>
      <c r="H7" s="495">
        <v>57.035353999999998</v>
      </c>
      <c r="I7" s="496">
        <v>-50.324313629578526</v>
      </c>
      <c r="J7" s="497">
        <v>57.962272467954676</v>
      </c>
      <c r="L7" s="476"/>
      <c r="M7" s="476"/>
      <c r="N7" s="476"/>
      <c r="O7" s="476"/>
    </row>
    <row r="8" spans="2:15" ht="30" customHeight="1">
      <c r="B8" s="493">
        <v>2</v>
      </c>
      <c r="C8" s="494" t="s">
        <v>396</v>
      </c>
      <c r="D8" s="494">
        <v>147.90532400000001</v>
      </c>
      <c r="E8" s="495">
        <v>84.642756000000006</v>
      </c>
      <c r="F8" s="495">
        <v>295.87335899999999</v>
      </c>
      <c r="G8" s="495">
        <v>110.27899199999999</v>
      </c>
      <c r="H8" s="495">
        <v>333.54085800000001</v>
      </c>
      <c r="I8" s="496">
        <v>30.287572394263691</v>
      </c>
      <c r="J8" s="497">
        <v>202.45185592556021</v>
      </c>
      <c r="L8" s="476"/>
      <c r="M8" s="476"/>
      <c r="N8" s="476"/>
      <c r="O8" s="476"/>
    </row>
    <row r="9" spans="2:15" ht="30" customHeight="1">
      <c r="B9" s="493">
        <v>3</v>
      </c>
      <c r="C9" s="494" t="s">
        <v>443</v>
      </c>
      <c r="D9" s="494">
        <v>380.07001300000002</v>
      </c>
      <c r="E9" s="495">
        <v>174.212164</v>
      </c>
      <c r="F9" s="495">
        <v>312.84658000000002</v>
      </c>
      <c r="G9" s="495">
        <v>137.695314</v>
      </c>
      <c r="H9" s="495">
        <v>117.254746</v>
      </c>
      <c r="I9" s="496">
        <v>-20.961136789506853</v>
      </c>
      <c r="J9" s="497">
        <v>-14.844781137577428</v>
      </c>
      <c r="L9" s="476"/>
      <c r="M9" s="476"/>
      <c r="N9" s="476"/>
      <c r="O9" s="476"/>
    </row>
    <row r="10" spans="2:15" ht="30" customHeight="1">
      <c r="B10" s="493">
        <v>4</v>
      </c>
      <c r="C10" s="494" t="s">
        <v>459</v>
      </c>
      <c r="D10" s="494">
        <v>0</v>
      </c>
      <c r="E10" s="495">
        <v>0</v>
      </c>
      <c r="F10" s="495">
        <v>0</v>
      </c>
      <c r="G10" s="495">
        <v>0</v>
      </c>
      <c r="H10" s="495">
        <v>0</v>
      </c>
      <c r="I10" s="496" t="s">
        <v>161</v>
      </c>
      <c r="J10" s="497" t="s">
        <v>161</v>
      </c>
      <c r="L10" s="476"/>
      <c r="M10" s="476"/>
      <c r="N10" s="476"/>
      <c r="O10" s="476"/>
    </row>
    <row r="11" spans="2:15" ht="30" customHeight="1">
      <c r="B11" s="493">
        <v>5</v>
      </c>
      <c r="C11" s="494" t="s">
        <v>411</v>
      </c>
      <c r="D11" s="494">
        <v>2353.6621620000001</v>
      </c>
      <c r="E11" s="495">
        <v>1378.3010850000001</v>
      </c>
      <c r="F11" s="495">
        <v>2124.3129389999999</v>
      </c>
      <c r="G11" s="495">
        <v>1210.7191080000002</v>
      </c>
      <c r="H11" s="495">
        <v>1231.3980200000001</v>
      </c>
      <c r="I11" s="496">
        <v>-12.158589935376838</v>
      </c>
      <c r="J11" s="497">
        <v>1.7079859286403405</v>
      </c>
      <c r="L11" s="476"/>
      <c r="M11" s="476"/>
      <c r="N11" s="476"/>
      <c r="O11" s="476"/>
    </row>
    <row r="12" spans="2:15" ht="30" customHeight="1">
      <c r="B12" s="493">
        <v>6</v>
      </c>
      <c r="C12" s="494" t="s">
        <v>414</v>
      </c>
      <c r="D12" s="494">
        <v>970.03819199999998</v>
      </c>
      <c r="E12" s="495">
        <v>491.83695899999998</v>
      </c>
      <c r="F12" s="495">
        <v>896.31289000000004</v>
      </c>
      <c r="G12" s="495">
        <v>364.58316200000002</v>
      </c>
      <c r="H12" s="495">
        <v>744.94554900000003</v>
      </c>
      <c r="I12" s="496">
        <v>-25.873166843486445</v>
      </c>
      <c r="J12" s="497">
        <v>104.32801803392118</v>
      </c>
      <c r="L12" s="476"/>
      <c r="M12" s="476"/>
      <c r="N12" s="476"/>
      <c r="O12" s="476"/>
    </row>
    <row r="13" spans="2:15" ht="30" customHeight="1">
      <c r="B13" s="493">
        <v>7</v>
      </c>
      <c r="C13" s="494" t="s">
        <v>445</v>
      </c>
      <c r="D13" s="494">
        <v>4005.5262600000001</v>
      </c>
      <c r="E13" s="495">
        <v>1929.4325369999999</v>
      </c>
      <c r="F13" s="495">
        <v>4368.0847629999998</v>
      </c>
      <c r="G13" s="495">
        <v>2150.0622090000002</v>
      </c>
      <c r="H13" s="495">
        <v>2099.4233169999998</v>
      </c>
      <c r="I13" s="496">
        <v>11.434951353264154</v>
      </c>
      <c r="J13" s="497">
        <v>-2.3552291551393125</v>
      </c>
      <c r="L13" s="476"/>
      <c r="M13" s="476"/>
      <c r="N13" s="476"/>
      <c r="O13" s="476"/>
    </row>
    <row r="14" spans="2:15" ht="30" customHeight="1">
      <c r="B14" s="493">
        <v>8</v>
      </c>
      <c r="C14" s="494" t="s">
        <v>446</v>
      </c>
      <c r="D14" s="494">
        <v>263.50154199999997</v>
      </c>
      <c r="E14" s="495">
        <v>119.683228</v>
      </c>
      <c r="F14" s="495">
        <v>295.39395499999995</v>
      </c>
      <c r="G14" s="495">
        <v>131.034054</v>
      </c>
      <c r="H14" s="495">
        <v>152.14170599999997</v>
      </c>
      <c r="I14" s="496">
        <v>9.4840573651639772</v>
      </c>
      <c r="J14" s="497">
        <v>16.108523971943953</v>
      </c>
      <c r="L14" s="476"/>
      <c r="M14" s="476"/>
      <c r="N14" s="476"/>
      <c r="O14" s="476"/>
    </row>
    <row r="15" spans="2:15" ht="30" customHeight="1">
      <c r="B15" s="493">
        <v>9</v>
      </c>
      <c r="C15" s="494" t="s">
        <v>460</v>
      </c>
      <c r="D15" s="494">
        <v>253.82333599999998</v>
      </c>
      <c r="E15" s="495">
        <v>141.50367799999998</v>
      </c>
      <c r="F15" s="495">
        <v>349.92493400000001</v>
      </c>
      <c r="G15" s="495">
        <v>153.23653300000001</v>
      </c>
      <c r="H15" s="495">
        <v>228.12282000000002</v>
      </c>
      <c r="I15" s="496">
        <v>8.2915547961940774</v>
      </c>
      <c r="J15" s="497">
        <v>48.869734608260814</v>
      </c>
      <c r="L15" s="476"/>
      <c r="M15" s="476"/>
      <c r="N15" s="476"/>
      <c r="O15" s="476"/>
    </row>
    <row r="16" spans="2:15" ht="30" customHeight="1">
      <c r="B16" s="493">
        <v>10</v>
      </c>
      <c r="C16" s="494" t="s">
        <v>449</v>
      </c>
      <c r="D16" s="494">
        <v>383.128647</v>
      </c>
      <c r="E16" s="495">
        <v>170.893204</v>
      </c>
      <c r="F16" s="495">
        <v>440.07169599999997</v>
      </c>
      <c r="G16" s="495">
        <v>241.63212099999998</v>
      </c>
      <c r="H16" s="495">
        <v>124.66317799999999</v>
      </c>
      <c r="I16" s="496">
        <v>41.393639620683786</v>
      </c>
      <c r="J16" s="497">
        <v>-48.40786171802052</v>
      </c>
      <c r="L16" s="476"/>
      <c r="M16" s="476"/>
      <c r="N16" s="476"/>
      <c r="O16" s="476"/>
    </row>
    <row r="17" spans="2:15" ht="30" customHeight="1">
      <c r="B17" s="493">
        <v>11</v>
      </c>
      <c r="C17" s="494" t="s">
        <v>450</v>
      </c>
      <c r="D17" s="494">
        <v>262.03434799999997</v>
      </c>
      <c r="E17" s="495">
        <v>145.596979</v>
      </c>
      <c r="F17" s="495">
        <v>363.72046799999998</v>
      </c>
      <c r="G17" s="495">
        <v>207.56689299999999</v>
      </c>
      <c r="H17" s="495">
        <v>174.45198199999999</v>
      </c>
      <c r="I17" s="496">
        <v>42.562637237136613</v>
      </c>
      <c r="J17" s="497">
        <v>-15.95385011616473</v>
      </c>
      <c r="L17" s="476"/>
      <c r="M17" s="476"/>
      <c r="N17" s="476"/>
      <c r="O17" s="476"/>
    </row>
    <row r="18" spans="2:15" ht="30" customHeight="1">
      <c r="B18" s="493">
        <v>12</v>
      </c>
      <c r="C18" s="494" t="s">
        <v>461</v>
      </c>
      <c r="D18" s="494">
        <v>7156.4490509999987</v>
      </c>
      <c r="E18" s="495">
        <v>3628.1348849999995</v>
      </c>
      <c r="F18" s="495">
        <v>6861.8967550000007</v>
      </c>
      <c r="G18" s="495">
        <v>3195.6304460000001</v>
      </c>
      <c r="H18" s="495">
        <v>3607.7587269999995</v>
      </c>
      <c r="I18" s="496">
        <v>-11.920847838048317</v>
      </c>
      <c r="J18" s="497">
        <v>12.896618929008639</v>
      </c>
      <c r="L18" s="476"/>
      <c r="M18" s="476"/>
      <c r="N18" s="476"/>
      <c r="O18" s="476"/>
    </row>
    <row r="19" spans="2:15" ht="30" customHeight="1">
      <c r="B19" s="488"/>
      <c r="C19" s="489" t="s">
        <v>431</v>
      </c>
      <c r="D19" s="489">
        <v>13568.920271000001</v>
      </c>
      <c r="E19" s="498">
        <v>6618.6277189999983</v>
      </c>
      <c r="F19" s="498">
        <v>15751.344499999999</v>
      </c>
      <c r="G19" s="498">
        <v>8385.8296069999997</v>
      </c>
      <c r="H19" s="498">
        <v>7892.0079300000007</v>
      </c>
      <c r="I19" s="499">
        <v>26.700427385074406</v>
      </c>
      <c r="J19" s="500">
        <v>-5.8887635468741877</v>
      </c>
      <c r="L19" s="476"/>
      <c r="M19" s="476"/>
      <c r="N19" s="476"/>
      <c r="O19" s="476"/>
    </row>
    <row r="20" spans="2:15" ht="30" customHeight="1" thickBot="1">
      <c r="B20" s="501"/>
      <c r="C20" s="502" t="s">
        <v>462</v>
      </c>
      <c r="D20" s="502">
        <v>29898.398331</v>
      </c>
      <c r="E20" s="502">
        <v>14955.550545000002</v>
      </c>
      <c r="F20" s="502">
        <v>32148.953192000004</v>
      </c>
      <c r="G20" s="502">
        <v>16324.375385999998</v>
      </c>
      <c r="H20" s="502">
        <v>16762.744187</v>
      </c>
      <c r="I20" s="503">
        <v>9.1526208739779662</v>
      </c>
      <c r="J20" s="504">
        <v>2.6853633945219855</v>
      </c>
      <c r="L20" s="476"/>
      <c r="M20" s="476"/>
      <c r="N20" s="476"/>
      <c r="O20" s="476"/>
    </row>
    <row r="21" spans="2:15" ht="30" customHeight="1" thickTop="1">
      <c r="B21" s="1870" t="s">
        <v>434</v>
      </c>
      <c r="C21" s="1870"/>
      <c r="D21" s="1870"/>
      <c r="E21" s="1870"/>
      <c r="F21" s="1870"/>
      <c r="G21" s="1870"/>
      <c r="H21" s="1870"/>
      <c r="I21" s="1870"/>
      <c r="J21" s="1870"/>
      <c r="L21" s="476"/>
      <c r="M21" s="476"/>
    </row>
    <row r="22" spans="2:15">
      <c r="L22" s="476"/>
      <c r="M22" s="476"/>
    </row>
    <row r="23" spans="2:15">
      <c r="E23" s="505"/>
      <c r="F23" s="505"/>
      <c r="G23" s="454"/>
      <c r="L23" s="476"/>
      <c r="M23" s="476"/>
    </row>
    <row r="24" spans="2:15">
      <c r="E24" s="153"/>
      <c r="F24" s="153"/>
      <c r="G24" s="153"/>
      <c r="H24" s="153"/>
      <c r="I24" s="153"/>
      <c r="L24" s="476"/>
      <c r="M24" s="476"/>
    </row>
    <row r="25" spans="2:15">
      <c r="L25" s="476"/>
      <c r="M25" s="476"/>
    </row>
    <row r="26" spans="2:15">
      <c r="L26" s="476"/>
      <c r="M26" s="476"/>
    </row>
    <row r="27" spans="2:15">
      <c r="L27" s="476"/>
      <c r="M27" s="476"/>
    </row>
    <row r="28" spans="2:15">
      <c r="L28" s="476"/>
      <c r="M28" s="476"/>
    </row>
    <row r="29" spans="2:15">
      <c r="L29" s="476"/>
      <c r="M29" s="476"/>
    </row>
    <row r="30" spans="2:15">
      <c r="L30" s="476"/>
      <c r="M30" s="476"/>
    </row>
    <row r="31" spans="2:15">
      <c r="L31" s="476"/>
      <c r="M31" s="476"/>
    </row>
    <row r="32" spans="2:15">
      <c r="L32" s="476"/>
      <c r="M32" s="476"/>
    </row>
    <row r="33" spans="12:13">
      <c r="L33" s="476"/>
      <c r="M33" s="476"/>
    </row>
    <row r="34" spans="12:13">
      <c r="L34" s="476"/>
      <c r="M34" s="476"/>
    </row>
    <row r="35" spans="12:13">
      <c r="L35" s="476"/>
      <c r="M35" s="476"/>
    </row>
    <row r="36" spans="12:13">
      <c r="L36" s="476"/>
      <c r="M36" s="476"/>
    </row>
    <row r="37" spans="12:13">
      <c r="L37" s="476"/>
      <c r="M37" s="476"/>
    </row>
    <row r="38" spans="12:13">
      <c r="L38" s="476"/>
      <c r="M38" s="476"/>
    </row>
    <row r="39" spans="12:13">
      <c r="L39" s="476"/>
      <c r="M39" s="476"/>
    </row>
    <row r="40" spans="12:13">
      <c r="L40" s="476"/>
      <c r="M40" s="476"/>
    </row>
    <row r="41" spans="12:13">
      <c r="L41" s="476"/>
      <c r="M41" s="476"/>
    </row>
    <row r="42" spans="12:13">
      <c r="L42" s="476"/>
      <c r="M42" s="476"/>
    </row>
    <row r="43" spans="12:13">
      <c r="L43" s="476"/>
      <c r="M43" s="476"/>
    </row>
    <row r="44" spans="12:13">
      <c r="L44" s="476"/>
      <c r="M44" s="476"/>
    </row>
    <row r="45" spans="12:13">
      <c r="L45" s="476"/>
      <c r="M45" s="476"/>
    </row>
    <row r="46" spans="12:13">
      <c r="L46" s="476"/>
      <c r="M46" s="476"/>
    </row>
    <row r="47" spans="12:13">
      <c r="L47" s="476"/>
      <c r="M47" s="476"/>
    </row>
    <row r="48" spans="12:13">
      <c r="L48" s="476"/>
      <c r="M48" s="476"/>
    </row>
    <row r="49" spans="12:13">
      <c r="L49" s="476"/>
      <c r="M49" s="476"/>
    </row>
    <row r="50" spans="12:13">
      <c r="L50" s="476"/>
      <c r="M50" s="476"/>
    </row>
    <row r="51" spans="12:13">
      <c r="L51" s="476"/>
      <c r="M51" s="476"/>
    </row>
    <row r="52" spans="12:13">
      <c r="L52" s="476"/>
      <c r="M52" s="476"/>
    </row>
    <row r="53" spans="12:13">
      <c r="L53" s="476"/>
      <c r="M53" s="476"/>
    </row>
    <row r="54" spans="12:13">
      <c r="L54" s="476"/>
      <c r="M54" s="476"/>
    </row>
    <row r="55" spans="12:13">
      <c r="L55" s="476"/>
      <c r="M55" s="476"/>
    </row>
    <row r="56" spans="12:13">
      <c r="L56" s="476"/>
      <c r="M56" s="476"/>
    </row>
    <row r="57" spans="12:13">
      <c r="L57" s="476"/>
      <c r="M57" s="476"/>
    </row>
    <row r="58" spans="12:13">
      <c r="L58" s="476"/>
      <c r="M58" s="476"/>
    </row>
    <row r="59" spans="12:13">
      <c r="L59" s="476"/>
      <c r="M59" s="476"/>
    </row>
    <row r="60" spans="12:13">
      <c r="L60" s="476"/>
      <c r="M60" s="476"/>
    </row>
    <row r="61" spans="12:13">
      <c r="L61" s="476"/>
      <c r="M61" s="476"/>
    </row>
    <row r="62" spans="12:13">
      <c r="L62" s="476"/>
      <c r="M62" s="476"/>
    </row>
    <row r="63" spans="12:13">
      <c r="L63" s="476"/>
      <c r="M63" s="476"/>
    </row>
    <row r="64" spans="12:13">
      <c r="L64" s="476"/>
      <c r="M64" s="476"/>
    </row>
    <row r="65" spans="12:13">
      <c r="L65" s="476"/>
      <c r="M65" s="476"/>
    </row>
    <row r="66" spans="12:13">
      <c r="L66" s="476"/>
      <c r="M66" s="476"/>
    </row>
    <row r="67" spans="12:13">
      <c r="L67" s="476"/>
      <c r="M67" s="476"/>
    </row>
    <row r="68" spans="12:13">
      <c r="L68" s="476"/>
      <c r="M68" s="476"/>
    </row>
    <row r="69" spans="12:13">
      <c r="L69" s="476"/>
      <c r="M69" s="476"/>
    </row>
    <row r="70" spans="12:13">
      <c r="L70" s="476"/>
      <c r="M70" s="476"/>
    </row>
    <row r="71" spans="12:13">
      <c r="L71" s="476"/>
      <c r="M71" s="476"/>
    </row>
    <row r="72" spans="12:13">
      <c r="L72" s="476"/>
      <c r="M72" s="476"/>
    </row>
  </sheetData>
  <mergeCells count="9">
    <mergeCell ref="B21:J21"/>
    <mergeCell ref="B1:J1"/>
    <mergeCell ref="B2:J2"/>
    <mergeCell ref="B3:J3"/>
    <mergeCell ref="B4:B5"/>
    <mergeCell ref="C4:C5"/>
    <mergeCell ref="D4:E4"/>
    <mergeCell ref="F4:G4"/>
    <mergeCell ref="I4:J4"/>
  </mergeCells>
  <printOptions horizontalCentered="1"/>
  <pageMargins left="0.39370078740157483" right="0.39370078740157483" top="0.39370078740157483" bottom="0.39370078740157483" header="0.51181102362204722" footer="0.51181102362204722"/>
  <pageSetup scale="73" orientation="portrait" r:id="rId1"/>
  <headerFooter alignWithMargins="0"/>
</worksheet>
</file>

<file path=xl/worksheets/sheet13.xml><?xml version="1.0" encoding="utf-8"?>
<worksheet xmlns="http://schemas.openxmlformats.org/spreadsheetml/2006/main" xmlns:r="http://schemas.openxmlformats.org/officeDocument/2006/relationships">
  <sheetPr>
    <pageSetUpPr fitToPage="1"/>
  </sheetPr>
  <dimension ref="B1:U72"/>
  <sheetViews>
    <sheetView topLeftCell="B22" workbookViewId="0">
      <selection activeCell="C36" sqref="C36"/>
    </sheetView>
  </sheetViews>
  <sheetFormatPr defaultRowHeight="15.75"/>
  <cols>
    <col min="1" max="1" width="9.140625" style="107"/>
    <col min="2" max="2" width="6.140625" style="107" customWidth="1"/>
    <col min="3" max="3" width="36.42578125" style="107" bestFit="1" customWidth="1"/>
    <col min="4" max="8" width="16.140625" style="107" customWidth="1"/>
    <col min="9" max="10" width="10" style="107" customWidth="1"/>
    <col min="11" max="18" width="8.42578125" style="107" customWidth="1"/>
    <col min="19" max="257" width="9.140625" style="107"/>
    <col min="258" max="258" width="6.140625" style="107" customWidth="1"/>
    <col min="259" max="259" width="29.42578125" style="107" bestFit="1" customWidth="1"/>
    <col min="260" max="264" width="11.7109375" style="107" customWidth="1"/>
    <col min="265" max="265" width="9" style="107" customWidth="1"/>
    <col min="266" max="274" width="8.42578125" style="107" customWidth="1"/>
    <col min="275" max="513" width="9.140625" style="107"/>
    <col min="514" max="514" width="6.140625" style="107" customWidth="1"/>
    <col min="515" max="515" width="29.42578125" style="107" bestFit="1" customWidth="1"/>
    <col min="516" max="520" width="11.7109375" style="107" customWidth="1"/>
    <col min="521" max="521" width="9" style="107" customWidth="1"/>
    <col min="522" max="530" width="8.42578125" style="107" customWidth="1"/>
    <col min="531" max="769" width="9.140625" style="107"/>
    <col min="770" max="770" width="6.140625" style="107" customWidth="1"/>
    <col min="771" max="771" width="29.42578125" style="107" bestFit="1" customWidth="1"/>
    <col min="772" max="776" width="11.7109375" style="107" customWidth="1"/>
    <col min="777" max="777" width="9" style="107" customWidth="1"/>
    <col min="778" max="786" width="8.42578125" style="107" customWidth="1"/>
    <col min="787" max="1025" width="9.140625" style="107"/>
    <col min="1026" max="1026" width="6.140625" style="107" customWidth="1"/>
    <col min="1027" max="1027" width="29.42578125" style="107" bestFit="1" customWidth="1"/>
    <col min="1028" max="1032" width="11.7109375" style="107" customWidth="1"/>
    <col min="1033" max="1033" width="9" style="107" customWidth="1"/>
    <col min="1034" max="1042" width="8.42578125" style="107" customWidth="1"/>
    <col min="1043" max="1281" width="9.140625" style="107"/>
    <col min="1282" max="1282" width="6.140625" style="107" customWidth="1"/>
    <col min="1283" max="1283" width="29.42578125" style="107" bestFit="1" customWidth="1"/>
    <col min="1284" max="1288" width="11.7109375" style="107" customWidth="1"/>
    <col min="1289" max="1289" width="9" style="107" customWidth="1"/>
    <col min="1290" max="1298" width="8.42578125" style="107" customWidth="1"/>
    <col min="1299" max="1537" width="9.140625" style="107"/>
    <col min="1538" max="1538" width="6.140625" style="107" customWidth="1"/>
    <col min="1539" max="1539" width="29.42578125" style="107" bestFit="1" customWidth="1"/>
    <col min="1540" max="1544" width="11.7109375" style="107" customWidth="1"/>
    <col min="1545" max="1545" width="9" style="107" customWidth="1"/>
    <col min="1546" max="1554" width="8.42578125" style="107" customWidth="1"/>
    <col min="1555" max="1793" width="9.140625" style="107"/>
    <col min="1794" max="1794" width="6.140625" style="107" customWidth="1"/>
    <col min="1795" max="1795" width="29.42578125" style="107" bestFit="1" customWidth="1"/>
    <col min="1796" max="1800" width="11.7109375" style="107" customWidth="1"/>
    <col min="1801" max="1801" width="9" style="107" customWidth="1"/>
    <col min="1802" max="1810" width="8.42578125" style="107" customWidth="1"/>
    <col min="1811" max="2049" width="9.140625" style="107"/>
    <col min="2050" max="2050" width="6.140625" style="107" customWidth="1"/>
    <col min="2051" max="2051" width="29.42578125" style="107" bestFit="1" customWidth="1"/>
    <col min="2052" max="2056" width="11.7109375" style="107" customWidth="1"/>
    <col min="2057" max="2057" width="9" style="107" customWidth="1"/>
    <col min="2058" max="2066" width="8.42578125" style="107" customWidth="1"/>
    <col min="2067" max="2305" width="9.140625" style="107"/>
    <col min="2306" max="2306" width="6.140625" style="107" customWidth="1"/>
    <col min="2307" max="2307" width="29.42578125" style="107" bestFit="1" customWidth="1"/>
    <col min="2308" max="2312" width="11.7109375" style="107" customWidth="1"/>
    <col min="2313" max="2313" width="9" style="107" customWidth="1"/>
    <col min="2314" max="2322" width="8.42578125" style="107" customWidth="1"/>
    <col min="2323" max="2561" width="9.140625" style="107"/>
    <col min="2562" max="2562" width="6.140625" style="107" customWidth="1"/>
    <col min="2563" max="2563" width="29.42578125" style="107" bestFit="1" customWidth="1"/>
    <col min="2564" max="2568" width="11.7109375" style="107" customWidth="1"/>
    <col min="2569" max="2569" width="9" style="107" customWidth="1"/>
    <col min="2570" max="2578" width="8.42578125" style="107" customWidth="1"/>
    <col min="2579" max="2817" width="9.140625" style="107"/>
    <col min="2818" max="2818" width="6.140625" style="107" customWidth="1"/>
    <col min="2819" max="2819" width="29.42578125" style="107" bestFit="1" customWidth="1"/>
    <col min="2820" max="2824" width="11.7109375" style="107" customWidth="1"/>
    <col min="2825" max="2825" width="9" style="107" customWidth="1"/>
    <col min="2826" max="2834" width="8.42578125" style="107" customWidth="1"/>
    <col min="2835" max="3073" width="9.140625" style="107"/>
    <col min="3074" max="3074" width="6.140625" style="107" customWidth="1"/>
    <col min="3075" max="3075" width="29.42578125" style="107" bestFit="1" customWidth="1"/>
    <col min="3076" max="3080" width="11.7109375" style="107" customWidth="1"/>
    <col min="3081" max="3081" width="9" style="107" customWidth="1"/>
    <col min="3082" max="3090" width="8.42578125" style="107" customWidth="1"/>
    <col min="3091" max="3329" width="9.140625" style="107"/>
    <col min="3330" max="3330" width="6.140625" style="107" customWidth="1"/>
    <col min="3331" max="3331" width="29.42578125" style="107" bestFit="1" customWidth="1"/>
    <col min="3332" max="3336" width="11.7109375" style="107" customWidth="1"/>
    <col min="3337" max="3337" width="9" style="107" customWidth="1"/>
    <col min="3338" max="3346" width="8.42578125" style="107" customWidth="1"/>
    <col min="3347" max="3585" width="9.140625" style="107"/>
    <col min="3586" max="3586" width="6.140625" style="107" customWidth="1"/>
    <col min="3587" max="3587" width="29.42578125" style="107" bestFit="1" customWidth="1"/>
    <col min="3588" max="3592" width="11.7109375" style="107" customWidth="1"/>
    <col min="3593" max="3593" width="9" style="107" customWidth="1"/>
    <col min="3594" max="3602" width="8.42578125" style="107" customWidth="1"/>
    <col min="3603" max="3841" width="9.140625" style="107"/>
    <col min="3842" max="3842" width="6.140625" style="107" customWidth="1"/>
    <col min="3843" max="3843" width="29.42578125" style="107" bestFit="1" customWidth="1"/>
    <col min="3844" max="3848" width="11.7109375" style="107" customWidth="1"/>
    <col min="3849" max="3849" width="9" style="107" customWidth="1"/>
    <col min="3850" max="3858" width="8.42578125" style="107" customWidth="1"/>
    <col min="3859" max="4097" width="9.140625" style="107"/>
    <col min="4098" max="4098" width="6.140625" style="107" customWidth="1"/>
    <col min="4099" max="4099" width="29.42578125" style="107" bestFit="1" customWidth="1"/>
    <col min="4100" max="4104" width="11.7109375" style="107" customWidth="1"/>
    <col min="4105" max="4105" width="9" style="107" customWidth="1"/>
    <col min="4106" max="4114" width="8.42578125" style="107" customWidth="1"/>
    <col min="4115" max="4353" width="9.140625" style="107"/>
    <col min="4354" max="4354" width="6.140625" style="107" customWidth="1"/>
    <col min="4355" max="4355" width="29.42578125" style="107" bestFit="1" customWidth="1"/>
    <col min="4356" max="4360" width="11.7109375" style="107" customWidth="1"/>
    <col min="4361" max="4361" width="9" style="107" customWidth="1"/>
    <col min="4362" max="4370" width="8.42578125" style="107" customWidth="1"/>
    <col min="4371" max="4609" width="9.140625" style="107"/>
    <col min="4610" max="4610" width="6.140625" style="107" customWidth="1"/>
    <col min="4611" max="4611" width="29.42578125" style="107" bestFit="1" customWidth="1"/>
    <col min="4612" max="4616" width="11.7109375" style="107" customWidth="1"/>
    <col min="4617" max="4617" width="9" style="107" customWidth="1"/>
    <col min="4618" max="4626" width="8.42578125" style="107" customWidth="1"/>
    <col min="4627" max="4865" width="9.140625" style="107"/>
    <col min="4866" max="4866" width="6.140625" style="107" customWidth="1"/>
    <col min="4867" max="4867" width="29.42578125" style="107" bestFit="1" customWidth="1"/>
    <col min="4868" max="4872" width="11.7109375" style="107" customWidth="1"/>
    <col min="4873" max="4873" width="9" style="107" customWidth="1"/>
    <col min="4874" max="4882" width="8.42578125" style="107" customWidth="1"/>
    <col min="4883" max="5121" width="9.140625" style="107"/>
    <col min="5122" max="5122" width="6.140625" style="107" customWidth="1"/>
    <col min="5123" max="5123" width="29.42578125" style="107" bestFit="1" customWidth="1"/>
    <col min="5124" max="5128" width="11.7109375" style="107" customWidth="1"/>
    <col min="5129" max="5129" width="9" style="107" customWidth="1"/>
    <col min="5130" max="5138" width="8.42578125" style="107" customWidth="1"/>
    <col min="5139" max="5377" width="9.140625" style="107"/>
    <col min="5378" max="5378" width="6.140625" style="107" customWidth="1"/>
    <col min="5379" max="5379" width="29.42578125" style="107" bestFit="1" customWidth="1"/>
    <col min="5380" max="5384" width="11.7109375" style="107" customWidth="1"/>
    <col min="5385" max="5385" width="9" style="107" customWidth="1"/>
    <col min="5386" max="5394" width="8.42578125" style="107" customWidth="1"/>
    <col min="5395" max="5633" width="9.140625" style="107"/>
    <col min="5634" max="5634" width="6.140625" style="107" customWidth="1"/>
    <col min="5635" max="5635" width="29.42578125" style="107" bestFit="1" customWidth="1"/>
    <col min="5636" max="5640" width="11.7109375" style="107" customWidth="1"/>
    <col min="5641" max="5641" width="9" style="107" customWidth="1"/>
    <col min="5642" max="5650" width="8.42578125" style="107" customWidth="1"/>
    <col min="5651" max="5889" width="9.140625" style="107"/>
    <col min="5890" max="5890" width="6.140625" style="107" customWidth="1"/>
    <col min="5891" max="5891" width="29.42578125" style="107" bestFit="1" customWidth="1"/>
    <col min="5892" max="5896" width="11.7109375" style="107" customWidth="1"/>
    <col min="5897" max="5897" width="9" style="107" customWidth="1"/>
    <col min="5898" max="5906" width="8.42578125" style="107" customWidth="1"/>
    <col min="5907" max="6145" width="9.140625" style="107"/>
    <col min="6146" max="6146" width="6.140625" style="107" customWidth="1"/>
    <col min="6147" max="6147" width="29.42578125" style="107" bestFit="1" customWidth="1"/>
    <col min="6148" max="6152" width="11.7109375" style="107" customWidth="1"/>
    <col min="6153" max="6153" width="9" style="107" customWidth="1"/>
    <col min="6154" max="6162" width="8.42578125" style="107" customWidth="1"/>
    <col min="6163" max="6401" width="9.140625" style="107"/>
    <col min="6402" max="6402" width="6.140625" style="107" customWidth="1"/>
    <col min="6403" max="6403" width="29.42578125" style="107" bestFit="1" customWidth="1"/>
    <col min="6404" max="6408" width="11.7109375" style="107" customWidth="1"/>
    <col min="6409" max="6409" width="9" style="107" customWidth="1"/>
    <col min="6410" max="6418" width="8.42578125" style="107" customWidth="1"/>
    <col min="6419" max="6657" width="9.140625" style="107"/>
    <col min="6658" max="6658" width="6.140625" style="107" customWidth="1"/>
    <col min="6659" max="6659" width="29.42578125" style="107" bestFit="1" customWidth="1"/>
    <col min="6660" max="6664" width="11.7109375" style="107" customWidth="1"/>
    <col min="6665" max="6665" width="9" style="107" customWidth="1"/>
    <col min="6666" max="6674" width="8.42578125" style="107" customWidth="1"/>
    <col min="6675" max="6913" width="9.140625" style="107"/>
    <col min="6914" max="6914" width="6.140625" style="107" customWidth="1"/>
    <col min="6915" max="6915" width="29.42578125" style="107" bestFit="1" customWidth="1"/>
    <col min="6916" max="6920" width="11.7109375" style="107" customWidth="1"/>
    <col min="6921" max="6921" width="9" style="107" customWidth="1"/>
    <col min="6922" max="6930" width="8.42578125" style="107" customWidth="1"/>
    <col min="6931" max="7169" width="9.140625" style="107"/>
    <col min="7170" max="7170" width="6.140625" style="107" customWidth="1"/>
    <col min="7171" max="7171" width="29.42578125" style="107" bestFit="1" customWidth="1"/>
    <col min="7172" max="7176" width="11.7109375" style="107" customWidth="1"/>
    <col min="7177" max="7177" width="9" style="107" customWidth="1"/>
    <col min="7178" max="7186" width="8.42578125" style="107" customWidth="1"/>
    <col min="7187" max="7425" width="9.140625" style="107"/>
    <col min="7426" max="7426" width="6.140625" style="107" customWidth="1"/>
    <col min="7427" max="7427" width="29.42578125" style="107" bestFit="1" customWidth="1"/>
    <col min="7428" max="7432" width="11.7109375" style="107" customWidth="1"/>
    <col min="7433" max="7433" width="9" style="107" customWidth="1"/>
    <col min="7434" max="7442" width="8.42578125" style="107" customWidth="1"/>
    <col min="7443" max="7681" width="9.140625" style="107"/>
    <col min="7682" max="7682" width="6.140625" style="107" customWidth="1"/>
    <col min="7683" max="7683" width="29.42578125" style="107" bestFit="1" customWidth="1"/>
    <col min="7684" max="7688" width="11.7109375" style="107" customWidth="1"/>
    <col min="7689" max="7689" width="9" style="107" customWidth="1"/>
    <col min="7690" max="7698" width="8.42578125" style="107" customWidth="1"/>
    <col min="7699" max="7937" width="9.140625" style="107"/>
    <col min="7938" max="7938" width="6.140625" style="107" customWidth="1"/>
    <col min="7939" max="7939" width="29.42578125" style="107" bestFit="1" customWidth="1"/>
    <col min="7940" max="7944" width="11.7109375" style="107" customWidth="1"/>
    <col min="7945" max="7945" width="9" style="107" customWidth="1"/>
    <col min="7946" max="7954" width="8.42578125" style="107" customWidth="1"/>
    <col min="7955" max="8193" width="9.140625" style="107"/>
    <col min="8194" max="8194" width="6.140625" style="107" customWidth="1"/>
    <col min="8195" max="8195" width="29.42578125" style="107" bestFit="1" customWidth="1"/>
    <col min="8196" max="8200" width="11.7109375" style="107" customWidth="1"/>
    <col min="8201" max="8201" width="9" style="107" customWidth="1"/>
    <col min="8202" max="8210" width="8.42578125" style="107" customWidth="1"/>
    <col min="8211" max="8449" width="9.140625" style="107"/>
    <col min="8450" max="8450" width="6.140625" style="107" customWidth="1"/>
    <col min="8451" max="8451" width="29.42578125" style="107" bestFit="1" customWidth="1"/>
    <col min="8452" max="8456" width="11.7109375" style="107" customWidth="1"/>
    <col min="8457" max="8457" width="9" style="107" customWidth="1"/>
    <col min="8458" max="8466" width="8.42578125" style="107" customWidth="1"/>
    <col min="8467" max="8705" width="9.140625" style="107"/>
    <col min="8706" max="8706" width="6.140625" style="107" customWidth="1"/>
    <col min="8707" max="8707" width="29.42578125" style="107" bestFit="1" customWidth="1"/>
    <col min="8708" max="8712" width="11.7109375" style="107" customWidth="1"/>
    <col min="8713" max="8713" width="9" style="107" customWidth="1"/>
    <col min="8714" max="8722" width="8.42578125" style="107" customWidth="1"/>
    <col min="8723" max="8961" width="9.140625" style="107"/>
    <col min="8962" max="8962" width="6.140625" style="107" customWidth="1"/>
    <col min="8963" max="8963" width="29.42578125" style="107" bestFit="1" customWidth="1"/>
    <col min="8964" max="8968" width="11.7109375" style="107" customWidth="1"/>
    <col min="8969" max="8969" width="9" style="107" customWidth="1"/>
    <col min="8970" max="8978" width="8.42578125" style="107" customWidth="1"/>
    <col min="8979" max="9217" width="9.140625" style="107"/>
    <col min="9218" max="9218" width="6.140625" style="107" customWidth="1"/>
    <col min="9219" max="9219" width="29.42578125" style="107" bestFit="1" customWidth="1"/>
    <col min="9220" max="9224" width="11.7109375" style="107" customWidth="1"/>
    <col min="9225" max="9225" width="9" style="107" customWidth="1"/>
    <col min="9226" max="9234" width="8.42578125" style="107" customWidth="1"/>
    <col min="9235" max="9473" width="9.140625" style="107"/>
    <col min="9474" max="9474" width="6.140625" style="107" customWidth="1"/>
    <col min="9475" max="9475" width="29.42578125" style="107" bestFit="1" customWidth="1"/>
    <col min="9476" max="9480" width="11.7109375" style="107" customWidth="1"/>
    <col min="9481" max="9481" width="9" style="107" customWidth="1"/>
    <col min="9482" max="9490" width="8.42578125" style="107" customWidth="1"/>
    <col min="9491" max="9729" width="9.140625" style="107"/>
    <col min="9730" max="9730" width="6.140625" style="107" customWidth="1"/>
    <col min="9731" max="9731" width="29.42578125" style="107" bestFit="1" customWidth="1"/>
    <col min="9732" max="9736" width="11.7109375" style="107" customWidth="1"/>
    <col min="9737" max="9737" width="9" style="107" customWidth="1"/>
    <col min="9738" max="9746" width="8.42578125" style="107" customWidth="1"/>
    <col min="9747" max="9985" width="9.140625" style="107"/>
    <col min="9986" max="9986" width="6.140625" style="107" customWidth="1"/>
    <col min="9987" max="9987" width="29.42578125" style="107" bestFit="1" customWidth="1"/>
    <col min="9988" max="9992" width="11.7109375" style="107" customWidth="1"/>
    <col min="9993" max="9993" width="9" style="107" customWidth="1"/>
    <col min="9994" max="10002" width="8.42578125" style="107" customWidth="1"/>
    <col min="10003" max="10241" width="9.140625" style="107"/>
    <col min="10242" max="10242" width="6.140625" style="107" customWidth="1"/>
    <col min="10243" max="10243" width="29.42578125" style="107" bestFit="1" customWidth="1"/>
    <col min="10244" max="10248" width="11.7109375" style="107" customWidth="1"/>
    <col min="10249" max="10249" width="9" style="107" customWidth="1"/>
    <col min="10250" max="10258" width="8.42578125" style="107" customWidth="1"/>
    <col min="10259" max="10497" width="9.140625" style="107"/>
    <col min="10498" max="10498" width="6.140625" style="107" customWidth="1"/>
    <col min="10499" max="10499" width="29.42578125" style="107" bestFit="1" customWidth="1"/>
    <col min="10500" max="10504" width="11.7109375" style="107" customWidth="1"/>
    <col min="10505" max="10505" width="9" style="107" customWidth="1"/>
    <col min="10506" max="10514" width="8.42578125" style="107" customWidth="1"/>
    <col min="10515" max="10753" width="9.140625" style="107"/>
    <col min="10754" max="10754" width="6.140625" style="107" customWidth="1"/>
    <col min="10755" max="10755" width="29.42578125" style="107" bestFit="1" customWidth="1"/>
    <col min="10756" max="10760" width="11.7109375" style="107" customWidth="1"/>
    <col min="10761" max="10761" width="9" style="107" customWidth="1"/>
    <col min="10762" max="10770" width="8.42578125" style="107" customWidth="1"/>
    <col min="10771" max="11009" width="9.140625" style="107"/>
    <col min="11010" max="11010" width="6.140625" style="107" customWidth="1"/>
    <col min="11011" max="11011" width="29.42578125" style="107" bestFit="1" customWidth="1"/>
    <col min="11012" max="11016" width="11.7109375" style="107" customWidth="1"/>
    <col min="11017" max="11017" width="9" style="107" customWidth="1"/>
    <col min="11018" max="11026" width="8.42578125" style="107" customWidth="1"/>
    <col min="11027" max="11265" width="9.140625" style="107"/>
    <col min="11266" max="11266" width="6.140625" style="107" customWidth="1"/>
    <col min="11267" max="11267" width="29.42578125" style="107" bestFit="1" customWidth="1"/>
    <col min="11268" max="11272" width="11.7109375" style="107" customWidth="1"/>
    <col min="11273" max="11273" width="9" style="107" customWidth="1"/>
    <col min="11274" max="11282" width="8.42578125" style="107" customWidth="1"/>
    <col min="11283" max="11521" width="9.140625" style="107"/>
    <col min="11522" max="11522" width="6.140625" style="107" customWidth="1"/>
    <col min="11523" max="11523" width="29.42578125" style="107" bestFit="1" customWidth="1"/>
    <col min="11524" max="11528" width="11.7109375" style="107" customWidth="1"/>
    <col min="11529" max="11529" width="9" style="107" customWidth="1"/>
    <col min="11530" max="11538" width="8.42578125" style="107" customWidth="1"/>
    <col min="11539" max="11777" width="9.140625" style="107"/>
    <col min="11778" max="11778" width="6.140625" style="107" customWidth="1"/>
    <col min="11779" max="11779" width="29.42578125" style="107" bestFit="1" customWidth="1"/>
    <col min="11780" max="11784" width="11.7109375" style="107" customWidth="1"/>
    <col min="11785" max="11785" width="9" style="107" customWidth="1"/>
    <col min="11786" max="11794" width="8.42578125" style="107" customWidth="1"/>
    <col min="11795" max="12033" width="9.140625" style="107"/>
    <col min="12034" max="12034" width="6.140625" style="107" customWidth="1"/>
    <col min="12035" max="12035" width="29.42578125" style="107" bestFit="1" customWidth="1"/>
    <col min="12036" max="12040" width="11.7109375" style="107" customWidth="1"/>
    <col min="12041" max="12041" width="9" style="107" customWidth="1"/>
    <col min="12042" max="12050" width="8.42578125" style="107" customWidth="1"/>
    <col min="12051" max="12289" width="9.140625" style="107"/>
    <col min="12290" max="12290" width="6.140625" style="107" customWidth="1"/>
    <col min="12291" max="12291" width="29.42578125" style="107" bestFit="1" customWidth="1"/>
    <col min="12292" max="12296" width="11.7109375" style="107" customWidth="1"/>
    <col min="12297" max="12297" width="9" style="107" customWidth="1"/>
    <col min="12298" max="12306" width="8.42578125" style="107" customWidth="1"/>
    <col min="12307" max="12545" width="9.140625" style="107"/>
    <col min="12546" max="12546" width="6.140625" style="107" customWidth="1"/>
    <col min="12547" max="12547" width="29.42578125" style="107" bestFit="1" customWidth="1"/>
    <col min="12548" max="12552" width="11.7109375" style="107" customWidth="1"/>
    <col min="12553" max="12553" width="9" style="107" customWidth="1"/>
    <col min="12554" max="12562" width="8.42578125" style="107" customWidth="1"/>
    <col min="12563" max="12801" width="9.140625" style="107"/>
    <col min="12802" max="12802" width="6.140625" style="107" customWidth="1"/>
    <col min="12803" max="12803" width="29.42578125" style="107" bestFit="1" customWidth="1"/>
    <col min="12804" max="12808" width="11.7109375" style="107" customWidth="1"/>
    <col min="12809" max="12809" width="9" style="107" customWidth="1"/>
    <col min="12810" max="12818" width="8.42578125" style="107" customWidth="1"/>
    <col min="12819" max="13057" width="9.140625" style="107"/>
    <col min="13058" max="13058" width="6.140625" style="107" customWidth="1"/>
    <col min="13059" max="13059" width="29.42578125" style="107" bestFit="1" customWidth="1"/>
    <col min="13060" max="13064" width="11.7109375" style="107" customWidth="1"/>
    <col min="13065" max="13065" width="9" style="107" customWidth="1"/>
    <col min="13066" max="13074" width="8.42578125" style="107" customWidth="1"/>
    <col min="13075" max="13313" width="9.140625" style="107"/>
    <col min="13314" max="13314" width="6.140625" style="107" customWidth="1"/>
    <col min="13315" max="13315" width="29.42578125" style="107" bestFit="1" customWidth="1"/>
    <col min="13316" max="13320" width="11.7109375" style="107" customWidth="1"/>
    <col min="13321" max="13321" width="9" style="107" customWidth="1"/>
    <col min="13322" max="13330" width="8.42578125" style="107" customWidth="1"/>
    <col min="13331" max="13569" width="9.140625" style="107"/>
    <col min="13570" max="13570" width="6.140625" style="107" customWidth="1"/>
    <col min="13571" max="13571" width="29.42578125" style="107" bestFit="1" customWidth="1"/>
    <col min="13572" max="13576" width="11.7109375" style="107" customWidth="1"/>
    <col min="13577" max="13577" width="9" style="107" customWidth="1"/>
    <col min="13578" max="13586" width="8.42578125" style="107" customWidth="1"/>
    <col min="13587" max="13825" width="9.140625" style="107"/>
    <col min="13826" max="13826" width="6.140625" style="107" customWidth="1"/>
    <col min="13827" max="13827" width="29.42578125" style="107" bestFit="1" customWidth="1"/>
    <col min="13828" max="13832" width="11.7109375" style="107" customWidth="1"/>
    <col min="13833" max="13833" width="9" style="107" customWidth="1"/>
    <col min="13834" max="13842" width="8.42578125" style="107" customWidth="1"/>
    <col min="13843" max="14081" width="9.140625" style="107"/>
    <col min="14082" max="14082" width="6.140625" style="107" customWidth="1"/>
    <col min="14083" max="14083" width="29.42578125" style="107" bestFit="1" customWidth="1"/>
    <col min="14084" max="14088" width="11.7109375" style="107" customWidth="1"/>
    <col min="14089" max="14089" width="9" style="107" customWidth="1"/>
    <col min="14090" max="14098" width="8.42578125" style="107" customWidth="1"/>
    <col min="14099" max="14337" width="9.140625" style="107"/>
    <col min="14338" max="14338" width="6.140625" style="107" customWidth="1"/>
    <col min="14339" max="14339" width="29.42578125" style="107" bestFit="1" customWidth="1"/>
    <col min="14340" max="14344" width="11.7109375" style="107" customWidth="1"/>
    <col min="14345" max="14345" width="9" style="107" customWidth="1"/>
    <col min="14346" max="14354" width="8.42578125" style="107" customWidth="1"/>
    <col min="14355" max="14593" width="9.140625" style="107"/>
    <col min="14594" max="14594" width="6.140625" style="107" customWidth="1"/>
    <col min="14595" max="14595" width="29.42578125" style="107" bestFit="1" customWidth="1"/>
    <col min="14596" max="14600" width="11.7109375" style="107" customWidth="1"/>
    <col min="14601" max="14601" width="9" style="107" customWidth="1"/>
    <col min="14602" max="14610" width="8.42578125" style="107" customWidth="1"/>
    <col min="14611" max="14849" width="9.140625" style="107"/>
    <col min="14850" max="14850" width="6.140625" style="107" customWidth="1"/>
    <col min="14851" max="14851" width="29.42578125" style="107" bestFit="1" customWidth="1"/>
    <col min="14852" max="14856" width="11.7109375" style="107" customWidth="1"/>
    <col min="14857" max="14857" width="9" style="107" customWidth="1"/>
    <col min="14858" max="14866" width="8.42578125" style="107" customWidth="1"/>
    <col min="14867" max="15105" width="9.140625" style="107"/>
    <col min="15106" max="15106" width="6.140625" style="107" customWidth="1"/>
    <col min="15107" max="15107" width="29.42578125" style="107" bestFit="1" customWidth="1"/>
    <col min="15108" max="15112" width="11.7109375" style="107" customWidth="1"/>
    <col min="15113" max="15113" width="9" style="107" customWidth="1"/>
    <col min="15114" max="15122" width="8.42578125" style="107" customWidth="1"/>
    <col min="15123" max="15361" width="9.140625" style="107"/>
    <col min="15362" max="15362" width="6.140625" style="107" customWidth="1"/>
    <col min="15363" max="15363" width="29.42578125" style="107" bestFit="1" customWidth="1"/>
    <col min="15364" max="15368" width="11.7109375" style="107" customWidth="1"/>
    <col min="15369" max="15369" width="9" style="107" customWidth="1"/>
    <col min="15370" max="15378" width="8.42578125" style="107" customWidth="1"/>
    <col min="15379" max="15617" width="9.140625" style="107"/>
    <col min="15618" max="15618" width="6.140625" style="107" customWidth="1"/>
    <col min="15619" max="15619" width="29.42578125" style="107" bestFit="1" customWidth="1"/>
    <col min="15620" max="15624" width="11.7109375" style="107" customWidth="1"/>
    <col min="15625" max="15625" width="9" style="107" customWidth="1"/>
    <col min="15626" max="15634" width="8.42578125" style="107" customWidth="1"/>
    <col min="15635" max="15873" width="9.140625" style="107"/>
    <col min="15874" max="15874" width="6.140625" style="107" customWidth="1"/>
    <col min="15875" max="15875" width="29.42578125" style="107" bestFit="1" customWidth="1"/>
    <col min="15876" max="15880" width="11.7109375" style="107" customWidth="1"/>
    <col min="15881" max="15881" width="9" style="107" customWidth="1"/>
    <col min="15882" max="15890" width="8.42578125" style="107" customWidth="1"/>
    <col min="15891" max="16129" width="9.140625" style="107"/>
    <col min="16130" max="16130" width="6.140625" style="107" customWidth="1"/>
    <col min="16131" max="16131" width="29.42578125" style="107" bestFit="1" customWidth="1"/>
    <col min="16132" max="16136" width="11.7109375" style="107" customWidth="1"/>
    <col min="16137" max="16137" width="9" style="107" customWidth="1"/>
    <col min="16138" max="16146" width="8.42578125" style="107" customWidth="1"/>
    <col min="16147" max="16384" width="9.140625" style="107"/>
  </cols>
  <sheetData>
    <row r="1" spans="2:21">
      <c r="B1" s="1885" t="s">
        <v>463</v>
      </c>
      <c r="C1" s="1885"/>
      <c r="D1" s="1885"/>
      <c r="E1" s="1885"/>
      <c r="F1" s="1885"/>
      <c r="G1" s="1885"/>
      <c r="H1" s="1885"/>
      <c r="I1" s="1885"/>
      <c r="J1" s="1885"/>
      <c r="K1" s="506"/>
      <c r="L1" s="506"/>
      <c r="M1" s="506"/>
      <c r="N1" s="506"/>
      <c r="O1" s="506"/>
      <c r="P1" s="506"/>
      <c r="Q1" s="506"/>
      <c r="R1" s="506"/>
    </row>
    <row r="2" spans="2:21" ht="15" customHeight="1">
      <c r="B2" s="1896" t="s">
        <v>89</v>
      </c>
      <c r="C2" s="1896"/>
      <c r="D2" s="1896"/>
      <c r="E2" s="1896"/>
      <c r="F2" s="1896"/>
      <c r="G2" s="1896"/>
      <c r="H2" s="1896"/>
      <c r="I2" s="1896"/>
      <c r="J2" s="1896"/>
      <c r="K2" s="507"/>
      <c r="L2" s="507"/>
      <c r="M2" s="507"/>
      <c r="N2" s="507"/>
      <c r="O2" s="507"/>
      <c r="P2" s="507"/>
      <c r="Q2" s="507"/>
      <c r="R2" s="507"/>
    </row>
    <row r="3" spans="2:21" ht="15" customHeight="1" thickBot="1">
      <c r="B3" s="1897" t="s">
        <v>58</v>
      </c>
      <c r="C3" s="1897"/>
      <c r="D3" s="1897"/>
      <c r="E3" s="1897"/>
      <c r="F3" s="1897"/>
      <c r="G3" s="1897"/>
      <c r="H3" s="1897"/>
      <c r="I3" s="1897"/>
      <c r="J3" s="1897"/>
      <c r="K3" s="508"/>
      <c r="L3" s="508"/>
      <c r="M3" s="508"/>
      <c r="N3" s="508"/>
      <c r="O3" s="508"/>
      <c r="P3" s="508"/>
      <c r="Q3" s="508"/>
      <c r="R3" s="508"/>
    </row>
    <row r="4" spans="2:21" ht="20.25" customHeight="1" thickTop="1">
      <c r="B4" s="1898"/>
      <c r="C4" s="1900" t="s">
        <v>637</v>
      </c>
      <c r="D4" s="1902" t="s">
        <v>4</v>
      </c>
      <c r="E4" s="1902"/>
      <c r="F4" s="1903" t="s">
        <v>349</v>
      </c>
      <c r="G4" s="1903"/>
      <c r="H4" s="509" t="s">
        <v>350</v>
      </c>
      <c r="I4" s="1904" t="s">
        <v>122</v>
      </c>
      <c r="J4" s="1905"/>
      <c r="K4" s="510"/>
      <c r="L4" s="510"/>
      <c r="M4" s="510"/>
      <c r="N4" s="510"/>
      <c r="O4" s="510"/>
      <c r="P4" s="510"/>
      <c r="Q4" s="510"/>
      <c r="R4" s="510"/>
    </row>
    <row r="5" spans="2:21" ht="20.25" customHeight="1">
      <c r="B5" s="1899"/>
      <c r="C5" s="1901"/>
      <c r="D5" s="511" t="s">
        <v>5</v>
      </c>
      <c r="E5" s="512" t="str">
        <f>'X-India'!E5</f>
        <v>Six Months</v>
      </c>
      <c r="F5" s="511" t="s">
        <v>5</v>
      </c>
      <c r="G5" s="512" t="str">
        <f>'X-India'!G5</f>
        <v>Six Months</v>
      </c>
      <c r="H5" s="512" t="str">
        <f>'X-India'!H5</f>
        <v>Six Months</v>
      </c>
      <c r="I5" s="513" t="s">
        <v>39</v>
      </c>
      <c r="J5" s="514" t="s">
        <v>121</v>
      </c>
      <c r="K5" s="515"/>
      <c r="L5" s="515"/>
      <c r="M5" s="515"/>
      <c r="N5" s="515"/>
      <c r="O5" s="515"/>
      <c r="P5" s="515"/>
      <c r="Q5" s="515"/>
      <c r="R5" s="515"/>
    </row>
    <row r="6" spans="2:21" ht="20.25" customHeight="1">
      <c r="B6" s="516"/>
      <c r="C6" s="517" t="s">
        <v>379</v>
      </c>
      <c r="D6" s="518">
        <v>506569.05276399991</v>
      </c>
      <c r="E6" s="519">
        <v>241141.63985299997</v>
      </c>
      <c r="F6" s="519">
        <v>654326.66361499997</v>
      </c>
      <c r="G6" s="519">
        <v>286658.77663899993</v>
      </c>
      <c r="H6" s="519">
        <v>373564.18914700008</v>
      </c>
      <c r="I6" s="520">
        <v>18.875685183922286</v>
      </c>
      <c r="J6" s="521">
        <v>30.316675989112781</v>
      </c>
      <c r="K6" s="522"/>
      <c r="L6" s="454"/>
      <c r="M6" s="454"/>
      <c r="N6" s="454"/>
      <c r="O6" s="454"/>
      <c r="P6" s="522"/>
      <c r="Q6" s="522"/>
      <c r="R6" s="522"/>
      <c r="S6" s="522"/>
      <c r="T6" s="522"/>
    </row>
    <row r="7" spans="2:21" ht="20.25" customHeight="1">
      <c r="B7" s="523">
        <v>1</v>
      </c>
      <c r="C7" s="524" t="s">
        <v>464</v>
      </c>
      <c r="D7" s="525">
        <v>15202.218299000002</v>
      </c>
      <c r="E7" s="526">
        <v>8783.4409190000006</v>
      </c>
      <c r="F7" s="526">
        <v>4552.7730499999998</v>
      </c>
      <c r="G7" s="526">
        <v>2380.068209</v>
      </c>
      <c r="H7" s="526">
        <v>2738.8244129999998</v>
      </c>
      <c r="I7" s="527">
        <v>-72.902781142962681</v>
      </c>
      <c r="J7" s="528">
        <v>15.073358092990688</v>
      </c>
      <c r="K7" s="529"/>
      <c r="L7" s="454"/>
      <c r="M7" s="454"/>
      <c r="N7" s="454"/>
      <c r="O7" s="454"/>
      <c r="P7" s="529"/>
      <c r="Q7" s="529"/>
      <c r="R7" s="522"/>
      <c r="S7" s="522"/>
      <c r="T7" s="522"/>
    </row>
    <row r="8" spans="2:21" ht="20.25" customHeight="1">
      <c r="B8" s="523">
        <v>2</v>
      </c>
      <c r="C8" s="524" t="s">
        <v>465</v>
      </c>
      <c r="D8" s="525">
        <v>3665.7659920000001</v>
      </c>
      <c r="E8" s="526">
        <v>1470.567759</v>
      </c>
      <c r="F8" s="526">
        <v>4986.5531460000011</v>
      </c>
      <c r="G8" s="526">
        <v>2193.6560280000003</v>
      </c>
      <c r="H8" s="526">
        <v>2568.0393130000002</v>
      </c>
      <c r="I8" s="527">
        <v>49.170686938744467</v>
      </c>
      <c r="J8" s="528">
        <v>17.066635799840157</v>
      </c>
      <c r="K8" s="529"/>
      <c r="L8" s="454"/>
      <c r="M8" s="454"/>
      <c r="N8" s="454"/>
      <c r="O8" s="454"/>
      <c r="P8" s="529"/>
      <c r="Q8" s="529"/>
      <c r="R8" s="522"/>
      <c r="S8" s="522"/>
      <c r="T8" s="522"/>
    </row>
    <row r="9" spans="2:21" ht="20.25" customHeight="1">
      <c r="B9" s="523">
        <v>3</v>
      </c>
      <c r="C9" s="524" t="s">
        <v>466</v>
      </c>
      <c r="D9" s="525">
        <v>5904.1133000000009</v>
      </c>
      <c r="E9" s="526">
        <v>3015.3107130000003</v>
      </c>
      <c r="F9" s="526">
        <v>6711.0355419999987</v>
      </c>
      <c r="G9" s="526">
        <v>3528.1052479999998</v>
      </c>
      <c r="H9" s="526">
        <v>3355.9332770000001</v>
      </c>
      <c r="I9" s="527">
        <v>17.006358011105547</v>
      </c>
      <c r="J9" s="528">
        <v>-4.8800123266617419</v>
      </c>
      <c r="K9" s="529"/>
      <c r="L9" s="454"/>
      <c r="M9" s="454"/>
      <c r="N9" s="454"/>
      <c r="O9" s="454"/>
      <c r="P9" s="529"/>
      <c r="Q9" s="529"/>
      <c r="R9" s="522"/>
      <c r="S9" s="522"/>
      <c r="T9" s="522"/>
    </row>
    <row r="10" spans="2:21" ht="20.25" customHeight="1">
      <c r="B10" s="523">
        <v>4</v>
      </c>
      <c r="C10" s="524" t="s">
        <v>467</v>
      </c>
      <c r="D10" s="525">
        <v>1171.7421909999998</v>
      </c>
      <c r="E10" s="526">
        <v>309.49368799999996</v>
      </c>
      <c r="F10" s="526">
        <v>2689.5340749999996</v>
      </c>
      <c r="G10" s="526">
        <v>846.48813100000007</v>
      </c>
      <c r="H10" s="526">
        <v>1935.2222120000001</v>
      </c>
      <c r="I10" s="527">
        <v>173.50739734633947</v>
      </c>
      <c r="J10" s="528">
        <v>128.61776097366212</v>
      </c>
      <c r="K10" s="529"/>
      <c r="L10" s="454"/>
      <c r="M10" s="454"/>
      <c r="N10" s="454"/>
      <c r="O10" s="454"/>
      <c r="P10" s="529"/>
      <c r="Q10" s="529"/>
      <c r="R10" s="522"/>
      <c r="S10" s="522"/>
      <c r="T10" s="522"/>
    </row>
    <row r="11" spans="2:21" ht="20.25" customHeight="1">
      <c r="B11" s="523">
        <v>5</v>
      </c>
      <c r="C11" s="524" t="s">
        <v>468</v>
      </c>
      <c r="D11" s="525">
        <v>1708.5489440000001</v>
      </c>
      <c r="E11" s="526">
        <v>872.78375000000005</v>
      </c>
      <c r="F11" s="526">
        <v>1431.5363280000004</v>
      </c>
      <c r="G11" s="526">
        <v>535.11512900000002</v>
      </c>
      <c r="H11" s="526">
        <v>619.99723100000006</v>
      </c>
      <c r="I11" s="527">
        <v>-38.688692473937557</v>
      </c>
      <c r="J11" s="528">
        <v>15.862399958420909</v>
      </c>
      <c r="K11" s="529"/>
      <c r="L11" s="454"/>
      <c r="M11" s="454"/>
      <c r="N11" s="454"/>
      <c r="O11" s="454"/>
      <c r="P11" s="529"/>
      <c r="Q11" s="529"/>
      <c r="R11" s="522"/>
      <c r="S11" s="522"/>
      <c r="T11" s="522"/>
    </row>
    <row r="12" spans="2:21" ht="20.25" customHeight="1">
      <c r="B12" s="523">
        <v>6</v>
      </c>
      <c r="C12" s="524" t="s">
        <v>469</v>
      </c>
      <c r="D12" s="525">
        <v>24032.549894</v>
      </c>
      <c r="E12" s="526">
        <v>8036.7516450000003</v>
      </c>
      <c r="F12" s="526">
        <v>31178.137928</v>
      </c>
      <c r="G12" s="526">
        <v>11006.935535999999</v>
      </c>
      <c r="H12" s="526">
        <v>9534.483908000002</v>
      </c>
      <c r="I12" s="527">
        <v>36.957517442359631</v>
      </c>
      <c r="J12" s="528">
        <v>-13.37748934009926</v>
      </c>
      <c r="K12" s="529"/>
      <c r="L12" s="454"/>
      <c r="M12" s="454"/>
      <c r="N12" s="454"/>
      <c r="O12" s="454"/>
      <c r="P12" s="529"/>
      <c r="Q12" s="529"/>
      <c r="R12" s="522"/>
      <c r="S12" s="522"/>
      <c r="T12" s="522"/>
    </row>
    <row r="13" spans="2:21" ht="20.25" customHeight="1">
      <c r="B13" s="523">
        <v>7</v>
      </c>
      <c r="C13" s="524" t="s">
        <v>470</v>
      </c>
      <c r="D13" s="525">
        <v>1082.9906410000001</v>
      </c>
      <c r="E13" s="526">
        <v>164.282816</v>
      </c>
      <c r="F13" s="526">
        <v>1862.2494510000001</v>
      </c>
      <c r="G13" s="526">
        <v>1131.9619830000001</v>
      </c>
      <c r="H13" s="526">
        <v>498.55218400000001</v>
      </c>
      <c r="I13" s="527">
        <v>589.03249320975851</v>
      </c>
      <c r="J13" s="528">
        <v>-55.956808489388997</v>
      </c>
      <c r="K13" s="529"/>
      <c r="L13" s="454"/>
      <c r="M13" s="454"/>
      <c r="N13" s="454"/>
      <c r="O13" s="454"/>
      <c r="P13" s="529"/>
      <c r="Q13" s="529"/>
      <c r="R13" s="522"/>
      <c r="S13" s="522"/>
      <c r="T13" s="522"/>
    </row>
    <row r="14" spans="2:21" ht="20.25" customHeight="1">
      <c r="B14" s="523">
        <v>8</v>
      </c>
      <c r="C14" s="524" t="s">
        <v>387</v>
      </c>
      <c r="D14" s="525">
        <v>3943.4189049999995</v>
      </c>
      <c r="E14" s="526">
        <v>1820.8642810000001</v>
      </c>
      <c r="F14" s="526">
        <v>6112.6178130000008</v>
      </c>
      <c r="G14" s="526">
        <v>2688.7453500000001</v>
      </c>
      <c r="H14" s="526">
        <v>3596.856162</v>
      </c>
      <c r="I14" s="527">
        <v>47.663138766353768</v>
      </c>
      <c r="J14" s="528">
        <v>33.774519107954944</v>
      </c>
      <c r="K14" s="529"/>
      <c r="L14" s="454"/>
      <c r="M14" s="454"/>
      <c r="N14" s="454"/>
      <c r="O14" s="454"/>
      <c r="P14" s="529"/>
      <c r="Q14" s="529"/>
      <c r="R14" s="522"/>
      <c r="S14" s="522"/>
      <c r="T14" s="522"/>
      <c r="U14" s="153"/>
    </row>
    <row r="15" spans="2:21" ht="20.25" customHeight="1">
      <c r="B15" s="523">
        <v>9</v>
      </c>
      <c r="C15" s="524" t="s">
        <v>471</v>
      </c>
      <c r="D15" s="525">
        <v>9015.6013940000012</v>
      </c>
      <c r="E15" s="526">
        <v>2744.490671</v>
      </c>
      <c r="F15" s="526">
        <v>10871.502982000002</v>
      </c>
      <c r="G15" s="526">
        <v>3494.8689489999997</v>
      </c>
      <c r="H15" s="526">
        <v>4972.4835210000001</v>
      </c>
      <c r="I15" s="527">
        <v>27.341258104061524</v>
      </c>
      <c r="J15" s="528">
        <v>42.279541624094264</v>
      </c>
      <c r="K15" s="529"/>
      <c r="L15" s="454"/>
      <c r="M15" s="454"/>
      <c r="N15" s="454"/>
      <c r="O15" s="454"/>
      <c r="P15" s="529"/>
      <c r="Q15" s="529"/>
      <c r="R15" s="522"/>
      <c r="S15" s="522"/>
      <c r="T15" s="522"/>
    </row>
    <row r="16" spans="2:21" ht="20.25" customHeight="1">
      <c r="B16" s="523">
        <v>10</v>
      </c>
      <c r="C16" s="524" t="s">
        <v>472</v>
      </c>
      <c r="D16" s="525">
        <v>5027.4816199999996</v>
      </c>
      <c r="E16" s="526">
        <v>2401.1463530000001</v>
      </c>
      <c r="F16" s="526">
        <v>10264.134226000002</v>
      </c>
      <c r="G16" s="526">
        <v>3488.1624890000003</v>
      </c>
      <c r="H16" s="526">
        <v>5262.1142679999994</v>
      </c>
      <c r="I16" s="527">
        <v>45.27071557474531</v>
      </c>
      <c r="J16" s="528">
        <v>50.85634011013525</v>
      </c>
      <c r="K16" s="529"/>
      <c r="L16" s="454"/>
      <c r="M16" s="454"/>
      <c r="N16" s="454"/>
      <c r="O16" s="454"/>
      <c r="P16" s="529"/>
      <c r="Q16" s="529"/>
      <c r="R16" s="522"/>
      <c r="S16" s="522"/>
      <c r="T16" s="522"/>
    </row>
    <row r="17" spans="2:21" ht="20.25" customHeight="1">
      <c r="B17" s="523">
        <v>11</v>
      </c>
      <c r="C17" s="524" t="s">
        <v>473</v>
      </c>
      <c r="D17" s="525">
        <v>413.42700400000001</v>
      </c>
      <c r="E17" s="526">
        <v>184.08030200000002</v>
      </c>
      <c r="F17" s="526">
        <v>591.22507499999983</v>
      </c>
      <c r="G17" s="526">
        <v>274.480795</v>
      </c>
      <c r="H17" s="526">
        <v>373.67959100000002</v>
      </c>
      <c r="I17" s="527">
        <v>49.109270257498792</v>
      </c>
      <c r="J17" s="528">
        <v>36.140523419862575</v>
      </c>
      <c r="K17" s="529"/>
      <c r="L17" s="454"/>
      <c r="M17" s="454"/>
      <c r="N17" s="454"/>
      <c r="O17" s="454"/>
      <c r="P17" s="529"/>
      <c r="Q17" s="529"/>
      <c r="R17" s="522"/>
      <c r="S17" s="522"/>
      <c r="T17" s="522"/>
    </row>
    <row r="18" spans="2:21" ht="20.25" customHeight="1">
      <c r="B18" s="523">
        <v>12</v>
      </c>
      <c r="C18" s="524" t="s">
        <v>474</v>
      </c>
      <c r="D18" s="525">
        <v>2664.2444049999995</v>
      </c>
      <c r="E18" s="526">
        <v>1325.165195</v>
      </c>
      <c r="F18" s="526">
        <v>3007.9951699999992</v>
      </c>
      <c r="G18" s="526">
        <v>1457.4498209999997</v>
      </c>
      <c r="H18" s="526">
        <v>1639.72514</v>
      </c>
      <c r="I18" s="527">
        <v>9.9825007854963843</v>
      </c>
      <c r="J18" s="528">
        <v>12.506455891217968</v>
      </c>
      <c r="K18" s="529"/>
      <c r="L18" s="454"/>
      <c r="M18" s="454"/>
      <c r="N18" s="454"/>
      <c r="O18" s="454"/>
      <c r="P18" s="529"/>
      <c r="Q18" s="529"/>
      <c r="R18" s="522"/>
      <c r="S18" s="522"/>
      <c r="T18" s="522"/>
      <c r="U18" s="153"/>
    </row>
    <row r="19" spans="2:21" ht="20.25" customHeight="1">
      <c r="B19" s="523">
        <v>13</v>
      </c>
      <c r="C19" s="524" t="s">
        <v>475</v>
      </c>
      <c r="D19" s="525">
        <v>1230.4240169999998</v>
      </c>
      <c r="E19" s="526">
        <v>479.42725599999994</v>
      </c>
      <c r="F19" s="526">
        <v>1487.6817040000001</v>
      </c>
      <c r="G19" s="526">
        <v>580.38998500000002</v>
      </c>
      <c r="H19" s="526">
        <v>884.99677399999996</v>
      </c>
      <c r="I19" s="527">
        <v>21.059029860413304</v>
      </c>
      <c r="J19" s="528">
        <v>52.483122878145451</v>
      </c>
      <c r="K19" s="529"/>
      <c r="L19" s="454"/>
      <c r="M19" s="454"/>
      <c r="N19" s="454"/>
      <c r="O19" s="454"/>
      <c r="P19" s="529"/>
      <c r="Q19" s="529"/>
      <c r="R19" s="522"/>
      <c r="S19" s="522"/>
      <c r="T19" s="522"/>
    </row>
    <row r="20" spans="2:21" ht="20.25" customHeight="1">
      <c r="B20" s="523">
        <v>14</v>
      </c>
      <c r="C20" s="524" t="s">
        <v>476</v>
      </c>
      <c r="D20" s="525">
        <v>2622.8228209999993</v>
      </c>
      <c r="E20" s="526">
        <v>1858.420797</v>
      </c>
      <c r="F20" s="526">
        <v>2848.6692140000005</v>
      </c>
      <c r="G20" s="526">
        <v>1246.403276</v>
      </c>
      <c r="H20" s="526">
        <v>1852.6032089999999</v>
      </c>
      <c r="I20" s="527">
        <v>-32.932128288058536</v>
      </c>
      <c r="J20" s="528">
        <v>48.635938678325488</v>
      </c>
      <c r="K20" s="529"/>
      <c r="L20" s="454"/>
      <c r="M20" s="454"/>
      <c r="N20" s="454"/>
      <c r="O20" s="454"/>
      <c r="P20" s="529"/>
      <c r="Q20" s="529"/>
      <c r="R20" s="522"/>
      <c r="S20" s="522"/>
      <c r="T20" s="522"/>
    </row>
    <row r="21" spans="2:21" ht="20.25" customHeight="1">
      <c r="B21" s="523">
        <v>15</v>
      </c>
      <c r="C21" s="524" t="s">
        <v>477</v>
      </c>
      <c r="D21" s="525">
        <v>13865.583120000001</v>
      </c>
      <c r="E21" s="526">
        <v>6214.8293560000002</v>
      </c>
      <c r="F21" s="526">
        <v>15946.828519999999</v>
      </c>
      <c r="G21" s="526">
        <v>6963.4229889999997</v>
      </c>
      <c r="H21" s="526">
        <v>10149.950611999999</v>
      </c>
      <c r="I21" s="527">
        <v>12.045280571980356</v>
      </c>
      <c r="J21" s="528">
        <v>45.76093722920038</v>
      </c>
      <c r="K21" s="529"/>
      <c r="L21" s="454"/>
      <c r="M21" s="454"/>
      <c r="N21" s="454"/>
      <c r="O21" s="454"/>
      <c r="P21" s="529"/>
      <c r="Q21" s="529"/>
      <c r="R21" s="522"/>
      <c r="S21" s="522"/>
      <c r="T21" s="522"/>
    </row>
    <row r="22" spans="2:21" ht="20.25" customHeight="1">
      <c r="B22" s="523">
        <v>16</v>
      </c>
      <c r="C22" s="524" t="s">
        <v>478</v>
      </c>
      <c r="D22" s="525">
        <v>2328.4390749999998</v>
      </c>
      <c r="E22" s="526">
        <v>1152.037202</v>
      </c>
      <c r="F22" s="526">
        <v>2934.5230859999997</v>
      </c>
      <c r="G22" s="526">
        <v>1367.6288079999999</v>
      </c>
      <c r="H22" s="526">
        <v>1937.0536749999999</v>
      </c>
      <c r="I22" s="527">
        <v>18.713944794987626</v>
      </c>
      <c r="J22" s="528">
        <v>41.635922237753846</v>
      </c>
      <c r="K22" s="529"/>
      <c r="L22" s="454"/>
      <c r="M22" s="454"/>
      <c r="N22" s="454"/>
      <c r="O22" s="454"/>
      <c r="P22" s="529"/>
      <c r="Q22" s="529"/>
      <c r="R22" s="522"/>
      <c r="S22" s="522"/>
      <c r="T22" s="522"/>
    </row>
    <row r="23" spans="2:21" ht="20.25" customHeight="1">
      <c r="B23" s="523">
        <v>17</v>
      </c>
      <c r="C23" s="524" t="s">
        <v>390</v>
      </c>
      <c r="D23" s="525">
        <v>4949.9446619999999</v>
      </c>
      <c r="E23" s="526">
        <v>2585.2919660000002</v>
      </c>
      <c r="F23" s="526">
        <v>5731.1402779999999</v>
      </c>
      <c r="G23" s="526">
        <v>2906.4562140000003</v>
      </c>
      <c r="H23" s="526">
        <v>4673.9786819999999</v>
      </c>
      <c r="I23" s="527">
        <v>12.422745756523199</v>
      </c>
      <c r="J23" s="528">
        <v>60.813662338558089</v>
      </c>
      <c r="K23" s="529"/>
      <c r="L23" s="454"/>
      <c r="M23" s="454"/>
      <c r="N23" s="454"/>
      <c r="O23" s="454"/>
      <c r="P23" s="529"/>
      <c r="Q23" s="529"/>
      <c r="R23" s="522"/>
      <c r="S23" s="522"/>
      <c r="T23" s="522"/>
    </row>
    <row r="24" spans="2:21" ht="20.25" customHeight="1">
      <c r="B24" s="523">
        <v>18</v>
      </c>
      <c r="C24" s="524" t="s">
        <v>479</v>
      </c>
      <c r="D24" s="525">
        <v>4072.2311519999998</v>
      </c>
      <c r="E24" s="526">
        <v>1822.690302</v>
      </c>
      <c r="F24" s="526">
        <v>4610.6915930000005</v>
      </c>
      <c r="G24" s="526">
        <v>1833.4705850000003</v>
      </c>
      <c r="H24" s="526">
        <v>2758.7865179999999</v>
      </c>
      <c r="I24" s="527">
        <v>0.59144896904159339</v>
      </c>
      <c r="J24" s="528">
        <v>50.467999899763839</v>
      </c>
      <c r="K24" s="529"/>
      <c r="L24" s="454"/>
      <c r="M24" s="454"/>
      <c r="N24" s="454"/>
      <c r="O24" s="454"/>
      <c r="P24" s="529"/>
      <c r="Q24" s="529"/>
      <c r="R24" s="522"/>
      <c r="S24" s="522"/>
      <c r="T24" s="522"/>
    </row>
    <row r="25" spans="2:21" ht="20.25" customHeight="1">
      <c r="B25" s="523">
        <v>19</v>
      </c>
      <c r="C25" s="524" t="s">
        <v>480</v>
      </c>
      <c r="D25" s="525">
        <v>16191.095554000001</v>
      </c>
      <c r="E25" s="526">
        <v>6961.7532840000003</v>
      </c>
      <c r="F25" s="526">
        <v>24426.849449000001</v>
      </c>
      <c r="G25" s="526">
        <v>9471.7523189999993</v>
      </c>
      <c r="H25" s="526">
        <v>10820.442716</v>
      </c>
      <c r="I25" s="527">
        <v>36.054122181673108</v>
      </c>
      <c r="J25" s="528">
        <v>14.239080072803162</v>
      </c>
      <c r="K25" s="529"/>
      <c r="L25" s="454"/>
      <c r="M25" s="454"/>
      <c r="N25" s="454"/>
      <c r="O25" s="454"/>
      <c r="P25" s="529"/>
      <c r="Q25" s="529"/>
      <c r="R25" s="522"/>
      <c r="S25" s="522"/>
      <c r="T25" s="522"/>
    </row>
    <row r="26" spans="2:21" ht="20.25" customHeight="1">
      <c r="B26" s="523">
        <v>20</v>
      </c>
      <c r="C26" s="524" t="s">
        <v>481</v>
      </c>
      <c r="D26" s="525">
        <v>723.153235</v>
      </c>
      <c r="E26" s="526">
        <v>332.88824499999998</v>
      </c>
      <c r="F26" s="526">
        <v>885.01744399999995</v>
      </c>
      <c r="G26" s="526">
        <v>464.218569</v>
      </c>
      <c r="H26" s="526">
        <v>536.75659399999995</v>
      </c>
      <c r="I26" s="527">
        <v>39.451775775380725</v>
      </c>
      <c r="J26" s="528">
        <v>15.625834433176223</v>
      </c>
      <c r="K26" s="529"/>
      <c r="L26" s="454"/>
      <c r="M26" s="454"/>
      <c r="N26" s="454"/>
      <c r="O26" s="454"/>
      <c r="P26" s="529"/>
      <c r="Q26" s="529"/>
      <c r="R26" s="522"/>
      <c r="S26" s="522"/>
      <c r="T26" s="522"/>
    </row>
    <row r="27" spans="2:21" ht="20.25" customHeight="1">
      <c r="B27" s="523">
        <v>21</v>
      </c>
      <c r="C27" s="524" t="s">
        <v>482</v>
      </c>
      <c r="D27" s="525">
        <v>2136.526241</v>
      </c>
      <c r="E27" s="526">
        <v>939.57270200000005</v>
      </c>
      <c r="F27" s="526">
        <v>2168.0334130000001</v>
      </c>
      <c r="G27" s="526">
        <v>937.567677</v>
      </c>
      <c r="H27" s="526">
        <v>1077.110909</v>
      </c>
      <c r="I27" s="527">
        <v>-0.21339753653252558</v>
      </c>
      <c r="J27" s="528">
        <v>14.883536988658363</v>
      </c>
      <c r="K27" s="529"/>
      <c r="L27" s="454"/>
      <c r="M27" s="454"/>
      <c r="N27" s="454"/>
      <c r="O27" s="454"/>
      <c r="P27" s="529"/>
      <c r="Q27" s="529"/>
      <c r="R27" s="522"/>
      <c r="S27" s="522"/>
      <c r="T27" s="522"/>
    </row>
    <row r="28" spans="2:21" ht="20.25" customHeight="1">
      <c r="B28" s="523">
        <v>22</v>
      </c>
      <c r="C28" s="524" t="s">
        <v>402</v>
      </c>
      <c r="D28" s="525">
        <v>2165.3464330000002</v>
      </c>
      <c r="E28" s="526">
        <v>1296.989687</v>
      </c>
      <c r="F28" s="526">
        <v>3314.8994929999999</v>
      </c>
      <c r="G28" s="526">
        <v>1784.015455</v>
      </c>
      <c r="H28" s="526">
        <v>2262.7872729999999</v>
      </c>
      <c r="I28" s="527">
        <v>37.55047344489796</v>
      </c>
      <c r="J28" s="528">
        <v>26.836752823982678</v>
      </c>
      <c r="K28" s="529"/>
      <c r="L28" s="454"/>
      <c r="M28" s="454"/>
      <c r="N28" s="454"/>
      <c r="O28" s="454"/>
      <c r="P28" s="529"/>
      <c r="Q28" s="529"/>
      <c r="R28" s="522"/>
      <c r="S28" s="522"/>
      <c r="T28" s="522"/>
    </row>
    <row r="29" spans="2:21" ht="20.25" customHeight="1">
      <c r="B29" s="523">
        <v>23</v>
      </c>
      <c r="C29" s="524" t="s">
        <v>483</v>
      </c>
      <c r="D29" s="525">
        <v>46509.344950999999</v>
      </c>
      <c r="E29" s="526">
        <v>23351.725660999997</v>
      </c>
      <c r="F29" s="526">
        <v>57943.272538000005</v>
      </c>
      <c r="G29" s="526">
        <v>25389.775470999997</v>
      </c>
      <c r="H29" s="526">
        <v>38580.557432000001</v>
      </c>
      <c r="I29" s="527">
        <v>8.7276197039423522</v>
      </c>
      <c r="J29" s="528">
        <v>51.953125682684401</v>
      </c>
      <c r="K29" s="529"/>
      <c r="L29" s="454"/>
      <c r="M29" s="454"/>
      <c r="N29" s="454"/>
      <c r="O29" s="454"/>
      <c r="P29" s="529"/>
      <c r="Q29" s="529"/>
      <c r="R29" s="522"/>
      <c r="S29" s="522"/>
      <c r="T29" s="522"/>
    </row>
    <row r="30" spans="2:21" ht="20.25" customHeight="1">
      <c r="B30" s="523">
        <v>24</v>
      </c>
      <c r="C30" s="524" t="s">
        <v>484</v>
      </c>
      <c r="D30" s="525">
        <v>9259.1061680000003</v>
      </c>
      <c r="E30" s="526">
        <v>5350.4901019999998</v>
      </c>
      <c r="F30" s="526">
        <v>14285.612399</v>
      </c>
      <c r="G30" s="526">
        <v>6014.7474430000002</v>
      </c>
      <c r="H30" s="526">
        <v>8329.4596340000007</v>
      </c>
      <c r="I30" s="527">
        <v>12.414887764238685</v>
      </c>
      <c r="J30" s="528">
        <v>38.483946548643161</v>
      </c>
      <c r="K30" s="529"/>
      <c r="L30" s="454"/>
      <c r="M30" s="454"/>
      <c r="N30" s="454"/>
      <c r="O30" s="454"/>
      <c r="P30" s="529"/>
      <c r="Q30" s="529"/>
      <c r="R30" s="522"/>
      <c r="S30" s="522"/>
      <c r="T30" s="522"/>
    </row>
    <row r="31" spans="2:21" ht="20.25" customHeight="1">
      <c r="B31" s="523">
        <v>25</v>
      </c>
      <c r="C31" s="524" t="s">
        <v>485</v>
      </c>
      <c r="D31" s="525">
        <v>21484.153917</v>
      </c>
      <c r="E31" s="526">
        <v>11047.275978000001</v>
      </c>
      <c r="F31" s="526">
        <v>24076.759260999996</v>
      </c>
      <c r="G31" s="526">
        <v>11827.439434</v>
      </c>
      <c r="H31" s="526">
        <v>12874.576601000001</v>
      </c>
      <c r="I31" s="527">
        <v>7.0620436889025768</v>
      </c>
      <c r="J31" s="528">
        <v>8.8534561757283257</v>
      </c>
      <c r="K31" s="529"/>
      <c r="L31" s="454"/>
      <c r="M31" s="454"/>
      <c r="N31" s="454"/>
      <c r="O31" s="454"/>
      <c r="P31" s="529"/>
      <c r="Q31" s="529"/>
      <c r="R31" s="522"/>
      <c r="S31" s="522"/>
      <c r="T31" s="522"/>
    </row>
    <row r="32" spans="2:21" ht="20.25" customHeight="1">
      <c r="B32" s="523">
        <v>26</v>
      </c>
      <c r="C32" s="524" t="s">
        <v>486</v>
      </c>
      <c r="D32" s="525">
        <v>67.029028999999994</v>
      </c>
      <c r="E32" s="526">
        <v>32.200384</v>
      </c>
      <c r="F32" s="526">
        <v>67.246043999999998</v>
      </c>
      <c r="G32" s="526">
        <v>58.406808999999996</v>
      </c>
      <c r="H32" s="526">
        <v>67.836040999999994</v>
      </c>
      <c r="I32" s="527">
        <v>81.385442484164145</v>
      </c>
      <c r="J32" s="528">
        <v>16.144062929375252</v>
      </c>
      <c r="K32" s="529"/>
      <c r="L32" s="454"/>
      <c r="M32" s="454"/>
      <c r="N32" s="454"/>
      <c r="O32" s="454"/>
      <c r="P32" s="529"/>
      <c r="Q32" s="529"/>
      <c r="R32" s="522"/>
      <c r="S32" s="522"/>
      <c r="T32" s="522"/>
    </row>
    <row r="33" spans="2:20" ht="20.25" customHeight="1">
      <c r="B33" s="523">
        <v>27</v>
      </c>
      <c r="C33" s="524" t="s">
        <v>487</v>
      </c>
      <c r="D33" s="525">
        <v>26526.905433</v>
      </c>
      <c r="E33" s="526">
        <v>11900.476212000001</v>
      </c>
      <c r="F33" s="526">
        <v>39276.501516000004</v>
      </c>
      <c r="G33" s="526">
        <v>17180.321573000001</v>
      </c>
      <c r="H33" s="526">
        <v>22859.794243</v>
      </c>
      <c r="I33" s="527">
        <v>44.36667295444866</v>
      </c>
      <c r="J33" s="528">
        <v>33.058011433998189</v>
      </c>
      <c r="K33" s="529"/>
      <c r="L33" s="454"/>
      <c r="M33" s="454"/>
      <c r="N33" s="454"/>
      <c r="O33" s="454"/>
      <c r="P33" s="529"/>
      <c r="Q33" s="529"/>
      <c r="R33" s="522"/>
      <c r="S33" s="522"/>
      <c r="T33" s="522"/>
    </row>
    <row r="34" spans="2:20" ht="20.25" customHeight="1">
      <c r="B34" s="523">
        <v>28</v>
      </c>
      <c r="C34" s="524" t="s">
        <v>488</v>
      </c>
      <c r="D34" s="525">
        <v>683.03829400000006</v>
      </c>
      <c r="E34" s="526">
        <v>305.60526499999997</v>
      </c>
      <c r="F34" s="526">
        <v>818.50756999999999</v>
      </c>
      <c r="G34" s="526">
        <v>329.44733100000008</v>
      </c>
      <c r="H34" s="526">
        <v>548.77268500000002</v>
      </c>
      <c r="I34" s="527">
        <v>7.8015887586230264</v>
      </c>
      <c r="J34" s="528">
        <v>66.573723130268689</v>
      </c>
      <c r="K34" s="529"/>
      <c r="L34" s="454"/>
      <c r="M34" s="454"/>
      <c r="N34" s="454"/>
      <c r="O34" s="454"/>
      <c r="P34" s="529"/>
      <c r="Q34" s="529"/>
      <c r="R34" s="522"/>
      <c r="S34" s="522"/>
      <c r="T34" s="522"/>
    </row>
    <row r="35" spans="2:20" ht="20.25" customHeight="1">
      <c r="B35" s="523">
        <v>29</v>
      </c>
      <c r="C35" s="524" t="s">
        <v>409</v>
      </c>
      <c r="D35" s="525">
        <v>5876.8936190000004</v>
      </c>
      <c r="E35" s="526">
        <v>2906.7577900000001</v>
      </c>
      <c r="F35" s="526">
        <v>6418.2479669999993</v>
      </c>
      <c r="G35" s="526">
        <v>2938.1893479999999</v>
      </c>
      <c r="H35" s="526">
        <v>3042.996635</v>
      </c>
      <c r="I35" s="527">
        <v>1.0813270410122442</v>
      </c>
      <c r="J35" s="528">
        <v>3.5670705521869053</v>
      </c>
      <c r="K35" s="529"/>
      <c r="L35" s="454"/>
      <c r="M35" s="454"/>
      <c r="N35" s="454"/>
      <c r="O35" s="454"/>
      <c r="P35" s="529"/>
      <c r="Q35" s="529"/>
      <c r="R35" s="522"/>
      <c r="S35" s="522"/>
      <c r="T35" s="522"/>
    </row>
    <row r="36" spans="2:20" ht="20.25" customHeight="1">
      <c r="B36" s="523">
        <v>30</v>
      </c>
      <c r="C36" s="524" t="s">
        <v>288</v>
      </c>
      <c r="D36" s="525">
        <v>118919.67554899999</v>
      </c>
      <c r="E36" s="526">
        <v>49989.384752999991</v>
      </c>
      <c r="F36" s="526">
        <v>170134.42704800001</v>
      </c>
      <c r="G36" s="526">
        <v>68632.397828000001</v>
      </c>
      <c r="H36" s="526">
        <v>103232.67376000002</v>
      </c>
      <c r="I36" s="527">
        <v>37.293943838509023</v>
      </c>
      <c r="J36" s="528">
        <v>50.413910961863735</v>
      </c>
      <c r="K36" s="529"/>
      <c r="L36" s="454"/>
      <c r="M36" s="454"/>
      <c r="N36" s="454"/>
      <c r="O36" s="454"/>
      <c r="P36" s="529"/>
      <c r="Q36" s="529"/>
      <c r="R36" s="522"/>
      <c r="S36" s="522"/>
      <c r="T36" s="522"/>
    </row>
    <row r="37" spans="2:20" ht="20.25" customHeight="1">
      <c r="B37" s="523">
        <v>31</v>
      </c>
      <c r="C37" s="524" t="s">
        <v>489</v>
      </c>
      <c r="D37" s="525">
        <v>2049.5245229999996</v>
      </c>
      <c r="E37" s="526">
        <v>831.43911100000003</v>
      </c>
      <c r="F37" s="526">
        <v>2769.73038</v>
      </c>
      <c r="G37" s="526">
        <v>983.60235299999999</v>
      </c>
      <c r="H37" s="526">
        <v>1273.5906000000002</v>
      </c>
      <c r="I37" s="527">
        <v>18.30118886480912</v>
      </c>
      <c r="J37" s="528">
        <v>29.482264465465363</v>
      </c>
      <c r="K37" s="529"/>
      <c r="L37" s="454"/>
      <c r="M37" s="454"/>
      <c r="N37" s="454"/>
      <c r="O37" s="454"/>
      <c r="P37" s="529"/>
      <c r="Q37" s="529"/>
      <c r="R37" s="522"/>
      <c r="S37" s="522"/>
      <c r="T37" s="522"/>
    </row>
    <row r="38" spans="2:20" ht="20.25" customHeight="1">
      <c r="B38" s="523">
        <v>32</v>
      </c>
      <c r="C38" s="524" t="s">
        <v>412</v>
      </c>
      <c r="D38" s="525">
        <v>2761.5143090000001</v>
      </c>
      <c r="E38" s="526">
        <v>1250.2230950000001</v>
      </c>
      <c r="F38" s="526">
        <v>3384.3323970000001</v>
      </c>
      <c r="G38" s="526">
        <v>1487.776073</v>
      </c>
      <c r="H38" s="526">
        <v>1731.139212</v>
      </c>
      <c r="I38" s="527">
        <v>19.000847044822834</v>
      </c>
      <c r="J38" s="528">
        <v>16.357511282546341</v>
      </c>
      <c r="K38" s="529"/>
      <c r="L38" s="454"/>
      <c r="M38" s="454"/>
      <c r="N38" s="454"/>
      <c r="O38" s="454"/>
      <c r="P38" s="529"/>
      <c r="Q38" s="529"/>
      <c r="R38" s="522"/>
      <c r="S38" s="522"/>
      <c r="T38" s="522"/>
    </row>
    <row r="39" spans="2:20" ht="20.25" customHeight="1">
      <c r="B39" s="523">
        <v>33</v>
      </c>
      <c r="C39" s="524" t="s">
        <v>490</v>
      </c>
      <c r="D39" s="525">
        <v>1596.4417129999999</v>
      </c>
      <c r="E39" s="526">
        <v>1074.2733069999999</v>
      </c>
      <c r="F39" s="526">
        <v>1352.8800550000001</v>
      </c>
      <c r="G39" s="526">
        <v>567.95501300000001</v>
      </c>
      <c r="H39" s="526">
        <v>962.71756999999991</v>
      </c>
      <c r="I39" s="527">
        <v>-47.131236595083706</v>
      </c>
      <c r="J39" s="528">
        <v>69.505955219027157</v>
      </c>
      <c r="K39" s="529"/>
      <c r="L39" s="454"/>
      <c r="M39" s="454"/>
      <c r="N39" s="454"/>
      <c r="O39" s="454"/>
      <c r="P39" s="529"/>
      <c r="Q39" s="529"/>
      <c r="R39" s="522"/>
      <c r="S39" s="522"/>
      <c r="T39" s="522"/>
    </row>
    <row r="40" spans="2:20" ht="20.25" customHeight="1">
      <c r="B40" s="523">
        <v>34</v>
      </c>
      <c r="C40" s="524" t="s">
        <v>491</v>
      </c>
      <c r="D40" s="525">
        <v>235.22680599999998</v>
      </c>
      <c r="E40" s="526">
        <v>107.06891499999999</v>
      </c>
      <c r="F40" s="526">
        <v>109.50343399999998</v>
      </c>
      <c r="G40" s="526">
        <v>26.305132</v>
      </c>
      <c r="H40" s="526">
        <v>193.09351000000001</v>
      </c>
      <c r="I40" s="527">
        <v>-75.431588150491677</v>
      </c>
      <c r="J40" s="528">
        <v>634.05261756527204</v>
      </c>
      <c r="K40" s="529"/>
      <c r="L40" s="454"/>
      <c r="M40" s="454"/>
      <c r="N40" s="454"/>
      <c r="O40" s="454"/>
      <c r="P40" s="529"/>
      <c r="Q40" s="529"/>
      <c r="R40" s="522"/>
      <c r="S40" s="522"/>
      <c r="T40" s="522"/>
    </row>
    <row r="41" spans="2:20" ht="20.25" customHeight="1">
      <c r="B41" s="523">
        <v>35</v>
      </c>
      <c r="C41" s="524" t="s">
        <v>445</v>
      </c>
      <c r="D41" s="525">
        <v>5622.8722230000003</v>
      </c>
      <c r="E41" s="526">
        <v>3090.0665829999998</v>
      </c>
      <c r="F41" s="526">
        <v>5425.608373</v>
      </c>
      <c r="G41" s="526">
        <v>2602.41248</v>
      </c>
      <c r="H41" s="526">
        <v>4285.4204589999999</v>
      </c>
      <c r="I41" s="527">
        <v>-15.781346126417745</v>
      </c>
      <c r="J41" s="528">
        <v>64.671069322569508</v>
      </c>
      <c r="K41" s="529"/>
      <c r="L41" s="454"/>
      <c r="M41" s="454"/>
      <c r="N41" s="454"/>
      <c r="O41" s="454"/>
      <c r="P41" s="529"/>
      <c r="Q41" s="529"/>
      <c r="R41" s="522"/>
      <c r="S41" s="522"/>
      <c r="T41" s="522"/>
    </row>
    <row r="42" spans="2:20" ht="20.25" customHeight="1">
      <c r="B42" s="523">
        <v>36</v>
      </c>
      <c r="C42" s="524" t="s">
        <v>492</v>
      </c>
      <c r="D42" s="525">
        <v>23600.899820999999</v>
      </c>
      <c r="E42" s="526">
        <v>11074.829403</v>
      </c>
      <c r="F42" s="526">
        <v>28909.935859000005</v>
      </c>
      <c r="G42" s="526">
        <v>13697.180455</v>
      </c>
      <c r="H42" s="526">
        <v>16993.06481</v>
      </c>
      <c r="I42" s="527">
        <v>23.678478074701957</v>
      </c>
      <c r="J42" s="528">
        <v>24.06250224875204</v>
      </c>
      <c r="K42" s="529"/>
      <c r="L42" s="454"/>
      <c r="M42" s="454"/>
      <c r="N42" s="454"/>
      <c r="O42" s="454"/>
      <c r="P42" s="529"/>
      <c r="Q42" s="529"/>
      <c r="R42" s="522"/>
      <c r="S42" s="522"/>
      <c r="T42" s="522"/>
    </row>
    <row r="43" spans="2:20" ht="20.25" customHeight="1">
      <c r="B43" s="523">
        <v>37</v>
      </c>
      <c r="C43" s="524" t="s">
        <v>493</v>
      </c>
      <c r="D43" s="525">
        <v>904.01455499999997</v>
      </c>
      <c r="E43" s="526">
        <v>350.47129699999999</v>
      </c>
      <c r="F43" s="526">
        <v>1181.948828</v>
      </c>
      <c r="G43" s="526">
        <v>303.78478799999999</v>
      </c>
      <c r="H43" s="526">
        <v>690.834565</v>
      </c>
      <c r="I43" s="527">
        <v>-13.321064920189457</v>
      </c>
      <c r="J43" s="528">
        <v>127.40920292559218</v>
      </c>
      <c r="K43" s="529"/>
      <c r="L43" s="454"/>
      <c r="M43" s="454"/>
      <c r="N43" s="454"/>
      <c r="O43" s="454"/>
      <c r="P43" s="529"/>
      <c r="Q43" s="529"/>
      <c r="R43" s="522"/>
      <c r="S43" s="522"/>
      <c r="T43" s="522"/>
    </row>
    <row r="44" spans="2:20" ht="20.25" customHeight="1">
      <c r="B44" s="523">
        <v>38</v>
      </c>
      <c r="C44" s="524" t="s">
        <v>494</v>
      </c>
      <c r="D44" s="525">
        <v>5051.3596200000002</v>
      </c>
      <c r="E44" s="526">
        <v>2595.7048049999999</v>
      </c>
      <c r="F44" s="526">
        <v>2224.895289</v>
      </c>
      <c r="G44" s="526">
        <v>985.48989200000005</v>
      </c>
      <c r="H44" s="526">
        <v>1319.7154069999999</v>
      </c>
      <c r="I44" s="527">
        <v>-62.033822563271016</v>
      </c>
      <c r="J44" s="528">
        <v>33.914656833436084</v>
      </c>
      <c r="K44" s="529"/>
      <c r="L44" s="454"/>
      <c r="M44" s="454"/>
      <c r="N44" s="454"/>
      <c r="O44" s="454"/>
      <c r="P44" s="529"/>
      <c r="Q44" s="529"/>
      <c r="R44" s="522"/>
      <c r="S44" s="522"/>
      <c r="T44" s="522"/>
    </row>
    <row r="45" spans="2:20" ht="20.25" customHeight="1">
      <c r="B45" s="523">
        <v>39</v>
      </c>
      <c r="C45" s="524" t="s">
        <v>495</v>
      </c>
      <c r="D45" s="525">
        <v>1049.159926</v>
      </c>
      <c r="E45" s="526">
        <v>603.64774399999999</v>
      </c>
      <c r="F45" s="526">
        <v>1037.5573200000001</v>
      </c>
      <c r="G45" s="526">
        <v>510.84123</v>
      </c>
      <c r="H45" s="526">
        <v>629.34477600000002</v>
      </c>
      <c r="I45" s="527">
        <v>-15.374283250862277</v>
      </c>
      <c r="J45" s="528">
        <v>23.197725445927688</v>
      </c>
      <c r="K45" s="529"/>
      <c r="L45" s="454"/>
      <c r="M45" s="454"/>
      <c r="N45" s="454"/>
      <c r="O45" s="454"/>
      <c r="P45" s="529"/>
      <c r="Q45" s="529"/>
      <c r="R45" s="522"/>
      <c r="S45" s="522"/>
      <c r="T45" s="522"/>
    </row>
    <row r="46" spans="2:20" ht="20.25" customHeight="1">
      <c r="B46" s="523">
        <v>40</v>
      </c>
      <c r="C46" s="524" t="s">
        <v>496</v>
      </c>
      <c r="D46" s="525">
        <v>246.65257100000002</v>
      </c>
      <c r="E46" s="526">
        <v>173.195043</v>
      </c>
      <c r="F46" s="526">
        <v>1250.5791959999999</v>
      </c>
      <c r="G46" s="526">
        <v>253.75872899999999</v>
      </c>
      <c r="H46" s="526">
        <v>780.89301999999998</v>
      </c>
      <c r="I46" s="527">
        <v>46.516161550882259</v>
      </c>
      <c r="J46" s="528">
        <v>207.73050569621978</v>
      </c>
      <c r="K46" s="529"/>
      <c r="L46" s="454"/>
      <c r="M46" s="454"/>
      <c r="N46" s="454"/>
      <c r="O46" s="454"/>
      <c r="P46" s="529"/>
      <c r="Q46" s="529"/>
      <c r="R46" s="522"/>
      <c r="S46" s="522"/>
      <c r="T46" s="522"/>
    </row>
    <row r="47" spans="2:20" ht="20.25" customHeight="1">
      <c r="B47" s="523">
        <v>41</v>
      </c>
      <c r="C47" s="524" t="s">
        <v>497</v>
      </c>
      <c r="D47" s="525">
        <v>119.07989599999999</v>
      </c>
      <c r="E47" s="526">
        <v>66.675157999999996</v>
      </c>
      <c r="F47" s="526">
        <v>48.695290000000007</v>
      </c>
      <c r="G47" s="526">
        <v>45.698163999999998</v>
      </c>
      <c r="H47" s="526">
        <v>5.1433999999999994E-2</v>
      </c>
      <c r="I47" s="527">
        <v>-31.461483750814651</v>
      </c>
      <c r="J47" s="528">
        <v>-99.887448432282753</v>
      </c>
      <c r="K47" s="529"/>
      <c r="L47" s="454"/>
      <c r="M47" s="454"/>
      <c r="N47" s="454"/>
      <c r="O47" s="454"/>
      <c r="P47" s="529"/>
      <c r="Q47" s="529"/>
      <c r="R47" s="522"/>
      <c r="S47" s="522"/>
      <c r="T47" s="522"/>
    </row>
    <row r="48" spans="2:20" ht="20.25" customHeight="1">
      <c r="B48" s="523">
        <v>42</v>
      </c>
      <c r="C48" s="524" t="s">
        <v>450</v>
      </c>
      <c r="D48" s="525">
        <v>78.373224999999991</v>
      </c>
      <c r="E48" s="526">
        <v>32.583258000000001</v>
      </c>
      <c r="F48" s="526">
        <v>105.31836100000001</v>
      </c>
      <c r="G48" s="526">
        <v>56.165763000000005</v>
      </c>
      <c r="H48" s="526">
        <v>66.607708000000002</v>
      </c>
      <c r="I48" s="527">
        <v>72.376141759673033</v>
      </c>
      <c r="J48" s="528">
        <v>18.591299115797639</v>
      </c>
      <c r="K48" s="529"/>
      <c r="L48" s="454"/>
      <c r="M48" s="454"/>
      <c r="N48" s="454"/>
      <c r="O48" s="454"/>
      <c r="P48" s="529"/>
      <c r="Q48" s="529"/>
      <c r="R48" s="522"/>
      <c r="S48" s="522"/>
      <c r="T48" s="522"/>
    </row>
    <row r="49" spans="2:20" ht="20.25" customHeight="1">
      <c r="B49" s="523">
        <v>43</v>
      </c>
      <c r="C49" s="524" t="s">
        <v>292</v>
      </c>
      <c r="D49" s="525">
        <v>4204.2850539999999</v>
      </c>
      <c r="E49" s="526">
        <v>2188.649809</v>
      </c>
      <c r="F49" s="526">
        <v>4844.3504050000001</v>
      </c>
      <c r="G49" s="526">
        <v>2131.497832</v>
      </c>
      <c r="H49" s="526">
        <v>3915.2244839999994</v>
      </c>
      <c r="I49" s="527">
        <v>-2.6112892416586675</v>
      </c>
      <c r="J49" s="528">
        <v>83.684187955580313</v>
      </c>
      <c r="K49" s="529"/>
      <c r="L49" s="454"/>
      <c r="M49" s="454"/>
      <c r="N49" s="454"/>
      <c r="O49" s="454"/>
      <c r="P49" s="529"/>
      <c r="Q49" s="529"/>
      <c r="R49" s="522"/>
      <c r="S49" s="522"/>
      <c r="T49" s="522"/>
    </row>
    <row r="50" spans="2:20" ht="20.25" customHeight="1">
      <c r="B50" s="523">
        <v>44</v>
      </c>
      <c r="C50" s="524" t="s">
        <v>426</v>
      </c>
      <c r="D50" s="525">
        <v>6418.3175449999999</v>
      </c>
      <c r="E50" s="526">
        <v>2713.8653329999997</v>
      </c>
      <c r="F50" s="526">
        <v>9382.2429319999992</v>
      </c>
      <c r="G50" s="526">
        <v>4510.9413289999993</v>
      </c>
      <c r="H50" s="526">
        <v>5874.8349960000005</v>
      </c>
      <c r="I50" s="527">
        <v>66.218318725986677</v>
      </c>
      <c r="J50" s="528">
        <v>30.235234012727773</v>
      </c>
      <c r="K50" s="529"/>
      <c r="L50" s="454"/>
      <c r="M50" s="454"/>
      <c r="N50" s="454"/>
      <c r="O50" s="454"/>
      <c r="P50" s="529"/>
      <c r="Q50" s="529"/>
      <c r="R50" s="522"/>
      <c r="S50" s="522"/>
      <c r="T50" s="522"/>
    </row>
    <row r="51" spans="2:20" ht="20.25" customHeight="1">
      <c r="B51" s="523">
        <v>45</v>
      </c>
      <c r="C51" s="524" t="s">
        <v>498</v>
      </c>
      <c r="D51" s="525">
        <v>2805.3280650000002</v>
      </c>
      <c r="E51" s="526">
        <v>1304.761489</v>
      </c>
      <c r="F51" s="526">
        <v>2640.8167739999999</v>
      </c>
      <c r="G51" s="526">
        <v>1162.710583</v>
      </c>
      <c r="H51" s="526">
        <v>886.21480700000006</v>
      </c>
      <c r="I51" s="527">
        <v>-10.887116702752394</v>
      </c>
      <c r="J51" s="528">
        <v>-23.780275164142026</v>
      </c>
      <c r="K51" s="529"/>
      <c r="L51" s="454"/>
      <c r="M51" s="454"/>
      <c r="N51" s="454"/>
      <c r="O51" s="454"/>
      <c r="P51" s="529"/>
      <c r="Q51" s="529"/>
      <c r="R51" s="522"/>
      <c r="S51" s="522"/>
      <c r="T51" s="522"/>
    </row>
    <row r="52" spans="2:20" ht="20.25" customHeight="1">
      <c r="B52" s="523">
        <v>46</v>
      </c>
      <c r="C52" s="524" t="s">
        <v>499</v>
      </c>
      <c r="D52" s="525">
        <v>5876.7704610000001</v>
      </c>
      <c r="E52" s="526">
        <v>2814.7128280000002</v>
      </c>
      <c r="F52" s="526">
        <v>7617.871682</v>
      </c>
      <c r="G52" s="526">
        <v>3476.5107660000003</v>
      </c>
      <c r="H52" s="526">
        <v>4251.8321399999995</v>
      </c>
      <c r="I52" s="527">
        <v>23.512094428128293</v>
      </c>
      <c r="J52" s="528">
        <v>22.301710714736771</v>
      </c>
      <c r="K52" s="529"/>
      <c r="L52" s="454"/>
      <c r="M52" s="454"/>
      <c r="N52" s="454"/>
      <c r="O52" s="454"/>
      <c r="P52" s="529"/>
      <c r="Q52" s="529"/>
      <c r="R52" s="522"/>
      <c r="S52" s="522"/>
      <c r="T52" s="522"/>
    </row>
    <row r="53" spans="2:20" ht="20.25" customHeight="1">
      <c r="B53" s="523">
        <v>47</v>
      </c>
      <c r="C53" s="524" t="s">
        <v>451</v>
      </c>
      <c r="D53" s="525">
        <v>10645.472528999999</v>
      </c>
      <c r="E53" s="526">
        <v>6233.2152189999997</v>
      </c>
      <c r="F53" s="526">
        <v>11038.513161000001</v>
      </c>
      <c r="G53" s="526">
        <v>5942.0020890000005</v>
      </c>
      <c r="H53" s="526">
        <v>8227.4330800000007</v>
      </c>
      <c r="I53" s="527">
        <v>-4.6719569238091907</v>
      </c>
      <c r="J53" s="528">
        <v>38.462305411013801</v>
      </c>
      <c r="K53" s="529"/>
      <c r="L53" s="454"/>
      <c r="M53" s="454"/>
      <c r="N53" s="454"/>
      <c r="O53" s="454"/>
      <c r="P53" s="529"/>
      <c r="Q53" s="529"/>
      <c r="R53" s="522"/>
      <c r="S53" s="522"/>
      <c r="T53" s="522"/>
    </row>
    <row r="54" spans="2:20" ht="20.25" customHeight="1">
      <c r="B54" s="523">
        <v>48</v>
      </c>
      <c r="C54" s="524" t="s">
        <v>500</v>
      </c>
      <c r="D54" s="525">
        <v>77844.13451199999</v>
      </c>
      <c r="E54" s="526">
        <v>44018.886255999998</v>
      </c>
      <c r="F54" s="526">
        <v>105974.14559899998</v>
      </c>
      <c r="G54" s="526">
        <v>53447.974297999994</v>
      </c>
      <c r="H54" s="526">
        <v>55939.928675000003</v>
      </c>
      <c r="I54" s="527">
        <v>21.420551140624937</v>
      </c>
      <c r="J54" s="528">
        <v>4.6623925597368441</v>
      </c>
      <c r="K54" s="529"/>
      <c r="L54" s="454"/>
      <c r="M54" s="454"/>
      <c r="N54" s="454"/>
      <c r="O54" s="454"/>
      <c r="P54" s="529"/>
      <c r="Q54" s="529"/>
      <c r="R54" s="522"/>
      <c r="S54" s="522"/>
      <c r="T54" s="522"/>
    </row>
    <row r="55" spans="2:20" ht="20.25" customHeight="1">
      <c r="B55" s="523">
        <v>49</v>
      </c>
      <c r="C55" s="524" t="s">
        <v>501</v>
      </c>
      <c r="D55" s="525">
        <v>2015.8095510000003</v>
      </c>
      <c r="E55" s="526">
        <v>961.17616599999997</v>
      </c>
      <c r="F55" s="526">
        <v>3393.5349569999998</v>
      </c>
      <c r="G55" s="526">
        <v>1514.080888</v>
      </c>
      <c r="H55" s="526">
        <v>1955.202681</v>
      </c>
      <c r="I55" s="527">
        <v>57.523765315670573</v>
      </c>
      <c r="J55" s="528">
        <v>29.1346252697696</v>
      </c>
      <c r="K55" s="529"/>
      <c r="L55" s="454"/>
      <c r="M55" s="454"/>
      <c r="N55" s="454"/>
      <c r="O55" s="454"/>
      <c r="P55" s="529"/>
      <c r="Q55" s="529"/>
      <c r="R55" s="522"/>
      <c r="S55" s="522"/>
      <c r="T55" s="522"/>
    </row>
    <row r="56" spans="2:20" ht="20.25" customHeight="1">
      <c r="B56" s="530"/>
      <c r="C56" s="531" t="s">
        <v>431</v>
      </c>
      <c r="D56" s="532">
        <v>127100.513045</v>
      </c>
      <c r="E56" s="517">
        <v>64564.164863999984</v>
      </c>
      <c r="F56" s="517">
        <v>155487.58579800004</v>
      </c>
      <c r="G56" s="517">
        <v>75806.226909999998</v>
      </c>
      <c r="H56" s="517">
        <v>92827.262805999999</v>
      </c>
      <c r="I56" s="533">
        <v>17.412231800226422</v>
      </c>
      <c r="J56" s="534">
        <v>22.45334795017304</v>
      </c>
      <c r="K56" s="522"/>
      <c r="L56" s="454"/>
      <c r="M56" s="454"/>
      <c r="N56" s="454"/>
      <c r="O56" s="454"/>
      <c r="P56" s="522"/>
      <c r="Q56" s="522"/>
      <c r="R56" s="522"/>
      <c r="S56" s="522"/>
      <c r="T56" s="522"/>
    </row>
    <row r="57" spans="2:20" ht="20.25" customHeight="1" thickBot="1">
      <c r="B57" s="535"/>
      <c r="C57" s="536" t="s">
        <v>432</v>
      </c>
      <c r="D57" s="537">
        <v>633669.56580899993</v>
      </c>
      <c r="E57" s="538">
        <v>305705.80471699999</v>
      </c>
      <c r="F57" s="538">
        <v>809814.24941300007</v>
      </c>
      <c r="G57" s="538">
        <v>362465.00354900002</v>
      </c>
      <c r="H57" s="538">
        <v>466391.45195300004</v>
      </c>
      <c r="I57" s="539">
        <v>18.566608142931244</v>
      </c>
      <c r="J57" s="540">
        <v>28.672133140144865</v>
      </c>
      <c r="K57" s="522"/>
      <c r="L57" s="454"/>
      <c r="M57" s="454"/>
      <c r="N57" s="454"/>
      <c r="O57" s="454"/>
      <c r="P57" s="522"/>
      <c r="Q57" s="522"/>
      <c r="R57" s="522"/>
      <c r="S57" s="522"/>
      <c r="T57" s="522"/>
    </row>
    <row r="58" spans="2:20" ht="20.25" customHeight="1" thickTop="1">
      <c r="B58" s="1870" t="s">
        <v>502</v>
      </c>
      <c r="C58" s="1870"/>
      <c r="D58" s="1870"/>
      <c r="E58" s="1870"/>
      <c r="F58" s="1870"/>
      <c r="G58" s="1870"/>
      <c r="H58" s="1870"/>
      <c r="I58" s="1870"/>
      <c r="J58" s="1870"/>
      <c r="L58" s="454"/>
      <c r="M58" s="454"/>
    </row>
    <row r="59" spans="2:20">
      <c r="L59" s="454"/>
      <c r="M59" s="454"/>
    </row>
    <row r="60" spans="2:20">
      <c r="L60" s="454"/>
      <c r="M60" s="454"/>
    </row>
    <row r="61" spans="2:20">
      <c r="L61" s="454"/>
      <c r="M61" s="454"/>
    </row>
    <row r="62" spans="2:20">
      <c r="L62" s="454"/>
      <c r="M62" s="454"/>
    </row>
    <row r="63" spans="2:20">
      <c r="L63" s="454"/>
      <c r="M63" s="454"/>
    </row>
    <row r="64" spans="2:20">
      <c r="L64" s="454"/>
      <c r="M64" s="454"/>
    </row>
    <row r="65" spans="12:13">
      <c r="L65" s="454"/>
      <c r="M65" s="454"/>
    </row>
    <row r="66" spans="12:13">
      <c r="L66" s="454"/>
      <c r="M66" s="454"/>
    </row>
    <row r="67" spans="12:13">
      <c r="L67" s="454"/>
      <c r="M67" s="454"/>
    </row>
    <row r="68" spans="12:13">
      <c r="L68" s="454"/>
      <c r="M68" s="454"/>
    </row>
    <row r="69" spans="12:13">
      <c r="L69" s="454"/>
      <c r="M69" s="454"/>
    </row>
    <row r="70" spans="12:13">
      <c r="L70" s="454"/>
      <c r="M70" s="454"/>
    </row>
    <row r="71" spans="12:13">
      <c r="L71" s="454"/>
      <c r="M71" s="454"/>
    </row>
    <row r="72" spans="12:13">
      <c r="L72" s="454"/>
      <c r="M72" s="454"/>
    </row>
  </sheetData>
  <mergeCells count="9">
    <mergeCell ref="B58:J58"/>
    <mergeCell ref="B1:J1"/>
    <mergeCell ref="B2:J2"/>
    <mergeCell ref="B3:J3"/>
    <mergeCell ref="B4:B5"/>
    <mergeCell ref="C4:C5"/>
    <mergeCell ref="D4:E4"/>
    <mergeCell ref="F4:G4"/>
    <mergeCell ref="I4:J4"/>
  </mergeCells>
  <printOptions horizontalCentered="1"/>
  <pageMargins left="0.39370078740157483" right="0.39370078740157483" top="0.39370078740157483" bottom="0.39370078740157483" header="0.51181102362204722" footer="0.51181102362204722"/>
  <pageSetup scale="65" orientation="portrait" r:id="rId1"/>
  <headerFooter alignWithMargins="0"/>
</worksheet>
</file>

<file path=xl/worksheets/sheet14.xml><?xml version="1.0" encoding="utf-8"?>
<worksheet xmlns="http://schemas.openxmlformats.org/spreadsheetml/2006/main" xmlns:r="http://schemas.openxmlformats.org/officeDocument/2006/relationships">
  <sheetPr>
    <pageSetUpPr fitToPage="1"/>
  </sheetPr>
  <dimension ref="B1:U71"/>
  <sheetViews>
    <sheetView workbookViewId="0">
      <selection activeCell="L8" sqref="L8"/>
    </sheetView>
  </sheetViews>
  <sheetFormatPr defaultRowHeight="15.75"/>
  <cols>
    <col min="1" max="1" width="9.140625" style="107"/>
    <col min="2" max="2" width="6.140625" style="107" customWidth="1"/>
    <col min="3" max="3" width="50" style="107" bestFit="1" customWidth="1"/>
    <col min="4" max="8" width="15.42578125" style="107" customWidth="1"/>
    <col min="9" max="10" width="10.7109375" style="107" customWidth="1"/>
    <col min="11" max="11" width="9.140625" style="107"/>
    <col min="12" max="15" width="10.28515625" style="107" bestFit="1" customWidth="1"/>
    <col min="16" max="257" width="9.140625" style="107"/>
    <col min="258" max="258" width="6.140625" style="107" customWidth="1"/>
    <col min="259" max="259" width="41.140625" style="107" bestFit="1" customWidth="1"/>
    <col min="260" max="260" width="11" style="107" customWidth="1"/>
    <col min="261" max="266" width="10.7109375" style="107" customWidth="1"/>
    <col min="267" max="513" width="9.140625" style="107"/>
    <col min="514" max="514" width="6.140625" style="107" customWidth="1"/>
    <col min="515" max="515" width="41.140625" style="107" bestFit="1" customWidth="1"/>
    <col min="516" max="516" width="11" style="107" customWidth="1"/>
    <col min="517" max="522" width="10.7109375" style="107" customWidth="1"/>
    <col min="523" max="769" width="9.140625" style="107"/>
    <col min="770" max="770" width="6.140625" style="107" customWidth="1"/>
    <col min="771" max="771" width="41.140625" style="107" bestFit="1" customWidth="1"/>
    <col min="772" max="772" width="11" style="107" customWidth="1"/>
    <col min="773" max="778" width="10.7109375" style="107" customWidth="1"/>
    <col min="779" max="1025" width="9.140625" style="107"/>
    <col min="1026" max="1026" width="6.140625" style="107" customWidth="1"/>
    <col min="1027" max="1027" width="41.140625" style="107" bestFit="1" customWidth="1"/>
    <col min="1028" max="1028" width="11" style="107" customWidth="1"/>
    <col min="1029" max="1034" width="10.7109375" style="107" customWidth="1"/>
    <col min="1035" max="1281" width="9.140625" style="107"/>
    <col min="1282" max="1282" width="6.140625" style="107" customWidth="1"/>
    <col min="1283" max="1283" width="41.140625" style="107" bestFit="1" customWidth="1"/>
    <col min="1284" max="1284" width="11" style="107" customWidth="1"/>
    <col min="1285" max="1290" width="10.7109375" style="107" customWidth="1"/>
    <col min="1291" max="1537" width="9.140625" style="107"/>
    <col min="1538" max="1538" width="6.140625" style="107" customWidth="1"/>
    <col min="1539" max="1539" width="41.140625" style="107" bestFit="1" customWidth="1"/>
    <col min="1540" max="1540" width="11" style="107" customWidth="1"/>
    <col min="1541" max="1546" width="10.7109375" style="107" customWidth="1"/>
    <col min="1547" max="1793" width="9.140625" style="107"/>
    <col min="1794" max="1794" width="6.140625" style="107" customWidth="1"/>
    <col min="1795" max="1795" width="41.140625" style="107" bestFit="1" customWidth="1"/>
    <col min="1796" max="1796" width="11" style="107" customWidth="1"/>
    <col min="1797" max="1802" width="10.7109375" style="107" customWidth="1"/>
    <col min="1803" max="2049" width="9.140625" style="107"/>
    <col min="2050" max="2050" width="6.140625" style="107" customWidth="1"/>
    <col min="2051" max="2051" width="41.140625" style="107" bestFit="1" customWidth="1"/>
    <col min="2052" max="2052" width="11" style="107" customWidth="1"/>
    <col min="2053" max="2058" width="10.7109375" style="107" customWidth="1"/>
    <col min="2059" max="2305" width="9.140625" style="107"/>
    <col min="2306" max="2306" width="6.140625" style="107" customWidth="1"/>
    <col min="2307" max="2307" width="41.140625" style="107" bestFit="1" customWidth="1"/>
    <col min="2308" max="2308" width="11" style="107" customWidth="1"/>
    <col min="2309" max="2314" width="10.7109375" style="107" customWidth="1"/>
    <col min="2315" max="2561" width="9.140625" style="107"/>
    <col min="2562" max="2562" width="6.140625" style="107" customWidth="1"/>
    <col min="2563" max="2563" width="41.140625" style="107" bestFit="1" customWidth="1"/>
    <col min="2564" max="2564" width="11" style="107" customWidth="1"/>
    <col min="2565" max="2570" width="10.7109375" style="107" customWidth="1"/>
    <col min="2571" max="2817" width="9.140625" style="107"/>
    <col min="2818" max="2818" width="6.140625" style="107" customWidth="1"/>
    <col min="2819" max="2819" width="41.140625" style="107" bestFit="1" customWidth="1"/>
    <col min="2820" max="2820" width="11" style="107" customWidth="1"/>
    <col min="2821" max="2826" width="10.7109375" style="107" customWidth="1"/>
    <col min="2827" max="3073" width="9.140625" style="107"/>
    <col min="3074" max="3074" width="6.140625" style="107" customWidth="1"/>
    <col min="3075" max="3075" width="41.140625" style="107" bestFit="1" customWidth="1"/>
    <col min="3076" max="3076" width="11" style="107" customWidth="1"/>
    <col min="3077" max="3082" width="10.7109375" style="107" customWidth="1"/>
    <col min="3083" max="3329" width="9.140625" style="107"/>
    <col min="3330" max="3330" width="6.140625" style="107" customWidth="1"/>
    <col min="3331" max="3331" width="41.140625" style="107" bestFit="1" customWidth="1"/>
    <col min="3332" max="3332" width="11" style="107" customWidth="1"/>
    <col min="3333" max="3338" width="10.7109375" style="107" customWidth="1"/>
    <col min="3339" max="3585" width="9.140625" style="107"/>
    <col min="3586" max="3586" width="6.140625" style="107" customWidth="1"/>
    <col min="3587" max="3587" width="41.140625" style="107" bestFit="1" customWidth="1"/>
    <col min="3588" max="3588" width="11" style="107" customWidth="1"/>
    <col min="3589" max="3594" width="10.7109375" style="107" customWidth="1"/>
    <col min="3595" max="3841" width="9.140625" style="107"/>
    <col min="3842" max="3842" width="6.140625" style="107" customWidth="1"/>
    <col min="3843" max="3843" width="41.140625" style="107" bestFit="1" customWidth="1"/>
    <col min="3844" max="3844" width="11" style="107" customWidth="1"/>
    <col min="3845" max="3850" width="10.7109375" style="107" customWidth="1"/>
    <col min="3851" max="4097" width="9.140625" style="107"/>
    <col min="4098" max="4098" width="6.140625" style="107" customWidth="1"/>
    <col min="4099" max="4099" width="41.140625" style="107" bestFit="1" customWidth="1"/>
    <col min="4100" max="4100" width="11" style="107" customWidth="1"/>
    <col min="4101" max="4106" width="10.7109375" style="107" customWidth="1"/>
    <col min="4107" max="4353" width="9.140625" style="107"/>
    <col min="4354" max="4354" width="6.140625" style="107" customWidth="1"/>
    <col min="4355" max="4355" width="41.140625" style="107" bestFit="1" customWidth="1"/>
    <col min="4356" max="4356" width="11" style="107" customWidth="1"/>
    <col min="4357" max="4362" width="10.7109375" style="107" customWidth="1"/>
    <col min="4363" max="4609" width="9.140625" style="107"/>
    <col min="4610" max="4610" width="6.140625" style="107" customWidth="1"/>
    <col min="4611" max="4611" width="41.140625" style="107" bestFit="1" customWidth="1"/>
    <col min="4612" max="4612" width="11" style="107" customWidth="1"/>
    <col min="4613" max="4618" width="10.7109375" style="107" customWidth="1"/>
    <col min="4619" max="4865" width="9.140625" style="107"/>
    <col min="4866" max="4866" width="6.140625" style="107" customWidth="1"/>
    <col min="4867" max="4867" width="41.140625" style="107" bestFit="1" customWidth="1"/>
    <col min="4868" max="4868" width="11" style="107" customWidth="1"/>
    <col min="4869" max="4874" width="10.7109375" style="107" customWidth="1"/>
    <col min="4875" max="5121" width="9.140625" style="107"/>
    <col min="5122" max="5122" width="6.140625" style="107" customWidth="1"/>
    <col min="5123" max="5123" width="41.140625" style="107" bestFit="1" customWidth="1"/>
    <col min="5124" max="5124" width="11" style="107" customWidth="1"/>
    <col min="5125" max="5130" width="10.7109375" style="107" customWidth="1"/>
    <col min="5131" max="5377" width="9.140625" style="107"/>
    <col min="5378" max="5378" width="6.140625" style="107" customWidth="1"/>
    <col min="5379" max="5379" width="41.140625" style="107" bestFit="1" customWidth="1"/>
    <col min="5380" max="5380" width="11" style="107" customWidth="1"/>
    <col min="5381" max="5386" width="10.7109375" style="107" customWidth="1"/>
    <col min="5387" max="5633" width="9.140625" style="107"/>
    <col min="5634" max="5634" width="6.140625" style="107" customWidth="1"/>
    <col min="5635" max="5635" width="41.140625" style="107" bestFit="1" customWidth="1"/>
    <col min="5636" max="5636" width="11" style="107" customWidth="1"/>
    <col min="5637" max="5642" width="10.7109375" style="107" customWidth="1"/>
    <col min="5643" max="5889" width="9.140625" style="107"/>
    <col min="5890" max="5890" width="6.140625" style="107" customWidth="1"/>
    <col min="5891" max="5891" width="41.140625" style="107" bestFit="1" customWidth="1"/>
    <col min="5892" max="5892" width="11" style="107" customWidth="1"/>
    <col min="5893" max="5898" width="10.7109375" style="107" customWidth="1"/>
    <col min="5899" max="6145" width="9.140625" style="107"/>
    <col min="6146" max="6146" width="6.140625" style="107" customWidth="1"/>
    <col min="6147" max="6147" width="41.140625" style="107" bestFit="1" customWidth="1"/>
    <col min="6148" max="6148" width="11" style="107" customWidth="1"/>
    <col min="6149" max="6154" width="10.7109375" style="107" customWidth="1"/>
    <col min="6155" max="6401" width="9.140625" style="107"/>
    <col min="6402" max="6402" width="6.140625" style="107" customWidth="1"/>
    <col min="6403" max="6403" width="41.140625" style="107" bestFit="1" customWidth="1"/>
    <col min="6404" max="6404" width="11" style="107" customWidth="1"/>
    <col min="6405" max="6410" width="10.7109375" style="107" customWidth="1"/>
    <col min="6411" max="6657" width="9.140625" style="107"/>
    <col min="6658" max="6658" width="6.140625" style="107" customWidth="1"/>
    <col min="6659" max="6659" width="41.140625" style="107" bestFit="1" customWidth="1"/>
    <col min="6660" max="6660" width="11" style="107" customWidth="1"/>
    <col min="6661" max="6666" width="10.7109375" style="107" customWidth="1"/>
    <col min="6667" max="6913" width="9.140625" style="107"/>
    <col min="6914" max="6914" width="6.140625" style="107" customWidth="1"/>
    <col min="6915" max="6915" width="41.140625" style="107" bestFit="1" customWidth="1"/>
    <col min="6916" max="6916" width="11" style="107" customWidth="1"/>
    <col min="6917" max="6922" width="10.7109375" style="107" customWidth="1"/>
    <col min="6923" max="7169" width="9.140625" style="107"/>
    <col min="7170" max="7170" width="6.140625" style="107" customWidth="1"/>
    <col min="7171" max="7171" width="41.140625" style="107" bestFit="1" customWidth="1"/>
    <col min="7172" max="7172" width="11" style="107" customWidth="1"/>
    <col min="7173" max="7178" width="10.7109375" style="107" customWidth="1"/>
    <col min="7179" max="7425" width="9.140625" style="107"/>
    <col min="7426" max="7426" width="6.140625" style="107" customWidth="1"/>
    <col min="7427" max="7427" width="41.140625" style="107" bestFit="1" customWidth="1"/>
    <col min="7428" max="7428" width="11" style="107" customWidth="1"/>
    <col min="7429" max="7434" width="10.7109375" style="107" customWidth="1"/>
    <col min="7435" max="7681" width="9.140625" style="107"/>
    <col min="7682" max="7682" width="6.140625" style="107" customWidth="1"/>
    <col min="7683" max="7683" width="41.140625" style="107" bestFit="1" customWidth="1"/>
    <col min="7684" max="7684" width="11" style="107" customWidth="1"/>
    <col min="7685" max="7690" width="10.7109375" style="107" customWidth="1"/>
    <col min="7691" max="7937" width="9.140625" style="107"/>
    <col min="7938" max="7938" width="6.140625" style="107" customWidth="1"/>
    <col min="7939" max="7939" width="41.140625" style="107" bestFit="1" customWidth="1"/>
    <col min="7940" max="7940" width="11" style="107" customWidth="1"/>
    <col min="7941" max="7946" width="10.7109375" style="107" customWidth="1"/>
    <col min="7947" max="8193" width="9.140625" style="107"/>
    <col min="8194" max="8194" width="6.140625" style="107" customWidth="1"/>
    <col min="8195" max="8195" width="41.140625" style="107" bestFit="1" customWidth="1"/>
    <col min="8196" max="8196" width="11" style="107" customWidth="1"/>
    <col min="8197" max="8202" width="10.7109375" style="107" customWidth="1"/>
    <col min="8203" max="8449" width="9.140625" style="107"/>
    <col min="8450" max="8450" width="6.140625" style="107" customWidth="1"/>
    <col min="8451" max="8451" width="41.140625" style="107" bestFit="1" customWidth="1"/>
    <col min="8452" max="8452" width="11" style="107" customWidth="1"/>
    <col min="8453" max="8458" width="10.7109375" style="107" customWidth="1"/>
    <col min="8459" max="8705" width="9.140625" style="107"/>
    <col min="8706" max="8706" width="6.140625" style="107" customWidth="1"/>
    <col min="8707" max="8707" width="41.140625" style="107" bestFit="1" customWidth="1"/>
    <col min="8708" max="8708" width="11" style="107" customWidth="1"/>
    <col min="8709" max="8714" width="10.7109375" style="107" customWidth="1"/>
    <col min="8715" max="8961" width="9.140625" style="107"/>
    <col min="8962" max="8962" width="6.140625" style="107" customWidth="1"/>
    <col min="8963" max="8963" width="41.140625" style="107" bestFit="1" customWidth="1"/>
    <col min="8964" max="8964" width="11" style="107" customWidth="1"/>
    <col min="8965" max="8970" width="10.7109375" style="107" customWidth="1"/>
    <col min="8971" max="9217" width="9.140625" style="107"/>
    <col min="9218" max="9218" width="6.140625" style="107" customWidth="1"/>
    <col min="9219" max="9219" width="41.140625" style="107" bestFit="1" customWidth="1"/>
    <col min="9220" max="9220" width="11" style="107" customWidth="1"/>
    <col min="9221" max="9226" width="10.7109375" style="107" customWidth="1"/>
    <col min="9227" max="9473" width="9.140625" style="107"/>
    <col min="9474" max="9474" width="6.140625" style="107" customWidth="1"/>
    <col min="9475" max="9475" width="41.140625" style="107" bestFit="1" customWidth="1"/>
    <col min="9476" max="9476" width="11" style="107" customWidth="1"/>
    <col min="9477" max="9482" width="10.7109375" style="107" customWidth="1"/>
    <col min="9483" max="9729" width="9.140625" style="107"/>
    <col min="9730" max="9730" width="6.140625" style="107" customWidth="1"/>
    <col min="9731" max="9731" width="41.140625" style="107" bestFit="1" customWidth="1"/>
    <col min="9732" max="9732" width="11" style="107" customWidth="1"/>
    <col min="9733" max="9738" width="10.7109375" style="107" customWidth="1"/>
    <col min="9739" max="9985" width="9.140625" style="107"/>
    <col min="9986" max="9986" width="6.140625" style="107" customWidth="1"/>
    <col min="9987" max="9987" width="41.140625" style="107" bestFit="1" customWidth="1"/>
    <col min="9988" max="9988" width="11" style="107" customWidth="1"/>
    <col min="9989" max="9994" width="10.7109375" style="107" customWidth="1"/>
    <col min="9995" max="10241" width="9.140625" style="107"/>
    <col min="10242" max="10242" width="6.140625" style="107" customWidth="1"/>
    <col min="10243" max="10243" width="41.140625" style="107" bestFit="1" customWidth="1"/>
    <col min="10244" max="10244" width="11" style="107" customWidth="1"/>
    <col min="10245" max="10250" width="10.7109375" style="107" customWidth="1"/>
    <col min="10251" max="10497" width="9.140625" style="107"/>
    <col min="10498" max="10498" width="6.140625" style="107" customWidth="1"/>
    <col min="10499" max="10499" width="41.140625" style="107" bestFit="1" customWidth="1"/>
    <col min="10500" max="10500" width="11" style="107" customWidth="1"/>
    <col min="10501" max="10506" width="10.7109375" style="107" customWidth="1"/>
    <col min="10507" max="10753" width="9.140625" style="107"/>
    <col min="10754" max="10754" width="6.140625" style="107" customWidth="1"/>
    <col min="10755" max="10755" width="41.140625" style="107" bestFit="1" customWidth="1"/>
    <col min="10756" max="10756" width="11" style="107" customWidth="1"/>
    <col min="10757" max="10762" width="10.7109375" style="107" customWidth="1"/>
    <col min="10763" max="11009" width="9.140625" style="107"/>
    <col min="11010" max="11010" width="6.140625" style="107" customWidth="1"/>
    <col min="11011" max="11011" width="41.140625" style="107" bestFit="1" customWidth="1"/>
    <col min="11012" max="11012" width="11" style="107" customWidth="1"/>
    <col min="11013" max="11018" width="10.7109375" style="107" customWidth="1"/>
    <col min="11019" max="11265" width="9.140625" style="107"/>
    <col min="11266" max="11266" width="6.140625" style="107" customWidth="1"/>
    <col min="11267" max="11267" width="41.140625" style="107" bestFit="1" customWidth="1"/>
    <col min="11268" max="11268" width="11" style="107" customWidth="1"/>
    <col min="11269" max="11274" width="10.7109375" style="107" customWidth="1"/>
    <col min="11275" max="11521" width="9.140625" style="107"/>
    <col min="11522" max="11522" width="6.140625" style="107" customWidth="1"/>
    <col min="11523" max="11523" width="41.140625" style="107" bestFit="1" customWidth="1"/>
    <col min="11524" max="11524" width="11" style="107" customWidth="1"/>
    <col min="11525" max="11530" width="10.7109375" style="107" customWidth="1"/>
    <col min="11531" max="11777" width="9.140625" style="107"/>
    <col min="11778" max="11778" width="6.140625" style="107" customWidth="1"/>
    <col min="11779" max="11779" width="41.140625" style="107" bestFit="1" customWidth="1"/>
    <col min="11780" max="11780" width="11" style="107" customWidth="1"/>
    <col min="11781" max="11786" width="10.7109375" style="107" customWidth="1"/>
    <col min="11787" max="12033" width="9.140625" style="107"/>
    <col min="12034" max="12034" width="6.140625" style="107" customWidth="1"/>
    <col min="12035" max="12035" width="41.140625" style="107" bestFit="1" customWidth="1"/>
    <col min="12036" max="12036" width="11" style="107" customWidth="1"/>
    <col min="12037" max="12042" width="10.7109375" style="107" customWidth="1"/>
    <col min="12043" max="12289" width="9.140625" style="107"/>
    <col min="12290" max="12290" width="6.140625" style="107" customWidth="1"/>
    <col min="12291" max="12291" width="41.140625" style="107" bestFit="1" customWidth="1"/>
    <col min="12292" max="12292" width="11" style="107" customWidth="1"/>
    <col min="12293" max="12298" width="10.7109375" style="107" customWidth="1"/>
    <col min="12299" max="12545" width="9.140625" style="107"/>
    <col min="12546" max="12546" width="6.140625" style="107" customWidth="1"/>
    <col min="12547" max="12547" width="41.140625" style="107" bestFit="1" customWidth="1"/>
    <col min="12548" max="12548" width="11" style="107" customWidth="1"/>
    <col min="12549" max="12554" width="10.7109375" style="107" customWidth="1"/>
    <col min="12555" max="12801" width="9.140625" style="107"/>
    <col min="12802" max="12802" width="6.140625" style="107" customWidth="1"/>
    <col min="12803" max="12803" width="41.140625" style="107" bestFit="1" customWidth="1"/>
    <col min="12804" max="12804" width="11" style="107" customWidth="1"/>
    <col min="12805" max="12810" width="10.7109375" style="107" customWidth="1"/>
    <col min="12811" max="13057" width="9.140625" style="107"/>
    <col min="13058" max="13058" width="6.140625" style="107" customWidth="1"/>
    <col min="13059" max="13059" width="41.140625" style="107" bestFit="1" customWidth="1"/>
    <col min="13060" max="13060" width="11" style="107" customWidth="1"/>
    <col min="13061" max="13066" width="10.7109375" style="107" customWidth="1"/>
    <col min="13067" max="13313" width="9.140625" style="107"/>
    <col min="13314" max="13314" width="6.140625" style="107" customWidth="1"/>
    <col min="13315" max="13315" width="41.140625" style="107" bestFit="1" customWidth="1"/>
    <col min="13316" max="13316" width="11" style="107" customWidth="1"/>
    <col min="13317" max="13322" width="10.7109375" style="107" customWidth="1"/>
    <col min="13323" max="13569" width="9.140625" style="107"/>
    <col min="13570" max="13570" width="6.140625" style="107" customWidth="1"/>
    <col min="13571" max="13571" width="41.140625" style="107" bestFit="1" customWidth="1"/>
    <col min="13572" max="13572" width="11" style="107" customWidth="1"/>
    <col min="13573" max="13578" width="10.7109375" style="107" customWidth="1"/>
    <col min="13579" max="13825" width="9.140625" style="107"/>
    <col min="13826" max="13826" width="6.140625" style="107" customWidth="1"/>
    <col min="13827" max="13827" width="41.140625" style="107" bestFit="1" customWidth="1"/>
    <col min="13828" max="13828" width="11" style="107" customWidth="1"/>
    <col min="13829" max="13834" width="10.7109375" style="107" customWidth="1"/>
    <col min="13835" max="14081" width="9.140625" style="107"/>
    <col min="14082" max="14082" width="6.140625" style="107" customWidth="1"/>
    <col min="14083" max="14083" width="41.140625" style="107" bestFit="1" customWidth="1"/>
    <col min="14084" max="14084" width="11" style="107" customWidth="1"/>
    <col min="14085" max="14090" width="10.7109375" style="107" customWidth="1"/>
    <col min="14091" max="14337" width="9.140625" style="107"/>
    <col min="14338" max="14338" width="6.140625" style="107" customWidth="1"/>
    <col min="14339" max="14339" width="41.140625" style="107" bestFit="1" customWidth="1"/>
    <col min="14340" max="14340" width="11" style="107" customWidth="1"/>
    <col min="14341" max="14346" width="10.7109375" style="107" customWidth="1"/>
    <col min="14347" max="14593" width="9.140625" style="107"/>
    <col min="14594" max="14594" width="6.140625" style="107" customWidth="1"/>
    <col min="14595" max="14595" width="41.140625" style="107" bestFit="1" customWidth="1"/>
    <col min="14596" max="14596" width="11" style="107" customWidth="1"/>
    <col min="14597" max="14602" width="10.7109375" style="107" customWidth="1"/>
    <col min="14603" max="14849" width="9.140625" style="107"/>
    <col min="14850" max="14850" width="6.140625" style="107" customWidth="1"/>
    <col min="14851" max="14851" width="41.140625" style="107" bestFit="1" customWidth="1"/>
    <col min="14852" max="14852" width="11" style="107" customWidth="1"/>
    <col min="14853" max="14858" width="10.7109375" style="107" customWidth="1"/>
    <col min="14859" max="15105" width="9.140625" style="107"/>
    <col min="15106" max="15106" width="6.140625" style="107" customWidth="1"/>
    <col min="15107" max="15107" width="41.140625" style="107" bestFit="1" customWidth="1"/>
    <col min="15108" max="15108" width="11" style="107" customWidth="1"/>
    <col min="15109" max="15114" width="10.7109375" style="107" customWidth="1"/>
    <col min="15115" max="15361" width="9.140625" style="107"/>
    <col min="15362" max="15362" width="6.140625" style="107" customWidth="1"/>
    <col min="15363" max="15363" width="41.140625" style="107" bestFit="1" customWidth="1"/>
    <col min="15364" max="15364" width="11" style="107" customWidth="1"/>
    <col min="15365" max="15370" width="10.7109375" style="107" customWidth="1"/>
    <col min="15371" max="15617" width="9.140625" style="107"/>
    <col min="15618" max="15618" width="6.140625" style="107" customWidth="1"/>
    <col min="15619" max="15619" width="41.140625" style="107" bestFit="1" customWidth="1"/>
    <col min="15620" max="15620" width="11" style="107" customWidth="1"/>
    <col min="15621" max="15626" width="10.7109375" style="107" customWidth="1"/>
    <col min="15627" max="15873" width="9.140625" style="107"/>
    <col min="15874" max="15874" width="6.140625" style="107" customWidth="1"/>
    <col min="15875" max="15875" width="41.140625" style="107" bestFit="1" customWidth="1"/>
    <col min="15876" max="15876" width="11" style="107" customWidth="1"/>
    <col min="15877" max="15882" width="10.7109375" style="107" customWidth="1"/>
    <col min="15883" max="16129" width="9.140625" style="107"/>
    <col min="16130" max="16130" width="6.140625" style="107" customWidth="1"/>
    <col min="16131" max="16131" width="41.140625" style="107" bestFit="1" customWidth="1"/>
    <col min="16132" max="16132" width="11" style="107" customWidth="1"/>
    <col min="16133" max="16138" width="10.7109375" style="107" customWidth="1"/>
    <col min="16139" max="16384" width="9.140625" style="107"/>
  </cols>
  <sheetData>
    <row r="1" spans="2:21">
      <c r="B1" s="1885" t="s">
        <v>503</v>
      </c>
      <c r="C1" s="1885"/>
      <c r="D1" s="1885"/>
      <c r="E1" s="1885"/>
      <c r="F1" s="1885"/>
      <c r="G1" s="1885"/>
      <c r="H1" s="1885"/>
      <c r="I1" s="1885"/>
      <c r="J1" s="1885"/>
    </row>
    <row r="2" spans="2:21" ht="15" customHeight="1">
      <c r="B2" s="1906" t="s">
        <v>90</v>
      </c>
      <c r="C2" s="1906"/>
      <c r="D2" s="1906"/>
      <c r="E2" s="1906"/>
      <c r="F2" s="1906"/>
      <c r="G2" s="1906"/>
      <c r="H2" s="1906"/>
      <c r="I2" s="1906"/>
      <c r="J2" s="1906"/>
    </row>
    <row r="3" spans="2:21" ht="15" customHeight="1" thickBot="1">
      <c r="B3" s="1907" t="s">
        <v>58</v>
      </c>
      <c r="C3" s="1907"/>
      <c r="D3" s="1907"/>
      <c r="E3" s="1907"/>
      <c r="F3" s="1907"/>
      <c r="G3" s="1907"/>
      <c r="H3" s="1907"/>
      <c r="I3" s="1907"/>
      <c r="J3" s="1907"/>
    </row>
    <row r="4" spans="2:21" ht="21.75" customHeight="1" thickTop="1">
      <c r="B4" s="1908"/>
      <c r="C4" s="1910" t="s">
        <v>637</v>
      </c>
      <c r="D4" s="1912" t="s">
        <v>4</v>
      </c>
      <c r="E4" s="1912"/>
      <c r="F4" s="1913" t="s">
        <v>349</v>
      </c>
      <c r="G4" s="1913"/>
      <c r="H4" s="541" t="s">
        <v>350</v>
      </c>
      <c r="I4" s="1914" t="s">
        <v>122</v>
      </c>
      <c r="J4" s="1915"/>
    </row>
    <row r="5" spans="2:21" ht="21.75" customHeight="1">
      <c r="B5" s="1909"/>
      <c r="C5" s="1911"/>
      <c r="D5" s="542" t="s">
        <v>5</v>
      </c>
      <c r="E5" s="543" t="str">
        <f>'M-India'!H5</f>
        <v>Six Months</v>
      </c>
      <c r="F5" s="542" t="s">
        <v>5</v>
      </c>
      <c r="G5" s="543" t="str">
        <f>'X-India'!G5</f>
        <v>Six Months</v>
      </c>
      <c r="H5" s="543" t="str">
        <f>'X-India'!H5</f>
        <v>Six Months</v>
      </c>
      <c r="I5" s="544" t="s">
        <v>39</v>
      </c>
      <c r="J5" s="545" t="s">
        <v>121</v>
      </c>
      <c r="L5" s="454"/>
      <c r="M5" s="454"/>
    </row>
    <row r="6" spans="2:21" ht="21.75" customHeight="1">
      <c r="B6" s="516"/>
      <c r="C6" s="517" t="s">
        <v>437</v>
      </c>
      <c r="D6" s="532">
        <v>88456.179139</v>
      </c>
      <c r="E6" s="518">
        <v>44407.524393999993</v>
      </c>
      <c r="F6" s="517">
        <v>112558.76849999999</v>
      </c>
      <c r="G6" s="519">
        <v>52662.148819000009</v>
      </c>
      <c r="H6" s="519">
        <v>72941.603545000005</v>
      </c>
      <c r="I6" s="520">
        <v>18.588346316633036</v>
      </c>
      <c r="J6" s="521">
        <v>38.508597124854418</v>
      </c>
      <c r="L6" s="454"/>
      <c r="M6" s="454"/>
      <c r="N6" s="454"/>
      <c r="O6" s="454"/>
      <c r="Q6" s="454"/>
      <c r="R6" s="454"/>
      <c r="S6" s="454"/>
      <c r="T6" s="454"/>
      <c r="U6" s="454"/>
    </row>
    <row r="7" spans="2:21" ht="21.75" customHeight="1">
      <c r="B7" s="523">
        <v>1</v>
      </c>
      <c r="C7" s="524" t="s">
        <v>504</v>
      </c>
      <c r="D7" s="525">
        <v>1451.1009020000001</v>
      </c>
      <c r="E7" s="546">
        <v>678.24027100000001</v>
      </c>
      <c r="F7" s="526">
        <v>1622.5438239999996</v>
      </c>
      <c r="G7" s="526">
        <v>887.89279199999999</v>
      </c>
      <c r="H7" s="526">
        <v>1182.53853</v>
      </c>
      <c r="I7" s="527">
        <v>30.911246347977453</v>
      </c>
      <c r="J7" s="528">
        <v>33.18483274724008</v>
      </c>
      <c r="L7" s="454"/>
      <c r="M7" s="454"/>
      <c r="N7" s="454"/>
      <c r="O7" s="454"/>
      <c r="Q7" s="454"/>
      <c r="R7" s="454"/>
      <c r="S7" s="454"/>
      <c r="T7" s="454"/>
      <c r="U7" s="454"/>
    </row>
    <row r="8" spans="2:21" ht="21.75" customHeight="1">
      <c r="B8" s="523">
        <v>2</v>
      </c>
      <c r="C8" s="524" t="s">
        <v>505</v>
      </c>
      <c r="D8" s="525">
        <v>636.83340699999997</v>
      </c>
      <c r="E8" s="546">
        <v>332.28644699999995</v>
      </c>
      <c r="F8" s="526">
        <v>842.00551100000007</v>
      </c>
      <c r="G8" s="526">
        <v>365.76816500000001</v>
      </c>
      <c r="H8" s="526">
        <v>825.49796000000003</v>
      </c>
      <c r="I8" s="527">
        <v>10.076161186315275</v>
      </c>
      <c r="J8" s="528">
        <v>125.68884856340628</v>
      </c>
      <c r="L8" s="454"/>
      <c r="M8" s="454"/>
      <c r="N8" s="454"/>
      <c r="O8" s="454"/>
      <c r="Q8" s="454"/>
      <c r="R8" s="454"/>
      <c r="S8" s="454"/>
      <c r="T8" s="454"/>
      <c r="U8" s="454"/>
    </row>
    <row r="9" spans="2:21" ht="21.75" customHeight="1">
      <c r="B9" s="523">
        <v>3</v>
      </c>
      <c r="C9" s="524" t="s">
        <v>506</v>
      </c>
      <c r="D9" s="525">
        <v>410.14634000000001</v>
      </c>
      <c r="E9" s="546">
        <v>213.37857</v>
      </c>
      <c r="F9" s="526">
        <v>582.55178499999988</v>
      </c>
      <c r="G9" s="526">
        <v>290.00873899999993</v>
      </c>
      <c r="H9" s="526">
        <v>340.65387099999998</v>
      </c>
      <c r="I9" s="527">
        <v>35.912776526714907</v>
      </c>
      <c r="J9" s="528">
        <v>17.463312372804069</v>
      </c>
      <c r="L9" s="454"/>
      <c r="M9" s="454"/>
      <c r="N9" s="454"/>
      <c r="O9" s="454"/>
      <c r="Q9" s="454"/>
      <c r="R9" s="454"/>
      <c r="S9" s="454"/>
      <c r="T9" s="454"/>
      <c r="U9" s="454"/>
    </row>
    <row r="10" spans="2:21" ht="21.75" customHeight="1">
      <c r="B10" s="523">
        <v>4</v>
      </c>
      <c r="C10" s="524" t="s">
        <v>507</v>
      </c>
      <c r="D10" s="525">
        <v>1191.2641799999999</v>
      </c>
      <c r="E10" s="546">
        <v>533.75051799999994</v>
      </c>
      <c r="F10" s="526">
        <v>1675.868665</v>
      </c>
      <c r="G10" s="526">
        <v>781.65406199999995</v>
      </c>
      <c r="H10" s="526">
        <v>934.5533529999999</v>
      </c>
      <c r="I10" s="527">
        <v>46.445583777400657</v>
      </c>
      <c r="J10" s="528">
        <v>19.560992315293561</v>
      </c>
      <c r="L10" s="454"/>
      <c r="M10" s="454"/>
      <c r="N10" s="454"/>
      <c r="O10" s="454"/>
      <c r="Q10" s="454"/>
      <c r="R10" s="454"/>
      <c r="S10" s="454"/>
      <c r="T10" s="454"/>
      <c r="U10" s="454"/>
    </row>
    <row r="11" spans="2:21" ht="21.75" customHeight="1">
      <c r="B11" s="523">
        <v>5</v>
      </c>
      <c r="C11" s="524" t="s">
        <v>470</v>
      </c>
      <c r="D11" s="525">
        <v>8745.6098220000003</v>
      </c>
      <c r="E11" s="546">
        <v>4352.2630270000009</v>
      </c>
      <c r="F11" s="526">
        <v>8720.9624640000002</v>
      </c>
      <c r="G11" s="526">
        <v>3652.5621599999999</v>
      </c>
      <c r="H11" s="526">
        <v>5498.6172480000005</v>
      </c>
      <c r="I11" s="527">
        <v>-16.076713715584006</v>
      </c>
      <c r="J11" s="528">
        <v>50.541373620319177</v>
      </c>
      <c r="L11" s="454"/>
      <c r="M11" s="454"/>
      <c r="N11" s="454"/>
      <c r="O11" s="454"/>
      <c r="Q11" s="454"/>
      <c r="R11" s="454"/>
      <c r="S11" s="454"/>
      <c r="T11" s="454"/>
      <c r="U11" s="454"/>
    </row>
    <row r="12" spans="2:21" ht="21.75" customHeight="1">
      <c r="B12" s="523">
        <v>6</v>
      </c>
      <c r="C12" s="524" t="s">
        <v>508</v>
      </c>
      <c r="D12" s="525">
        <v>418.33080900000004</v>
      </c>
      <c r="E12" s="546">
        <v>207.01660999999999</v>
      </c>
      <c r="F12" s="526">
        <v>665.60882700000002</v>
      </c>
      <c r="G12" s="526">
        <v>282.651049</v>
      </c>
      <c r="H12" s="526">
        <v>556.01316899999995</v>
      </c>
      <c r="I12" s="527">
        <v>36.535444667942357</v>
      </c>
      <c r="J12" s="528">
        <v>96.713640712509772</v>
      </c>
      <c r="L12" s="454"/>
      <c r="M12" s="454"/>
      <c r="N12" s="454"/>
      <c r="O12" s="454"/>
      <c r="Q12" s="454"/>
      <c r="R12" s="454"/>
      <c r="S12" s="454"/>
      <c r="T12" s="454"/>
      <c r="U12" s="454"/>
    </row>
    <row r="13" spans="2:21" ht="21.75" customHeight="1">
      <c r="B13" s="523">
        <v>7</v>
      </c>
      <c r="C13" s="524" t="s">
        <v>476</v>
      </c>
      <c r="D13" s="525">
        <v>203.090766</v>
      </c>
      <c r="E13" s="546">
        <v>94.606417999999991</v>
      </c>
      <c r="F13" s="526">
        <v>181.20056300000002</v>
      </c>
      <c r="G13" s="526">
        <v>53.338763999999998</v>
      </c>
      <c r="H13" s="526">
        <v>147.98899299999999</v>
      </c>
      <c r="I13" s="527">
        <v>-43.620353536691347</v>
      </c>
      <c r="J13" s="528">
        <v>177.45111041568191</v>
      </c>
      <c r="L13" s="454"/>
      <c r="M13" s="454"/>
      <c r="N13" s="454"/>
      <c r="O13" s="454"/>
      <c r="Q13" s="454"/>
      <c r="R13" s="454"/>
      <c r="S13" s="454"/>
      <c r="T13" s="454"/>
      <c r="U13" s="454"/>
    </row>
    <row r="14" spans="2:21" ht="21.75" customHeight="1">
      <c r="B14" s="523">
        <v>8</v>
      </c>
      <c r="C14" s="524" t="s">
        <v>509</v>
      </c>
      <c r="D14" s="525">
        <v>8929.7312849999998</v>
      </c>
      <c r="E14" s="546">
        <v>5179.1278869999996</v>
      </c>
      <c r="F14" s="526">
        <v>10951.7251</v>
      </c>
      <c r="G14" s="526">
        <v>4824.6050710000009</v>
      </c>
      <c r="H14" s="526">
        <v>8891.7379240000009</v>
      </c>
      <c r="I14" s="527">
        <v>-6.8452222794088158</v>
      </c>
      <c r="J14" s="528">
        <v>84.299808857867845</v>
      </c>
      <c r="L14" s="454"/>
      <c r="M14" s="454"/>
      <c r="N14" s="454"/>
      <c r="O14" s="454"/>
      <c r="Q14" s="454"/>
      <c r="R14" s="454"/>
      <c r="S14" s="454"/>
      <c r="T14" s="454"/>
      <c r="U14" s="454"/>
    </row>
    <row r="15" spans="2:21" ht="21.75" customHeight="1">
      <c r="B15" s="523">
        <v>9</v>
      </c>
      <c r="C15" s="524" t="s">
        <v>510</v>
      </c>
      <c r="D15" s="525">
        <v>225.70809399999999</v>
      </c>
      <c r="E15" s="546">
        <v>120.44485899999998</v>
      </c>
      <c r="F15" s="526">
        <v>239.43034</v>
      </c>
      <c r="G15" s="526">
        <v>112.340841</v>
      </c>
      <c r="H15" s="526">
        <v>209.95723899999996</v>
      </c>
      <c r="I15" s="527">
        <v>-6.7284050704065237</v>
      </c>
      <c r="J15" s="528">
        <v>86.893063227112549</v>
      </c>
      <c r="L15" s="454"/>
      <c r="M15" s="454"/>
      <c r="N15" s="454"/>
      <c r="O15" s="454"/>
      <c r="Q15" s="454"/>
      <c r="R15" s="454"/>
      <c r="S15" s="454"/>
      <c r="T15" s="454"/>
      <c r="U15" s="454"/>
    </row>
    <row r="16" spans="2:21" ht="21.75" customHeight="1">
      <c r="B16" s="523">
        <v>10</v>
      </c>
      <c r="C16" s="524" t="s">
        <v>511</v>
      </c>
      <c r="D16" s="525">
        <v>365.832266</v>
      </c>
      <c r="E16" s="546">
        <v>192.71977899999999</v>
      </c>
      <c r="F16" s="526">
        <v>604.27002399999992</v>
      </c>
      <c r="G16" s="526">
        <v>282.73673500000001</v>
      </c>
      <c r="H16" s="526">
        <v>205.769824</v>
      </c>
      <c r="I16" s="527">
        <v>46.708727286367434</v>
      </c>
      <c r="J16" s="528">
        <v>-27.222112117832864</v>
      </c>
      <c r="L16" s="454"/>
      <c r="M16" s="454"/>
      <c r="N16" s="454"/>
      <c r="O16" s="454"/>
      <c r="Q16" s="454"/>
      <c r="R16" s="454"/>
      <c r="S16" s="454"/>
      <c r="T16" s="454"/>
      <c r="U16" s="454"/>
    </row>
    <row r="17" spans="2:21" ht="21.75" customHeight="1">
      <c r="B17" s="523">
        <v>11</v>
      </c>
      <c r="C17" s="524" t="s">
        <v>394</v>
      </c>
      <c r="D17" s="525">
        <v>0</v>
      </c>
      <c r="E17" s="546">
        <v>0</v>
      </c>
      <c r="F17" s="526">
        <v>0</v>
      </c>
      <c r="G17" s="526">
        <v>0</v>
      </c>
      <c r="H17" s="526">
        <v>0</v>
      </c>
      <c r="I17" s="527" t="s">
        <v>161</v>
      </c>
      <c r="J17" s="528" t="s">
        <v>161</v>
      </c>
      <c r="L17" s="454"/>
      <c r="M17" s="454"/>
      <c r="N17" s="454"/>
      <c r="O17" s="454"/>
      <c r="Q17" s="454"/>
      <c r="R17" s="454"/>
      <c r="S17" s="454"/>
      <c r="T17" s="454"/>
      <c r="U17" s="454"/>
    </row>
    <row r="18" spans="2:21" ht="21.75" customHeight="1">
      <c r="B18" s="523">
        <v>12</v>
      </c>
      <c r="C18" s="524" t="s">
        <v>512</v>
      </c>
      <c r="D18" s="525">
        <v>1412.0184529999999</v>
      </c>
      <c r="E18" s="546">
        <v>699.51410299999998</v>
      </c>
      <c r="F18" s="526">
        <v>1426.2177299999998</v>
      </c>
      <c r="G18" s="526">
        <v>830.43879800000002</v>
      </c>
      <c r="H18" s="526">
        <v>981.43347300000005</v>
      </c>
      <c r="I18" s="527">
        <v>18.716519715400224</v>
      </c>
      <c r="J18" s="528">
        <v>18.182516925226807</v>
      </c>
      <c r="L18" s="454"/>
      <c r="M18" s="454"/>
      <c r="N18" s="454"/>
      <c r="O18" s="454"/>
      <c r="Q18" s="454"/>
      <c r="R18" s="454"/>
      <c r="S18" s="454"/>
      <c r="T18" s="454"/>
      <c r="U18" s="454"/>
    </row>
    <row r="19" spans="2:21" ht="21.75" customHeight="1">
      <c r="B19" s="523">
        <v>13</v>
      </c>
      <c r="C19" s="524" t="s">
        <v>513</v>
      </c>
      <c r="D19" s="525">
        <v>1027.7977300000002</v>
      </c>
      <c r="E19" s="546">
        <v>494.92172400000004</v>
      </c>
      <c r="F19" s="526">
        <v>1583.653339</v>
      </c>
      <c r="G19" s="526">
        <v>841.551152</v>
      </c>
      <c r="H19" s="526">
        <v>867.792237</v>
      </c>
      <c r="I19" s="527">
        <v>70.037222290125214</v>
      </c>
      <c r="J19" s="528">
        <v>3.118180628430764</v>
      </c>
      <c r="L19" s="454"/>
      <c r="M19" s="454"/>
      <c r="N19" s="454"/>
      <c r="O19" s="454"/>
      <c r="Q19" s="454"/>
      <c r="R19" s="454"/>
      <c r="S19" s="454"/>
      <c r="T19" s="454"/>
      <c r="U19" s="454"/>
    </row>
    <row r="20" spans="2:21" ht="21.75" customHeight="1">
      <c r="B20" s="523">
        <v>14</v>
      </c>
      <c r="C20" s="524" t="s">
        <v>485</v>
      </c>
      <c r="D20" s="525">
        <v>567.368515</v>
      </c>
      <c r="E20" s="546">
        <v>253.600413</v>
      </c>
      <c r="F20" s="526">
        <v>915.098975</v>
      </c>
      <c r="G20" s="526">
        <v>391.574997</v>
      </c>
      <c r="H20" s="526">
        <v>694.23191900000006</v>
      </c>
      <c r="I20" s="527">
        <v>54.406293100161463</v>
      </c>
      <c r="J20" s="528">
        <v>77.292198000067913</v>
      </c>
      <c r="L20" s="454"/>
      <c r="M20" s="454"/>
      <c r="N20" s="454"/>
      <c r="O20" s="454"/>
      <c r="Q20" s="454"/>
      <c r="R20" s="454"/>
      <c r="S20" s="454"/>
      <c r="T20" s="454"/>
      <c r="U20" s="454"/>
    </row>
    <row r="21" spans="2:21" ht="21.75" customHeight="1">
      <c r="B21" s="523">
        <v>15</v>
      </c>
      <c r="C21" s="524" t="s">
        <v>514</v>
      </c>
      <c r="D21" s="525">
        <v>1259.9617189999999</v>
      </c>
      <c r="E21" s="546">
        <v>561.62209899999993</v>
      </c>
      <c r="F21" s="526">
        <v>1202.1907940000001</v>
      </c>
      <c r="G21" s="526">
        <v>608.82971399999997</v>
      </c>
      <c r="H21" s="526">
        <v>926.29118199999994</v>
      </c>
      <c r="I21" s="527">
        <v>8.4055835915388428</v>
      </c>
      <c r="J21" s="528">
        <v>52.1428998453909</v>
      </c>
      <c r="L21" s="454"/>
      <c r="M21" s="454"/>
      <c r="N21" s="454"/>
      <c r="O21" s="454"/>
      <c r="Q21" s="454"/>
      <c r="R21" s="454"/>
      <c r="S21" s="454"/>
      <c r="T21" s="454"/>
      <c r="U21" s="454"/>
    </row>
    <row r="22" spans="2:21" ht="21.75" customHeight="1">
      <c r="B22" s="523">
        <v>16</v>
      </c>
      <c r="C22" s="524" t="s">
        <v>515</v>
      </c>
      <c r="D22" s="525">
        <v>868.34766700000023</v>
      </c>
      <c r="E22" s="546">
        <v>434.93629000000004</v>
      </c>
      <c r="F22" s="526">
        <v>1103.3304159999998</v>
      </c>
      <c r="G22" s="526">
        <v>439.21840699999996</v>
      </c>
      <c r="H22" s="526">
        <v>694.19974100000002</v>
      </c>
      <c r="I22" s="527">
        <v>0.9845389079857938</v>
      </c>
      <c r="J22" s="528">
        <v>58.053426253604187</v>
      </c>
      <c r="L22" s="454"/>
      <c r="M22" s="454"/>
      <c r="N22" s="454"/>
      <c r="O22" s="454"/>
      <c r="Q22" s="454"/>
      <c r="R22" s="454"/>
      <c r="S22" s="454"/>
      <c r="T22" s="454"/>
      <c r="U22" s="454"/>
    </row>
    <row r="23" spans="2:21" ht="21.75" customHeight="1">
      <c r="B23" s="523">
        <v>17</v>
      </c>
      <c r="C23" s="524" t="s">
        <v>516</v>
      </c>
      <c r="D23" s="525">
        <v>10475.830791999999</v>
      </c>
      <c r="E23" s="546">
        <v>4496.1416069999996</v>
      </c>
      <c r="F23" s="526">
        <v>18863.396191</v>
      </c>
      <c r="G23" s="526">
        <v>8536.7321960000008</v>
      </c>
      <c r="H23" s="526">
        <v>9115.7321310000007</v>
      </c>
      <c r="I23" s="527">
        <v>89.867956621055811</v>
      </c>
      <c r="J23" s="528">
        <v>6.7824540082363001</v>
      </c>
      <c r="L23" s="454"/>
      <c r="M23" s="454"/>
      <c r="N23" s="454"/>
      <c r="O23" s="454"/>
      <c r="Q23" s="454"/>
      <c r="R23" s="454"/>
      <c r="S23" s="454"/>
      <c r="T23" s="454"/>
      <c r="U23" s="454"/>
    </row>
    <row r="24" spans="2:21" ht="21.75" customHeight="1">
      <c r="B24" s="523">
        <v>18</v>
      </c>
      <c r="C24" s="524" t="s">
        <v>517</v>
      </c>
      <c r="D24" s="525">
        <v>668.05744600000003</v>
      </c>
      <c r="E24" s="546">
        <v>324.89187399999997</v>
      </c>
      <c r="F24" s="526">
        <v>646.75906099999997</v>
      </c>
      <c r="G24" s="526">
        <v>355.17066799999998</v>
      </c>
      <c r="H24" s="526">
        <v>337.49621500000001</v>
      </c>
      <c r="I24" s="527">
        <v>9.319652605408038</v>
      </c>
      <c r="J24" s="528">
        <v>-4.9763267613078881</v>
      </c>
      <c r="L24" s="454"/>
      <c r="M24" s="454"/>
      <c r="N24" s="454"/>
      <c r="O24" s="454"/>
      <c r="Q24" s="454"/>
      <c r="R24" s="454"/>
      <c r="S24" s="454"/>
      <c r="T24" s="454"/>
      <c r="U24" s="454"/>
    </row>
    <row r="25" spans="2:21" ht="21.75" customHeight="1">
      <c r="B25" s="523">
        <v>19</v>
      </c>
      <c r="C25" s="524" t="s">
        <v>518</v>
      </c>
      <c r="D25" s="525">
        <v>28.980269000000003</v>
      </c>
      <c r="E25" s="546">
        <v>28.082368000000002</v>
      </c>
      <c r="F25" s="526">
        <v>6.7602390000000003</v>
      </c>
      <c r="G25" s="526">
        <v>4.6733270000000005</v>
      </c>
      <c r="H25" s="526">
        <v>10.559659</v>
      </c>
      <c r="I25" s="527">
        <v>-83.35850096402126</v>
      </c>
      <c r="J25" s="528">
        <v>125.95591962642456</v>
      </c>
      <c r="L25" s="454"/>
      <c r="M25" s="454"/>
      <c r="N25" s="454"/>
      <c r="O25" s="454"/>
      <c r="Q25" s="454"/>
      <c r="R25" s="454"/>
      <c r="S25" s="454"/>
      <c r="T25" s="454"/>
      <c r="U25" s="454"/>
    </row>
    <row r="26" spans="2:21" ht="21.75" customHeight="1">
      <c r="B26" s="523">
        <v>20</v>
      </c>
      <c r="C26" s="524" t="s">
        <v>489</v>
      </c>
      <c r="D26" s="525">
        <v>666.0369169999999</v>
      </c>
      <c r="E26" s="546">
        <v>370.249032</v>
      </c>
      <c r="F26" s="526">
        <v>735.68613200000004</v>
      </c>
      <c r="G26" s="526">
        <v>176.47726800000001</v>
      </c>
      <c r="H26" s="526">
        <v>506.95797600000003</v>
      </c>
      <c r="I26" s="527">
        <v>-52.335522108805947</v>
      </c>
      <c r="J26" s="528">
        <v>187.26531283337863</v>
      </c>
      <c r="L26" s="454"/>
      <c r="M26" s="454"/>
      <c r="N26" s="454"/>
      <c r="O26" s="454"/>
      <c r="Q26" s="454"/>
      <c r="R26" s="454"/>
      <c r="S26" s="454"/>
      <c r="T26" s="454"/>
      <c r="U26" s="454"/>
    </row>
    <row r="27" spans="2:21" ht="21.75" customHeight="1">
      <c r="B27" s="523">
        <v>21</v>
      </c>
      <c r="C27" s="524" t="s">
        <v>519</v>
      </c>
      <c r="D27" s="525">
        <v>380.58456999999999</v>
      </c>
      <c r="E27" s="546">
        <v>201.58167599999999</v>
      </c>
      <c r="F27" s="526">
        <v>359.68261700000005</v>
      </c>
      <c r="G27" s="526">
        <v>212.639906</v>
      </c>
      <c r="H27" s="526">
        <v>235.70819599999999</v>
      </c>
      <c r="I27" s="527">
        <v>5.4857317487527979</v>
      </c>
      <c r="J27" s="528">
        <v>10.848523418741536</v>
      </c>
      <c r="L27" s="454"/>
      <c r="M27" s="454"/>
      <c r="N27" s="454"/>
      <c r="O27" s="454"/>
      <c r="Q27" s="454"/>
      <c r="R27" s="454"/>
      <c r="S27" s="454"/>
      <c r="T27" s="454"/>
      <c r="U27" s="454"/>
    </row>
    <row r="28" spans="2:21" ht="21.75" customHeight="1">
      <c r="B28" s="523">
        <v>22</v>
      </c>
      <c r="C28" s="524" t="s">
        <v>520</v>
      </c>
      <c r="D28" s="525">
        <v>1.9980000000000001E-2</v>
      </c>
      <c r="E28" s="546">
        <v>0</v>
      </c>
      <c r="F28" s="526">
        <v>23.965995999999997</v>
      </c>
      <c r="G28" s="526">
        <v>4.8</v>
      </c>
      <c r="H28" s="526">
        <v>17.013497000000001</v>
      </c>
      <c r="I28" s="527" t="s">
        <v>161</v>
      </c>
      <c r="J28" s="528">
        <v>254.44785416666667</v>
      </c>
      <c r="L28" s="454"/>
      <c r="M28" s="454"/>
      <c r="N28" s="454"/>
      <c r="O28" s="454"/>
      <c r="Q28" s="454"/>
      <c r="R28" s="454"/>
      <c r="S28" s="454"/>
      <c r="T28" s="454"/>
      <c r="U28" s="454"/>
    </row>
    <row r="29" spans="2:21" ht="21.75" customHeight="1">
      <c r="B29" s="523">
        <v>23</v>
      </c>
      <c r="C29" s="524" t="s">
        <v>521</v>
      </c>
      <c r="D29" s="525">
        <v>755.11962900000003</v>
      </c>
      <c r="E29" s="546">
        <v>301.10999000000004</v>
      </c>
      <c r="F29" s="526">
        <v>1695.8123629999998</v>
      </c>
      <c r="G29" s="526">
        <v>816.485366</v>
      </c>
      <c r="H29" s="526">
        <v>975.89434799999992</v>
      </c>
      <c r="I29" s="527">
        <v>171.15851121379262</v>
      </c>
      <c r="J29" s="528">
        <v>19.523801483540609</v>
      </c>
      <c r="L29" s="454"/>
      <c r="M29" s="454"/>
      <c r="N29" s="454"/>
      <c r="O29" s="454"/>
      <c r="Q29" s="454"/>
      <c r="R29" s="454"/>
      <c r="S29" s="454"/>
      <c r="T29" s="454"/>
      <c r="U29" s="454"/>
    </row>
    <row r="30" spans="2:21" ht="21.75" customHeight="1">
      <c r="B30" s="523">
        <v>24</v>
      </c>
      <c r="C30" s="524" t="s">
        <v>522</v>
      </c>
      <c r="D30" s="525">
        <v>719.53663599999993</v>
      </c>
      <c r="E30" s="546">
        <v>443.66943099999997</v>
      </c>
      <c r="F30" s="526">
        <v>372.37557399999997</v>
      </c>
      <c r="G30" s="526">
        <v>159.747658</v>
      </c>
      <c r="H30" s="526">
        <v>205.230132</v>
      </c>
      <c r="I30" s="527">
        <v>-63.993990381546027</v>
      </c>
      <c r="J30" s="528">
        <v>28.471449640908048</v>
      </c>
      <c r="L30" s="454"/>
      <c r="M30" s="454"/>
      <c r="N30" s="454"/>
      <c r="O30" s="454"/>
      <c r="Q30" s="454"/>
      <c r="R30" s="454"/>
      <c r="S30" s="454"/>
      <c r="T30" s="454"/>
      <c r="U30" s="454"/>
    </row>
    <row r="31" spans="2:21" ht="21.75" customHeight="1">
      <c r="B31" s="523">
        <v>25</v>
      </c>
      <c r="C31" s="524" t="s">
        <v>445</v>
      </c>
      <c r="D31" s="525">
        <v>5559.8428519999998</v>
      </c>
      <c r="E31" s="546">
        <v>3000.6337819999999</v>
      </c>
      <c r="F31" s="526">
        <v>8763.7324580000004</v>
      </c>
      <c r="G31" s="526">
        <v>3334.669234</v>
      </c>
      <c r="H31" s="526">
        <v>12310.480791</v>
      </c>
      <c r="I31" s="527">
        <v>11.132163278431022</v>
      </c>
      <c r="J31" s="528">
        <v>269.16647280885911</v>
      </c>
      <c r="L31" s="454"/>
      <c r="M31" s="454"/>
      <c r="N31" s="454"/>
      <c r="O31" s="454"/>
      <c r="Q31" s="454"/>
      <c r="R31" s="454"/>
      <c r="S31" s="454"/>
      <c r="T31" s="454"/>
      <c r="U31" s="454"/>
    </row>
    <row r="32" spans="2:21" ht="21.75" customHeight="1">
      <c r="B32" s="523">
        <v>26</v>
      </c>
      <c r="C32" s="524" t="s">
        <v>523</v>
      </c>
      <c r="D32" s="525">
        <v>70.812986999999993</v>
      </c>
      <c r="E32" s="546">
        <v>30.601375000000001</v>
      </c>
      <c r="F32" s="526">
        <v>77.687643999999992</v>
      </c>
      <c r="G32" s="526">
        <v>26.397004999999996</v>
      </c>
      <c r="H32" s="526">
        <v>31.513836000000001</v>
      </c>
      <c r="I32" s="527">
        <v>-13.739153877889493</v>
      </c>
      <c r="J32" s="528">
        <v>19.38413467739997</v>
      </c>
      <c r="L32" s="454"/>
      <c r="M32" s="454"/>
      <c r="N32" s="454"/>
      <c r="O32" s="454"/>
      <c r="Q32" s="454"/>
      <c r="R32" s="454"/>
      <c r="S32" s="454"/>
      <c r="T32" s="454"/>
      <c r="U32" s="454"/>
    </row>
    <row r="33" spans="2:21" ht="21.75" customHeight="1">
      <c r="B33" s="523">
        <v>27</v>
      </c>
      <c r="C33" s="524" t="s">
        <v>420</v>
      </c>
      <c r="D33" s="525">
        <v>2176.4499620000001</v>
      </c>
      <c r="E33" s="546">
        <v>1280.9744820000001</v>
      </c>
      <c r="F33" s="526">
        <v>2998.620336</v>
      </c>
      <c r="G33" s="526">
        <v>1279.1000289999999</v>
      </c>
      <c r="H33" s="526">
        <v>3980.5357509999999</v>
      </c>
      <c r="I33" s="527">
        <v>-0.14633023735754591</v>
      </c>
      <c r="J33" s="528">
        <v>211.19815970233242</v>
      </c>
      <c r="L33" s="454"/>
      <c r="M33" s="454"/>
      <c r="N33" s="454"/>
      <c r="O33" s="454"/>
      <c r="Q33" s="454"/>
      <c r="R33" s="454"/>
      <c r="S33" s="454"/>
      <c r="T33" s="454"/>
      <c r="U33" s="454"/>
    </row>
    <row r="34" spans="2:21" ht="21.75" customHeight="1">
      <c r="B34" s="523">
        <v>28</v>
      </c>
      <c r="C34" s="524" t="s">
        <v>524</v>
      </c>
      <c r="D34" s="525">
        <v>148.28938899999997</v>
      </c>
      <c r="E34" s="546">
        <v>50.634295999999992</v>
      </c>
      <c r="F34" s="526">
        <v>367.57683800000007</v>
      </c>
      <c r="G34" s="526">
        <v>178.093887</v>
      </c>
      <c r="H34" s="526">
        <v>85.961525000000009</v>
      </c>
      <c r="I34" s="527">
        <v>251.72580853103995</v>
      </c>
      <c r="J34" s="528">
        <v>-51.732467381095447</v>
      </c>
      <c r="L34" s="454"/>
      <c r="M34" s="454"/>
      <c r="N34" s="454"/>
      <c r="O34" s="454"/>
      <c r="Q34" s="454"/>
      <c r="R34" s="454"/>
      <c r="S34" s="454"/>
      <c r="T34" s="454"/>
      <c r="U34" s="454"/>
    </row>
    <row r="35" spans="2:21" ht="21.75" customHeight="1">
      <c r="B35" s="523">
        <v>29</v>
      </c>
      <c r="C35" s="524" t="s">
        <v>525</v>
      </c>
      <c r="D35" s="525">
        <v>832.22120199999995</v>
      </c>
      <c r="E35" s="546">
        <v>716.08063900000002</v>
      </c>
      <c r="F35" s="526">
        <v>480.506327</v>
      </c>
      <c r="G35" s="526">
        <v>262.15934700000003</v>
      </c>
      <c r="H35" s="526">
        <v>429.09396299999997</v>
      </c>
      <c r="I35" s="527">
        <v>-63.389689272132379</v>
      </c>
      <c r="J35" s="528">
        <v>63.676774416134009</v>
      </c>
      <c r="L35" s="454"/>
      <c r="M35" s="454"/>
      <c r="N35" s="454"/>
      <c r="O35" s="454"/>
      <c r="Q35" s="454"/>
      <c r="R35" s="454"/>
      <c r="S35" s="454"/>
      <c r="T35" s="454"/>
      <c r="U35" s="454"/>
    </row>
    <row r="36" spans="2:21" ht="21.75" customHeight="1">
      <c r="B36" s="523">
        <v>30</v>
      </c>
      <c r="C36" s="524" t="s">
        <v>526</v>
      </c>
      <c r="D36" s="525">
        <v>632.90820699999983</v>
      </c>
      <c r="E36" s="546">
        <v>433.61726399999998</v>
      </c>
      <c r="F36" s="526">
        <v>1215.4324200000001</v>
      </c>
      <c r="G36" s="526">
        <v>293.07455299999998</v>
      </c>
      <c r="H36" s="526">
        <v>874.07395300000007</v>
      </c>
      <c r="I36" s="527">
        <v>-32.411696366406659</v>
      </c>
      <c r="J36" s="528">
        <v>198.24286825748396</v>
      </c>
      <c r="L36" s="454"/>
      <c r="M36" s="454"/>
      <c r="N36" s="454"/>
      <c r="O36" s="454"/>
      <c r="Q36" s="454"/>
      <c r="R36" s="454"/>
      <c r="S36" s="454"/>
      <c r="T36" s="454"/>
      <c r="U36" s="454"/>
    </row>
    <row r="37" spans="2:21" ht="21.75" customHeight="1">
      <c r="B37" s="523">
        <v>31</v>
      </c>
      <c r="C37" s="524" t="s">
        <v>527</v>
      </c>
      <c r="D37" s="525">
        <v>837.92590299999995</v>
      </c>
      <c r="E37" s="546">
        <v>484.51297299999999</v>
      </c>
      <c r="F37" s="526">
        <v>741.66023699999994</v>
      </c>
      <c r="G37" s="526">
        <v>403.20295699999997</v>
      </c>
      <c r="H37" s="526">
        <v>306.74527900000004</v>
      </c>
      <c r="I37" s="527">
        <v>-16.781803693830099</v>
      </c>
      <c r="J37" s="528">
        <v>-23.922859772082461</v>
      </c>
      <c r="L37" s="454"/>
      <c r="M37" s="454"/>
      <c r="N37" s="454"/>
      <c r="O37" s="454"/>
      <c r="Q37" s="454"/>
      <c r="R37" s="454"/>
      <c r="S37" s="454"/>
      <c r="T37" s="454"/>
      <c r="U37" s="454"/>
    </row>
    <row r="38" spans="2:21" ht="21.75" customHeight="1">
      <c r="B38" s="523">
        <v>32</v>
      </c>
      <c r="C38" s="524" t="s">
        <v>528</v>
      </c>
      <c r="D38" s="525">
        <v>24230.626078000001</v>
      </c>
      <c r="E38" s="546">
        <v>12213.554683</v>
      </c>
      <c r="F38" s="526">
        <v>26825.011680000007</v>
      </c>
      <c r="G38" s="526">
        <v>14535.477901000002</v>
      </c>
      <c r="H38" s="526">
        <v>11498.174515000001</v>
      </c>
      <c r="I38" s="527">
        <v>19.011035511486909</v>
      </c>
      <c r="J38" s="528">
        <v>-20.895793084251068</v>
      </c>
      <c r="L38" s="454"/>
      <c r="M38" s="454"/>
      <c r="N38" s="454"/>
      <c r="O38" s="454"/>
      <c r="Q38" s="454"/>
      <c r="R38" s="454"/>
      <c r="S38" s="454"/>
      <c r="T38" s="454"/>
      <c r="U38" s="454"/>
    </row>
    <row r="39" spans="2:21" ht="21.75" customHeight="1">
      <c r="B39" s="523">
        <v>33</v>
      </c>
      <c r="C39" s="524" t="s">
        <v>529</v>
      </c>
      <c r="D39" s="525">
        <v>331.86217400000004</v>
      </c>
      <c r="E39" s="546">
        <v>193.80263500000001</v>
      </c>
      <c r="F39" s="526">
        <v>302.75969299999997</v>
      </c>
      <c r="G39" s="526">
        <v>176.884209</v>
      </c>
      <c r="H39" s="526">
        <v>285.52174400000001</v>
      </c>
      <c r="I39" s="527">
        <v>-8.7297192837445152</v>
      </c>
      <c r="J39" s="528">
        <v>61.417316793948515</v>
      </c>
      <c r="L39" s="454"/>
      <c r="M39" s="454"/>
      <c r="N39" s="454"/>
      <c r="O39" s="454"/>
      <c r="Q39" s="454"/>
      <c r="R39" s="454"/>
      <c r="S39" s="454"/>
      <c r="T39" s="454"/>
      <c r="U39" s="454"/>
    </row>
    <row r="40" spans="2:21" ht="21.75" customHeight="1">
      <c r="B40" s="523">
        <v>34</v>
      </c>
      <c r="C40" s="524" t="s">
        <v>530</v>
      </c>
      <c r="D40" s="525">
        <v>734.65579400000013</v>
      </c>
      <c r="E40" s="546">
        <v>418.81586399999998</v>
      </c>
      <c r="F40" s="526">
        <v>798.67421899999999</v>
      </c>
      <c r="G40" s="526">
        <v>393.14994100000001</v>
      </c>
      <c r="H40" s="526">
        <v>794.14364399999988</v>
      </c>
      <c r="I40" s="527">
        <v>-6.1282117527429563</v>
      </c>
      <c r="J40" s="528">
        <v>101.99510700168207</v>
      </c>
      <c r="L40" s="454"/>
      <c r="M40" s="454"/>
      <c r="N40" s="454"/>
      <c r="O40" s="454"/>
      <c r="Q40" s="454"/>
      <c r="R40" s="454"/>
      <c r="S40" s="454"/>
      <c r="T40" s="454"/>
      <c r="U40" s="454"/>
    </row>
    <row r="41" spans="2:21" ht="21.75" customHeight="1">
      <c r="B41" s="523">
        <v>35</v>
      </c>
      <c r="C41" s="524" t="s">
        <v>531</v>
      </c>
      <c r="D41" s="525">
        <v>2787.4050670000001</v>
      </c>
      <c r="E41" s="546">
        <v>1398.5669389999998</v>
      </c>
      <c r="F41" s="526">
        <v>4109.9158200000002</v>
      </c>
      <c r="G41" s="526">
        <v>1337.3088789999999</v>
      </c>
      <c r="H41" s="526">
        <v>2032.9162069999998</v>
      </c>
      <c r="I41" s="527">
        <v>-4.3800592085925132</v>
      </c>
      <c r="J41" s="528">
        <v>52.01545723080477</v>
      </c>
      <c r="L41" s="454"/>
      <c r="M41" s="454"/>
      <c r="N41" s="454"/>
      <c r="O41" s="454"/>
      <c r="Q41" s="454"/>
      <c r="R41" s="454"/>
      <c r="S41" s="454"/>
      <c r="T41" s="454"/>
      <c r="U41" s="454"/>
    </row>
    <row r="42" spans="2:21" ht="21.75" customHeight="1">
      <c r="B42" s="523">
        <v>36</v>
      </c>
      <c r="C42" s="524" t="s">
        <v>532</v>
      </c>
      <c r="D42" s="525">
        <v>159.05351400000001</v>
      </c>
      <c r="E42" s="546">
        <v>79.515888000000004</v>
      </c>
      <c r="F42" s="526">
        <v>179.301401</v>
      </c>
      <c r="G42" s="526">
        <v>84.21720400000001</v>
      </c>
      <c r="H42" s="526">
        <v>127.33276699999999</v>
      </c>
      <c r="I42" s="527">
        <v>5.9124234391999835</v>
      </c>
      <c r="J42" s="528">
        <v>51.195671373749207</v>
      </c>
      <c r="L42" s="454"/>
      <c r="M42" s="454"/>
      <c r="N42" s="454"/>
      <c r="O42" s="454"/>
      <c r="Q42" s="454"/>
      <c r="R42" s="454"/>
      <c r="S42" s="454"/>
      <c r="T42" s="454"/>
      <c r="U42" s="454"/>
    </row>
    <row r="43" spans="2:21" ht="21.75" customHeight="1">
      <c r="B43" s="523">
        <v>37</v>
      </c>
      <c r="C43" s="524" t="s">
        <v>533</v>
      </c>
      <c r="D43" s="525">
        <v>7146.4804349999995</v>
      </c>
      <c r="E43" s="546">
        <v>2839.6359560000001</v>
      </c>
      <c r="F43" s="526">
        <v>8993.4872370000012</v>
      </c>
      <c r="G43" s="526">
        <v>4814.7577299999994</v>
      </c>
      <c r="H43" s="526">
        <v>4918.0733920000002</v>
      </c>
      <c r="I43" s="527">
        <v>69.555457270030416</v>
      </c>
      <c r="J43" s="528">
        <v>2.1458122670691608</v>
      </c>
      <c r="L43" s="454"/>
      <c r="M43" s="454"/>
      <c r="N43" s="454"/>
      <c r="O43" s="454"/>
      <c r="Q43" s="454"/>
      <c r="R43" s="454"/>
      <c r="S43" s="454"/>
      <c r="T43" s="454"/>
      <c r="U43" s="454"/>
    </row>
    <row r="44" spans="2:21" ht="21.75" customHeight="1">
      <c r="B44" s="523">
        <v>38</v>
      </c>
      <c r="C44" s="524" t="s">
        <v>534</v>
      </c>
      <c r="D44" s="525">
        <v>438.29886799999997</v>
      </c>
      <c r="E44" s="546">
        <v>271.67559900000003</v>
      </c>
      <c r="F44" s="526">
        <v>638.15956200000005</v>
      </c>
      <c r="G44" s="526">
        <v>132.47991300000001</v>
      </c>
      <c r="H44" s="526">
        <v>444.8096670000001</v>
      </c>
      <c r="I44" s="527">
        <v>-51.235991201403408</v>
      </c>
      <c r="J44" s="528">
        <v>235.75630971315633</v>
      </c>
      <c r="L44" s="454"/>
      <c r="M44" s="454"/>
      <c r="N44" s="454"/>
      <c r="O44" s="454"/>
      <c r="Q44" s="454"/>
      <c r="R44" s="454"/>
      <c r="S44" s="454"/>
      <c r="T44" s="454"/>
      <c r="U44" s="454"/>
    </row>
    <row r="45" spans="2:21" ht="21.75" customHeight="1">
      <c r="B45" s="523">
        <v>39</v>
      </c>
      <c r="C45" s="524" t="s">
        <v>535</v>
      </c>
      <c r="D45" s="525">
        <v>209.74559899999997</v>
      </c>
      <c r="E45" s="546">
        <v>81.802309000000008</v>
      </c>
      <c r="F45" s="526">
        <v>293.58630599999998</v>
      </c>
      <c r="G45" s="526">
        <v>118.25594599999999</v>
      </c>
      <c r="H45" s="526">
        <v>166.38505800000001</v>
      </c>
      <c r="I45" s="527">
        <v>44.56309051129594</v>
      </c>
      <c r="J45" s="528">
        <v>40.699105311795506</v>
      </c>
      <c r="L45" s="454"/>
      <c r="M45" s="454"/>
      <c r="N45" s="454"/>
      <c r="O45" s="454"/>
      <c r="Q45" s="454"/>
      <c r="R45" s="454"/>
      <c r="S45" s="454"/>
      <c r="T45" s="454"/>
      <c r="U45" s="454"/>
    </row>
    <row r="46" spans="2:21" ht="21.75" customHeight="1">
      <c r="B46" s="523">
        <v>40</v>
      </c>
      <c r="C46" s="524" t="s">
        <v>536</v>
      </c>
      <c r="D46" s="525">
        <v>752.29291400000011</v>
      </c>
      <c r="E46" s="546">
        <v>398.94471699999997</v>
      </c>
      <c r="F46" s="526">
        <v>751.55979200000002</v>
      </c>
      <c r="G46" s="526">
        <v>381.02224899999999</v>
      </c>
      <c r="H46" s="526">
        <v>293.97263599999997</v>
      </c>
      <c r="I46" s="527">
        <v>-4.4924690655823269</v>
      </c>
      <c r="J46" s="528">
        <v>-22.846333312152595</v>
      </c>
      <c r="L46" s="454"/>
      <c r="M46" s="454"/>
      <c r="N46" s="454"/>
      <c r="O46" s="454"/>
      <c r="Q46" s="454"/>
      <c r="R46" s="454"/>
      <c r="S46" s="454"/>
      <c r="T46" s="454"/>
      <c r="U46" s="454"/>
    </row>
    <row r="47" spans="2:21" ht="21.75" customHeight="1">
      <c r="B47" s="523"/>
      <c r="C47" s="531" t="s">
        <v>537</v>
      </c>
      <c r="D47" s="532">
        <v>38788.843624000008</v>
      </c>
      <c r="E47" s="518">
        <v>17646.586379000004</v>
      </c>
      <c r="F47" s="517">
        <v>47077.523126</v>
      </c>
      <c r="G47" s="517">
        <v>21180.533577999995</v>
      </c>
      <c r="H47" s="517">
        <v>32582.283457999991</v>
      </c>
      <c r="I47" s="533">
        <v>20.026236933878039</v>
      </c>
      <c r="J47" s="534">
        <v>53.831268405073985</v>
      </c>
      <c r="L47" s="454"/>
      <c r="M47" s="454"/>
      <c r="N47" s="454"/>
      <c r="O47" s="454"/>
      <c r="Q47" s="454"/>
      <c r="R47" s="454"/>
      <c r="S47" s="454"/>
      <c r="T47" s="454"/>
      <c r="U47" s="454"/>
    </row>
    <row r="48" spans="2:21" ht="21.75" customHeight="1" thickBot="1">
      <c r="B48" s="547"/>
      <c r="C48" s="536" t="s">
        <v>538</v>
      </c>
      <c r="D48" s="537">
        <v>127245.02276300002</v>
      </c>
      <c r="E48" s="548">
        <v>62054.110773</v>
      </c>
      <c r="F48" s="538">
        <v>159636.29162599999</v>
      </c>
      <c r="G48" s="538">
        <v>73842.682396999997</v>
      </c>
      <c r="H48" s="538">
        <v>105523.887003</v>
      </c>
      <c r="I48" s="539">
        <v>18.997245270540958</v>
      </c>
      <c r="J48" s="540">
        <v>42.903648103778949</v>
      </c>
      <c r="L48" s="454"/>
      <c r="M48" s="454"/>
      <c r="N48" s="454"/>
      <c r="O48" s="454"/>
      <c r="Q48" s="454"/>
      <c r="R48" s="454"/>
      <c r="S48" s="454"/>
      <c r="T48" s="454"/>
      <c r="U48" s="454"/>
    </row>
    <row r="49" spans="2:13" ht="21.75" customHeight="1" thickTop="1">
      <c r="B49" s="1870" t="s">
        <v>434</v>
      </c>
      <c r="C49" s="1870"/>
      <c r="D49" s="1870"/>
      <c r="E49" s="1870"/>
      <c r="F49" s="1870"/>
      <c r="G49" s="1870"/>
      <c r="H49" s="1870"/>
      <c r="I49" s="1870"/>
      <c r="J49" s="1870"/>
      <c r="L49" s="454"/>
      <c r="M49" s="454"/>
    </row>
    <row r="50" spans="2:13" ht="15" customHeight="1">
      <c r="B50" s="549"/>
      <c r="C50" s="550"/>
      <c r="D50" s="550"/>
      <c r="E50" s="550"/>
      <c r="F50" s="550"/>
      <c r="G50" s="551"/>
      <c r="H50" s="551"/>
      <c r="I50" s="551"/>
      <c r="J50" s="529"/>
      <c r="L50" s="454"/>
      <c r="M50" s="454"/>
    </row>
    <row r="51" spans="2:13" ht="15" customHeight="1">
      <c r="B51" s="549"/>
      <c r="C51" s="550"/>
      <c r="D51" s="550"/>
      <c r="E51" s="550"/>
      <c r="F51" s="550"/>
      <c r="G51" s="551"/>
      <c r="H51" s="551"/>
      <c r="I51" s="551"/>
      <c r="J51" s="529"/>
      <c r="L51" s="454"/>
      <c r="M51" s="454"/>
    </row>
    <row r="52" spans="2:13" ht="15" customHeight="1">
      <c r="B52" s="549"/>
      <c r="C52" s="550"/>
      <c r="D52" s="550"/>
      <c r="E52" s="550"/>
      <c r="F52" s="550"/>
      <c r="G52" s="551"/>
      <c r="H52" s="551"/>
      <c r="I52" s="551"/>
      <c r="J52" s="529"/>
      <c r="L52" s="454"/>
      <c r="M52" s="454"/>
    </row>
    <row r="53" spans="2:13" ht="15" customHeight="1">
      <c r="B53" s="549"/>
      <c r="C53" s="550"/>
      <c r="D53" s="550"/>
      <c r="E53" s="552"/>
      <c r="F53" s="552"/>
      <c r="G53" s="553"/>
      <c r="H53" s="553"/>
      <c r="I53" s="553"/>
      <c r="J53" s="554"/>
      <c r="K53" s="454"/>
      <c r="L53" s="454"/>
      <c r="M53" s="454"/>
    </row>
    <row r="54" spans="2:13" ht="15" customHeight="1">
      <c r="B54" s="549"/>
      <c r="C54" s="550"/>
      <c r="D54" s="550"/>
      <c r="E54" s="550"/>
      <c r="F54" s="550"/>
      <c r="G54" s="551"/>
      <c r="H54" s="551"/>
      <c r="I54" s="551"/>
      <c r="J54" s="529"/>
      <c r="L54" s="454"/>
      <c r="M54" s="454"/>
    </row>
    <row r="55" spans="2:13" ht="15" customHeight="1">
      <c r="B55" s="549"/>
      <c r="C55" s="550"/>
      <c r="D55" s="550"/>
      <c r="E55" s="550"/>
      <c r="F55" s="550"/>
      <c r="G55" s="551"/>
      <c r="H55" s="551"/>
      <c r="I55" s="551"/>
      <c r="J55" s="529"/>
      <c r="L55" s="454"/>
      <c r="M55" s="454"/>
    </row>
    <row r="56" spans="2:13" ht="15" customHeight="1">
      <c r="B56" s="550"/>
      <c r="C56" s="555"/>
      <c r="D56" s="555"/>
      <c r="E56" s="555"/>
      <c r="F56" s="555"/>
      <c r="G56" s="556"/>
      <c r="H56" s="556"/>
      <c r="I56" s="556"/>
      <c r="J56" s="522"/>
      <c r="L56" s="454"/>
      <c r="M56" s="454"/>
    </row>
    <row r="57" spans="2:13" ht="15" customHeight="1">
      <c r="B57" s="550"/>
      <c r="C57" s="555"/>
      <c r="D57" s="555"/>
      <c r="E57" s="555"/>
      <c r="F57" s="555"/>
      <c r="G57" s="556"/>
      <c r="H57" s="556"/>
      <c r="I57" s="556"/>
      <c r="J57" s="522"/>
      <c r="L57" s="454"/>
      <c r="M57" s="454"/>
    </row>
    <row r="58" spans="2:13">
      <c r="L58" s="454"/>
      <c r="M58" s="454"/>
    </row>
    <row r="59" spans="2:13">
      <c r="L59" s="454"/>
      <c r="M59" s="454"/>
    </row>
    <row r="60" spans="2:13">
      <c r="L60" s="454"/>
      <c r="M60" s="454"/>
    </row>
    <row r="61" spans="2:13">
      <c r="L61" s="454"/>
      <c r="M61" s="454"/>
    </row>
    <row r="62" spans="2:13">
      <c r="L62" s="454"/>
      <c r="M62" s="454"/>
    </row>
    <row r="63" spans="2:13">
      <c r="L63" s="454"/>
      <c r="M63" s="454"/>
    </row>
    <row r="64" spans="2:13">
      <c r="L64" s="454"/>
      <c r="M64" s="454"/>
    </row>
    <row r="65" spans="12:13">
      <c r="L65" s="454"/>
      <c r="M65" s="454"/>
    </row>
    <row r="66" spans="12:13">
      <c r="L66" s="454"/>
      <c r="M66" s="454"/>
    </row>
    <row r="67" spans="12:13">
      <c r="L67" s="454"/>
      <c r="M67" s="454"/>
    </row>
    <row r="68" spans="12:13">
      <c r="L68" s="454"/>
      <c r="M68" s="454"/>
    </row>
    <row r="69" spans="12:13">
      <c r="L69" s="454"/>
      <c r="M69" s="454"/>
    </row>
    <row r="70" spans="12:13">
      <c r="L70" s="454"/>
      <c r="M70" s="454"/>
    </row>
    <row r="71" spans="12:13">
      <c r="L71" s="454"/>
      <c r="M71" s="454"/>
    </row>
  </sheetData>
  <mergeCells count="9">
    <mergeCell ref="B49:J49"/>
    <mergeCell ref="B1:J1"/>
    <mergeCell ref="B2:J2"/>
    <mergeCell ref="B3:J3"/>
    <mergeCell ref="B4:B5"/>
    <mergeCell ref="C4:C5"/>
    <mergeCell ref="D4:E4"/>
    <mergeCell ref="F4:G4"/>
    <mergeCell ref="I4:J4"/>
  </mergeCells>
  <printOptions horizontalCentered="1"/>
  <pageMargins left="0.39370078740157483" right="0.39370078740157483" top="0.39370078740157483" bottom="0.39370078740157483" header="0.31496062992125984" footer="0.31496062992125984"/>
  <pageSetup scale="63" orientation="portrait" r:id="rId1"/>
  <headerFooter alignWithMargins="0"/>
</worksheet>
</file>

<file path=xl/worksheets/sheet15.xml><?xml version="1.0" encoding="utf-8"?>
<worksheet xmlns="http://schemas.openxmlformats.org/spreadsheetml/2006/main" xmlns:r="http://schemas.openxmlformats.org/officeDocument/2006/relationships">
  <sheetPr>
    <pageSetUpPr fitToPage="1"/>
  </sheetPr>
  <dimension ref="B1:O77"/>
  <sheetViews>
    <sheetView workbookViewId="0">
      <selection activeCell="C22" sqref="C22"/>
    </sheetView>
  </sheetViews>
  <sheetFormatPr defaultRowHeight="15.75"/>
  <cols>
    <col min="1" max="1" width="9.140625" style="107"/>
    <col min="2" max="2" width="4.7109375" style="107" customWidth="1"/>
    <col min="3" max="3" width="35.42578125" style="107" bestFit="1" customWidth="1"/>
    <col min="4" max="8" width="15" style="107" customWidth="1"/>
    <col min="9" max="10" width="10.7109375" style="107" customWidth="1"/>
    <col min="11" max="11" width="10.85546875" style="107" customWidth="1"/>
    <col min="12" max="257" width="9.140625" style="107"/>
    <col min="258" max="258" width="4.7109375" style="107" customWidth="1"/>
    <col min="259" max="259" width="30" style="107" bestFit="1" customWidth="1"/>
    <col min="260" max="260" width="13.42578125" style="107" customWidth="1"/>
    <col min="261" max="266" width="10.7109375" style="107" customWidth="1"/>
    <col min="267" max="267" width="9.28515625" style="107" customWidth="1"/>
    <col min="268" max="513" width="9.140625" style="107"/>
    <col min="514" max="514" width="4.7109375" style="107" customWidth="1"/>
    <col min="515" max="515" width="30" style="107" bestFit="1" customWidth="1"/>
    <col min="516" max="516" width="13.42578125" style="107" customWidth="1"/>
    <col min="517" max="522" width="10.7109375" style="107" customWidth="1"/>
    <col min="523" max="523" width="9.28515625" style="107" customWidth="1"/>
    <col min="524" max="769" width="9.140625" style="107"/>
    <col min="770" max="770" width="4.7109375" style="107" customWidth="1"/>
    <col min="771" max="771" width="30" style="107" bestFit="1" customWidth="1"/>
    <col min="772" max="772" width="13.42578125" style="107" customWidth="1"/>
    <col min="773" max="778" width="10.7109375" style="107" customWidth="1"/>
    <col min="779" max="779" width="9.28515625" style="107" customWidth="1"/>
    <col min="780" max="1025" width="9.140625" style="107"/>
    <col min="1026" max="1026" width="4.7109375" style="107" customWidth="1"/>
    <col min="1027" max="1027" width="30" style="107" bestFit="1" customWidth="1"/>
    <col min="1028" max="1028" width="13.42578125" style="107" customWidth="1"/>
    <col min="1029" max="1034" width="10.7109375" style="107" customWidth="1"/>
    <col min="1035" max="1035" width="9.28515625" style="107" customWidth="1"/>
    <col min="1036" max="1281" width="9.140625" style="107"/>
    <col min="1282" max="1282" width="4.7109375" style="107" customWidth="1"/>
    <col min="1283" max="1283" width="30" style="107" bestFit="1" customWidth="1"/>
    <col min="1284" max="1284" width="13.42578125" style="107" customWidth="1"/>
    <col min="1285" max="1290" width="10.7109375" style="107" customWidth="1"/>
    <col min="1291" max="1291" width="9.28515625" style="107" customWidth="1"/>
    <col min="1292" max="1537" width="9.140625" style="107"/>
    <col min="1538" max="1538" width="4.7109375" style="107" customWidth="1"/>
    <col min="1539" max="1539" width="30" style="107" bestFit="1" customWidth="1"/>
    <col min="1540" max="1540" width="13.42578125" style="107" customWidth="1"/>
    <col min="1541" max="1546" width="10.7109375" style="107" customWidth="1"/>
    <col min="1547" max="1547" width="9.28515625" style="107" customWidth="1"/>
    <col min="1548" max="1793" width="9.140625" style="107"/>
    <col min="1794" max="1794" width="4.7109375" style="107" customWidth="1"/>
    <col min="1795" max="1795" width="30" style="107" bestFit="1" customWidth="1"/>
    <col min="1796" max="1796" width="13.42578125" style="107" customWidth="1"/>
    <col min="1797" max="1802" width="10.7109375" style="107" customWidth="1"/>
    <col min="1803" max="1803" width="9.28515625" style="107" customWidth="1"/>
    <col min="1804" max="2049" width="9.140625" style="107"/>
    <col min="2050" max="2050" width="4.7109375" style="107" customWidth="1"/>
    <col min="2051" max="2051" width="30" style="107" bestFit="1" customWidth="1"/>
    <col min="2052" max="2052" width="13.42578125" style="107" customWidth="1"/>
    <col min="2053" max="2058" width="10.7109375" style="107" customWidth="1"/>
    <col min="2059" max="2059" width="9.28515625" style="107" customWidth="1"/>
    <col min="2060" max="2305" width="9.140625" style="107"/>
    <col min="2306" max="2306" width="4.7109375" style="107" customWidth="1"/>
    <col min="2307" max="2307" width="30" style="107" bestFit="1" customWidth="1"/>
    <col min="2308" max="2308" width="13.42578125" style="107" customWidth="1"/>
    <col min="2309" max="2314" width="10.7109375" style="107" customWidth="1"/>
    <col min="2315" max="2315" width="9.28515625" style="107" customWidth="1"/>
    <col min="2316" max="2561" width="9.140625" style="107"/>
    <col min="2562" max="2562" width="4.7109375" style="107" customWidth="1"/>
    <col min="2563" max="2563" width="30" style="107" bestFit="1" customWidth="1"/>
    <col min="2564" max="2564" width="13.42578125" style="107" customWidth="1"/>
    <col min="2565" max="2570" width="10.7109375" style="107" customWidth="1"/>
    <col min="2571" max="2571" width="9.28515625" style="107" customWidth="1"/>
    <col min="2572" max="2817" width="9.140625" style="107"/>
    <col min="2818" max="2818" width="4.7109375" style="107" customWidth="1"/>
    <col min="2819" max="2819" width="30" style="107" bestFit="1" customWidth="1"/>
    <col min="2820" max="2820" width="13.42578125" style="107" customWidth="1"/>
    <col min="2821" max="2826" width="10.7109375" style="107" customWidth="1"/>
    <col min="2827" max="2827" width="9.28515625" style="107" customWidth="1"/>
    <col min="2828" max="3073" width="9.140625" style="107"/>
    <col min="3074" max="3074" width="4.7109375" style="107" customWidth="1"/>
    <col min="3075" max="3075" width="30" style="107" bestFit="1" customWidth="1"/>
    <col min="3076" max="3076" width="13.42578125" style="107" customWidth="1"/>
    <col min="3077" max="3082" width="10.7109375" style="107" customWidth="1"/>
    <col min="3083" max="3083" width="9.28515625" style="107" customWidth="1"/>
    <col min="3084" max="3329" width="9.140625" style="107"/>
    <col min="3330" max="3330" width="4.7109375" style="107" customWidth="1"/>
    <col min="3331" max="3331" width="30" style="107" bestFit="1" customWidth="1"/>
    <col min="3332" max="3332" width="13.42578125" style="107" customWidth="1"/>
    <col min="3333" max="3338" width="10.7109375" style="107" customWidth="1"/>
    <col min="3339" max="3339" width="9.28515625" style="107" customWidth="1"/>
    <col min="3340" max="3585" width="9.140625" style="107"/>
    <col min="3586" max="3586" width="4.7109375" style="107" customWidth="1"/>
    <col min="3587" max="3587" width="30" style="107" bestFit="1" customWidth="1"/>
    <col min="3588" max="3588" width="13.42578125" style="107" customWidth="1"/>
    <col min="3589" max="3594" width="10.7109375" style="107" customWidth="1"/>
    <col min="3595" max="3595" width="9.28515625" style="107" customWidth="1"/>
    <col min="3596" max="3841" width="9.140625" style="107"/>
    <col min="3842" max="3842" width="4.7109375" style="107" customWidth="1"/>
    <col min="3843" max="3843" width="30" style="107" bestFit="1" customWidth="1"/>
    <col min="3844" max="3844" width="13.42578125" style="107" customWidth="1"/>
    <col min="3845" max="3850" width="10.7109375" style="107" customWidth="1"/>
    <col min="3851" max="3851" width="9.28515625" style="107" customWidth="1"/>
    <col min="3852" max="4097" width="9.140625" style="107"/>
    <col min="4098" max="4098" width="4.7109375" style="107" customWidth="1"/>
    <col min="4099" max="4099" width="30" style="107" bestFit="1" customWidth="1"/>
    <col min="4100" max="4100" width="13.42578125" style="107" customWidth="1"/>
    <col min="4101" max="4106" width="10.7109375" style="107" customWidth="1"/>
    <col min="4107" max="4107" width="9.28515625" style="107" customWidth="1"/>
    <col min="4108" max="4353" width="9.140625" style="107"/>
    <col min="4354" max="4354" width="4.7109375" style="107" customWidth="1"/>
    <col min="4355" max="4355" width="30" style="107" bestFit="1" customWidth="1"/>
    <col min="4356" max="4356" width="13.42578125" style="107" customWidth="1"/>
    <col min="4357" max="4362" width="10.7109375" style="107" customWidth="1"/>
    <col min="4363" max="4363" width="9.28515625" style="107" customWidth="1"/>
    <col min="4364" max="4609" width="9.140625" style="107"/>
    <col min="4610" max="4610" width="4.7109375" style="107" customWidth="1"/>
    <col min="4611" max="4611" width="30" style="107" bestFit="1" customWidth="1"/>
    <col min="4612" max="4612" width="13.42578125" style="107" customWidth="1"/>
    <col min="4613" max="4618" width="10.7109375" style="107" customWidth="1"/>
    <col min="4619" max="4619" width="9.28515625" style="107" customWidth="1"/>
    <col min="4620" max="4865" width="9.140625" style="107"/>
    <col min="4866" max="4866" width="4.7109375" style="107" customWidth="1"/>
    <col min="4867" max="4867" width="30" style="107" bestFit="1" customWidth="1"/>
    <col min="4868" max="4868" width="13.42578125" style="107" customWidth="1"/>
    <col min="4869" max="4874" width="10.7109375" style="107" customWidth="1"/>
    <col min="4875" max="4875" width="9.28515625" style="107" customWidth="1"/>
    <col min="4876" max="5121" width="9.140625" style="107"/>
    <col min="5122" max="5122" width="4.7109375" style="107" customWidth="1"/>
    <col min="5123" max="5123" width="30" style="107" bestFit="1" customWidth="1"/>
    <col min="5124" max="5124" width="13.42578125" style="107" customWidth="1"/>
    <col min="5125" max="5130" width="10.7109375" style="107" customWidth="1"/>
    <col min="5131" max="5131" width="9.28515625" style="107" customWidth="1"/>
    <col min="5132" max="5377" width="9.140625" style="107"/>
    <col min="5378" max="5378" width="4.7109375" style="107" customWidth="1"/>
    <col min="5379" max="5379" width="30" style="107" bestFit="1" customWidth="1"/>
    <col min="5380" max="5380" width="13.42578125" style="107" customWidth="1"/>
    <col min="5381" max="5386" width="10.7109375" style="107" customWidth="1"/>
    <col min="5387" max="5387" width="9.28515625" style="107" customWidth="1"/>
    <col min="5388" max="5633" width="9.140625" style="107"/>
    <col min="5634" max="5634" width="4.7109375" style="107" customWidth="1"/>
    <col min="5635" max="5635" width="30" style="107" bestFit="1" customWidth="1"/>
    <col min="5636" max="5636" width="13.42578125" style="107" customWidth="1"/>
    <col min="5637" max="5642" width="10.7109375" style="107" customWidth="1"/>
    <col min="5643" max="5643" width="9.28515625" style="107" customWidth="1"/>
    <col min="5644" max="5889" width="9.140625" style="107"/>
    <col min="5890" max="5890" width="4.7109375" style="107" customWidth="1"/>
    <col min="5891" max="5891" width="30" style="107" bestFit="1" customWidth="1"/>
    <col min="5892" max="5892" width="13.42578125" style="107" customWidth="1"/>
    <col min="5893" max="5898" width="10.7109375" style="107" customWidth="1"/>
    <col min="5899" max="5899" width="9.28515625" style="107" customWidth="1"/>
    <col min="5900" max="6145" width="9.140625" style="107"/>
    <col min="6146" max="6146" width="4.7109375" style="107" customWidth="1"/>
    <col min="6147" max="6147" width="30" style="107" bestFit="1" customWidth="1"/>
    <col min="6148" max="6148" width="13.42578125" style="107" customWidth="1"/>
    <col min="6149" max="6154" width="10.7109375" style="107" customWidth="1"/>
    <col min="6155" max="6155" width="9.28515625" style="107" customWidth="1"/>
    <col min="6156" max="6401" width="9.140625" style="107"/>
    <col min="6402" max="6402" width="4.7109375" style="107" customWidth="1"/>
    <col min="6403" max="6403" width="30" style="107" bestFit="1" customWidth="1"/>
    <col min="6404" max="6404" width="13.42578125" style="107" customWidth="1"/>
    <col min="6405" max="6410" width="10.7109375" style="107" customWidth="1"/>
    <col min="6411" max="6411" width="9.28515625" style="107" customWidth="1"/>
    <col min="6412" max="6657" width="9.140625" style="107"/>
    <col min="6658" max="6658" width="4.7109375" style="107" customWidth="1"/>
    <col min="6659" max="6659" width="30" style="107" bestFit="1" customWidth="1"/>
    <col min="6660" max="6660" width="13.42578125" style="107" customWidth="1"/>
    <col min="6661" max="6666" width="10.7109375" style="107" customWidth="1"/>
    <col min="6667" max="6667" width="9.28515625" style="107" customWidth="1"/>
    <col min="6668" max="6913" width="9.140625" style="107"/>
    <col min="6914" max="6914" width="4.7109375" style="107" customWidth="1"/>
    <col min="6915" max="6915" width="30" style="107" bestFit="1" customWidth="1"/>
    <col min="6916" max="6916" width="13.42578125" style="107" customWidth="1"/>
    <col min="6917" max="6922" width="10.7109375" style="107" customWidth="1"/>
    <col min="6923" max="6923" width="9.28515625" style="107" customWidth="1"/>
    <col min="6924" max="7169" width="9.140625" style="107"/>
    <col min="7170" max="7170" width="4.7109375" style="107" customWidth="1"/>
    <col min="7171" max="7171" width="30" style="107" bestFit="1" customWidth="1"/>
    <col min="7172" max="7172" width="13.42578125" style="107" customWidth="1"/>
    <col min="7173" max="7178" width="10.7109375" style="107" customWidth="1"/>
    <col min="7179" max="7179" width="9.28515625" style="107" customWidth="1"/>
    <col min="7180" max="7425" width="9.140625" style="107"/>
    <col min="7426" max="7426" width="4.7109375" style="107" customWidth="1"/>
    <col min="7427" max="7427" width="30" style="107" bestFit="1" customWidth="1"/>
    <col min="7428" max="7428" width="13.42578125" style="107" customWidth="1"/>
    <col min="7429" max="7434" width="10.7109375" style="107" customWidth="1"/>
    <col min="7435" max="7435" width="9.28515625" style="107" customWidth="1"/>
    <col min="7436" max="7681" width="9.140625" style="107"/>
    <col min="7682" max="7682" width="4.7109375" style="107" customWidth="1"/>
    <col min="7683" max="7683" width="30" style="107" bestFit="1" customWidth="1"/>
    <col min="7684" max="7684" width="13.42578125" style="107" customWidth="1"/>
    <col min="7685" max="7690" width="10.7109375" style="107" customWidth="1"/>
    <col min="7691" max="7691" width="9.28515625" style="107" customWidth="1"/>
    <col min="7692" max="7937" width="9.140625" style="107"/>
    <col min="7938" max="7938" width="4.7109375" style="107" customWidth="1"/>
    <col min="7939" max="7939" width="30" style="107" bestFit="1" customWidth="1"/>
    <col min="7940" max="7940" width="13.42578125" style="107" customWidth="1"/>
    <col min="7941" max="7946" width="10.7109375" style="107" customWidth="1"/>
    <col min="7947" max="7947" width="9.28515625" style="107" customWidth="1"/>
    <col min="7948" max="8193" width="9.140625" style="107"/>
    <col min="8194" max="8194" width="4.7109375" style="107" customWidth="1"/>
    <col min="8195" max="8195" width="30" style="107" bestFit="1" customWidth="1"/>
    <col min="8196" max="8196" width="13.42578125" style="107" customWidth="1"/>
    <col min="8197" max="8202" width="10.7109375" style="107" customWidth="1"/>
    <col min="8203" max="8203" width="9.28515625" style="107" customWidth="1"/>
    <col min="8204" max="8449" width="9.140625" style="107"/>
    <col min="8450" max="8450" width="4.7109375" style="107" customWidth="1"/>
    <col min="8451" max="8451" width="30" style="107" bestFit="1" customWidth="1"/>
    <col min="8452" max="8452" width="13.42578125" style="107" customWidth="1"/>
    <col min="8453" max="8458" width="10.7109375" style="107" customWidth="1"/>
    <col min="8459" max="8459" width="9.28515625" style="107" customWidth="1"/>
    <col min="8460" max="8705" width="9.140625" style="107"/>
    <col min="8706" max="8706" width="4.7109375" style="107" customWidth="1"/>
    <col min="8707" max="8707" width="30" style="107" bestFit="1" customWidth="1"/>
    <col min="8708" max="8708" width="13.42578125" style="107" customWidth="1"/>
    <col min="8709" max="8714" width="10.7109375" style="107" customWidth="1"/>
    <col min="8715" max="8715" width="9.28515625" style="107" customWidth="1"/>
    <col min="8716" max="8961" width="9.140625" style="107"/>
    <col min="8962" max="8962" width="4.7109375" style="107" customWidth="1"/>
    <col min="8963" max="8963" width="30" style="107" bestFit="1" customWidth="1"/>
    <col min="8964" max="8964" width="13.42578125" style="107" customWidth="1"/>
    <col min="8965" max="8970" width="10.7109375" style="107" customWidth="1"/>
    <col min="8971" max="8971" width="9.28515625" style="107" customWidth="1"/>
    <col min="8972" max="9217" width="9.140625" style="107"/>
    <col min="9218" max="9218" width="4.7109375" style="107" customWidth="1"/>
    <col min="9219" max="9219" width="30" style="107" bestFit="1" customWidth="1"/>
    <col min="9220" max="9220" width="13.42578125" style="107" customWidth="1"/>
    <col min="9221" max="9226" width="10.7109375" style="107" customWidth="1"/>
    <col min="9227" max="9227" width="9.28515625" style="107" customWidth="1"/>
    <col min="9228" max="9473" width="9.140625" style="107"/>
    <col min="9474" max="9474" width="4.7109375" style="107" customWidth="1"/>
    <col min="9475" max="9475" width="30" style="107" bestFit="1" customWidth="1"/>
    <col min="9476" max="9476" width="13.42578125" style="107" customWidth="1"/>
    <col min="9477" max="9482" width="10.7109375" style="107" customWidth="1"/>
    <col min="9483" max="9483" width="9.28515625" style="107" customWidth="1"/>
    <col min="9484" max="9729" width="9.140625" style="107"/>
    <col min="9730" max="9730" width="4.7109375" style="107" customWidth="1"/>
    <col min="9731" max="9731" width="30" style="107" bestFit="1" customWidth="1"/>
    <col min="9732" max="9732" width="13.42578125" style="107" customWidth="1"/>
    <col min="9733" max="9738" width="10.7109375" style="107" customWidth="1"/>
    <col min="9739" max="9739" width="9.28515625" style="107" customWidth="1"/>
    <col min="9740" max="9985" width="9.140625" style="107"/>
    <col min="9986" max="9986" width="4.7109375" style="107" customWidth="1"/>
    <col min="9987" max="9987" width="30" style="107" bestFit="1" customWidth="1"/>
    <col min="9988" max="9988" width="13.42578125" style="107" customWidth="1"/>
    <col min="9989" max="9994" width="10.7109375" style="107" customWidth="1"/>
    <col min="9995" max="9995" width="9.28515625" style="107" customWidth="1"/>
    <col min="9996" max="10241" width="9.140625" style="107"/>
    <col min="10242" max="10242" width="4.7109375" style="107" customWidth="1"/>
    <col min="10243" max="10243" width="30" style="107" bestFit="1" customWidth="1"/>
    <col min="10244" max="10244" width="13.42578125" style="107" customWidth="1"/>
    <col min="10245" max="10250" width="10.7109375" style="107" customWidth="1"/>
    <col min="10251" max="10251" width="9.28515625" style="107" customWidth="1"/>
    <col min="10252" max="10497" width="9.140625" style="107"/>
    <col min="10498" max="10498" width="4.7109375" style="107" customWidth="1"/>
    <col min="10499" max="10499" width="30" style="107" bestFit="1" customWidth="1"/>
    <col min="10500" max="10500" width="13.42578125" style="107" customWidth="1"/>
    <col min="10501" max="10506" width="10.7109375" style="107" customWidth="1"/>
    <col min="10507" max="10507" width="9.28515625" style="107" customWidth="1"/>
    <col min="10508" max="10753" width="9.140625" style="107"/>
    <col min="10754" max="10754" width="4.7109375" style="107" customWidth="1"/>
    <col min="10755" max="10755" width="30" style="107" bestFit="1" customWidth="1"/>
    <col min="10756" max="10756" width="13.42578125" style="107" customWidth="1"/>
    <col min="10757" max="10762" width="10.7109375" style="107" customWidth="1"/>
    <col min="10763" max="10763" width="9.28515625" style="107" customWidth="1"/>
    <col min="10764" max="11009" width="9.140625" style="107"/>
    <col min="11010" max="11010" width="4.7109375" style="107" customWidth="1"/>
    <col min="11011" max="11011" width="30" style="107" bestFit="1" customWidth="1"/>
    <col min="11012" max="11012" width="13.42578125" style="107" customWidth="1"/>
    <col min="11013" max="11018" width="10.7109375" style="107" customWidth="1"/>
    <col min="11019" max="11019" width="9.28515625" style="107" customWidth="1"/>
    <col min="11020" max="11265" width="9.140625" style="107"/>
    <col min="11266" max="11266" width="4.7109375" style="107" customWidth="1"/>
    <col min="11267" max="11267" width="30" style="107" bestFit="1" customWidth="1"/>
    <col min="11268" max="11268" width="13.42578125" style="107" customWidth="1"/>
    <col min="11269" max="11274" width="10.7109375" style="107" customWidth="1"/>
    <col min="11275" max="11275" width="9.28515625" style="107" customWidth="1"/>
    <col min="11276" max="11521" width="9.140625" style="107"/>
    <col min="11522" max="11522" width="4.7109375" style="107" customWidth="1"/>
    <col min="11523" max="11523" width="30" style="107" bestFit="1" customWidth="1"/>
    <col min="11524" max="11524" width="13.42578125" style="107" customWidth="1"/>
    <col min="11525" max="11530" width="10.7109375" style="107" customWidth="1"/>
    <col min="11531" max="11531" width="9.28515625" style="107" customWidth="1"/>
    <col min="11532" max="11777" width="9.140625" style="107"/>
    <col min="11778" max="11778" width="4.7109375" style="107" customWidth="1"/>
    <col min="11779" max="11779" width="30" style="107" bestFit="1" customWidth="1"/>
    <col min="11780" max="11780" width="13.42578125" style="107" customWidth="1"/>
    <col min="11781" max="11786" width="10.7109375" style="107" customWidth="1"/>
    <col min="11787" max="11787" width="9.28515625" style="107" customWidth="1"/>
    <col min="11788" max="12033" width="9.140625" style="107"/>
    <col min="12034" max="12034" width="4.7109375" style="107" customWidth="1"/>
    <col min="12035" max="12035" width="30" style="107" bestFit="1" customWidth="1"/>
    <col min="12036" max="12036" width="13.42578125" style="107" customWidth="1"/>
    <col min="12037" max="12042" width="10.7109375" style="107" customWidth="1"/>
    <col min="12043" max="12043" width="9.28515625" style="107" customWidth="1"/>
    <col min="12044" max="12289" width="9.140625" style="107"/>
    <col min="12290" max="12290" width="4.7109375" style="107" customWidth="1"/>
    <col min="12291" max="12291" width="30" style="107" bestFit="1" customWidth="1"/>
    <col min="12292" max="12292" width="13.42578125" style="107" customWidth="1"/>
    <col min="12293" max="12298" width="10.7109375" style="107" customWidth="1"/>
    <col min="12299" max="12299" width="9.28515625" style="107" customWidth="1"/>
    <col min="12300" max="12545" width="9.140625" style="107"/>
    <col min="12546" max="12546" width="4.7109375" style="107" customWidth="1"/>
    <col min="12547" max="12547" width="30" style="107" bestFit="1" customWidth="1"/>
    <col min="12548" max="12548" width="13.42578125" style="107" customWidth="1"/>
    <col min="12549" max="12554" width="10.7109375" style="107" customWidth="1"/>
    <col min="12555" max="12555" width="9.28515625" style="107" customWidth="1"/>
    <col min="12556" max="12801" width="9.140625" style="107"/>
    <col min="12802" max="12802" width="4.7109375" style="107" customWidth="1"/>
    <col min="12803" max="12803" width="30" style="107" bestFit="1" customWidth="1"/>
    <col min="12804" max="12804" width="13.42578125" style="107" customWidth="1"/>
    <col min="12805" max="12810" width="10.7109375" style="107" customWidth="1"/>
    <col min="12811" max="12811" width="9.28515625" style="107" customWidth="1"/>
    <col min="12812" max="13057" width="9.140625" style="107"/>
    <col min="13058" max="13058" width="4.7109375" style="107" customWidth="1"/>
    <col min="13059" max="13059" width="30" style="107" bestFit="1" customWidth="1"/>
    <col min="13060" max="13060" width="13.42578125" style="107" customWidth="1"/>
    <col min="13061" max="13066" width="10.7109375" style="107" customWidth="1"/>
    <col min="13067" max="13067" width="9.28515625" style="107" customWidth="1"/>
    <col min="13068" max="13313" width="9.140625" style="107"/>
    <col min="13314" max="13314" width="4.7109375" style="107" customWidth="1"/>
    <col min="13315" max="13315" width="30" style="107" bestFit="1" customWidth="1"/>
    <col min="13316" max="13316" width="13.42578125" style="107" customWidth="1"/>
    <col min="13317" max="13322" width="10.7109375" style="107" customWidth="1"/>
    <col min="13323" max="13323" width="9.28515625" style="107" customWidth="1"/>
    <col min="13324" max="13569" width="9.140625" style="107"/>
    <col min="13570" max="13570" width="4.7109375" style="107" customWidth="1"/>
    <col min="13571" max="13571" width="30" style="107" bestFit="1" customWidth="1"/>
    <col min="13572" max="13572" width="13.42578125" style="107" customWidth="1"/>
    <col min="13573" max="13578" width="10.7109375" style="107" customWidth="1"/>
    <col min="13579" max="13579" width="9.28515625" style="107" customWidth="1"/>
    <col min="13580" max="13825" width="9.140625" style="107"/>
    <col min="13826" max="13826" width="4.7109375" style="107" customWidth="1"/>
    <col min="13827" max="13827" width="30" style="107" bestFit="1" customWidth="1"/>
    <col min="13828" max="13828" width="13.42578125" style="107" customWidth="1"/>
    <col min="13829" max="13834" width="10.7109375" style="107" customWidth="1"/>
    <col min="13835" max="13835" width="9.28515625" style="107" customWidth="1"/>
    <col min="13836" max="14081" width="9.140625" style="107"/>
    <col min="14082" max="14082" width="4.7109375" style="107" customWidth="1"/>
    <col min="14083" max="14083" width="30" style="107" bestFit="1" customWidth="1"/>
    <col min="14084" max="14084" width="13.42578125" style="107" customWidth="1"/>
    <col min="14085" max="14090" width="10.7109375" style="107" customWidth="1"/>
    <col min="14091" max="14091" width="9.28515625" style="107" customWidth="1"/>
    <col min="14092" max="14337" width="9.140625" style="107"/>
    <col min="14338" max="14338" width="4.7109375" style="107" customWidth="1"/>
    <col min="14339" max="14339" width="30" style="107" bestFit="1" customWidth="1"/>
    <col min="14340" max="14340" width="13.42578125" style="107" customWidth="1"/>
    <col min="14341" max="14346" width="10.7109375" style="107" customWidth="1"/>
    <col min="14347" max="14347" width="9.28515625" style="107" customWidth="1"/>
    <col min="14348" max="14593" width="9.140625" style="107"/>
    <col min="14594" max="14594" width="4.7109375" style="107" customWidth="1"/>
    <col min="14595" max="14595" width="30" style="107" bestFit="1" customWidth="1"/>
    <col min="14596" max="14596" width="13.42578125" style="107" customWidth="1"/>
    <col min="14597" max="14602" width="10.7109375" style="107" customWidth="1"/>
    <col min="14603" max="14603" width="9.28515625" style="107" customWidth="1"/>
    <col min="14604" max="14849" width="9.140625" style="107"/>
    <col min="14850" max="14850" width="4.7109375" style="107" customWidth="1"/>
    <col min="14851" max="14851" width="30" style="107" bestFit="1" customWidth="1"/>
    <col min="14852" max="14852" width="13.42578125" style="107" customWidth="1"/>
    <col min="14853" max="14858" width="10.7109375" style="107" customWidth="1"/>
    <col min="14859" max="14859" width="9.28515625" style="107" customWidth="1"/>
    <col min="14860" max="15105" width="9.140625" style="107"/>
    <col min="15106" max="15106" width="4.7109375" style="107" customWidth="1"/>
    <col min="15107" max="15107" width="30" style="107" bestFit="1" customWidth="1"/>
    <col min="15108" max="15108" width="13.42578125" style="107" customWidth="1"/>
    <col min="15109" max="15114" width="10.7109375" style="107" customWidth="1"/>
    <col min="15115" max="15115" width="9.28515625" style="107" customWidth="1"/>
    <col min="15116" max="15361" width="9.140625" style="107"/>
    <col min="15362" max="15362" width="4.7109375" style="107" customWidth="1"/>
    <col min="15363" max="15363" width="30" style="107" bestFit="1" customWidth="1"/>
    <col min="15364" max="15364" width="13.42578125" style="107" customWidth="1"/>
    <col min="15365" max="15370" width="10.7109375" style="107" customWidth="1"/>
    <col min="15371" max="15371" width="9.28515625" style="107" customWidth="1"/>
    <col min="15372" max="15617" width="9.140625" style="107"/>
    <col min="15618" max="15618" width="4.7109375" style="107" customWidth="1"/>
    <col min="15619" max="15619" width="30" style="107" bestFit="1" customWidth="1"/>
    <col min="15620" max="15620" width="13.42578125" style="107" customWidth="1"/>
    <col min="15621" max="15626" width="10.7109375" style="107" customWidth="1"/>
    <col min="15627" max="15627" width="9.28515625" style="107" customWidth="1"/>
    <col min="15628" max="15873" width="9.140625" style="107"/>
    <col min="15874" max="15874" width="4.7109375" style="107" customWidth="1"/>
    <col min="15875" max="15875" width="30" style="107" bestFit="1" customWidth="1"/>
    <col min="15876" max="15876" width="13.42578125" style="107" customWidth="1"/>
    <col min="15877" max="15882" width="10.7109375" style="107" customWidth="1"/>
    <col min="15883" max="15883" width="9.28515625" style="107" customWidth="1"/>
    <col min="15884" max="16129" width="9.140625" style="107"/>
    <col min="16130" max="16130" width="4.7109375" style="107" customWidth="1"/>
    <col min="16131" max="16131" width="30" style="107" bestFit="1" customWidth="1"/>
    <col min="16132" max="16132" width="13.42578125" style="107" customWidth="1"/>
    <col min="16133" max="16138" width="10.7109375" style="107" customWidth="1"/>
    <col min="16139" max="16139" width="9.28515625" style="107" customWidth="1"/>
    <col min="16140" max="16384" width="9.140625" style="107"/>
  </cols>
  <sheetData>
    <row r="1" spans="2:15">
      <c r="B1" s="1885" t="s">
        <v>539</v>
      </c>
      <c r="C1" s="1885"/>
      <c r="D1" s="1885"/>
      <c r="E1" s="1885"/>
      <c r="F1" s="1885"/>
      <c r="G1" s="1885"/>
      <c r="H1" s="1885"/>
      <c r="I1" s="1885"/>
      <c r="J1" s="1885"/>
    </row>
    <row r="2" spans="2:15" ht="15" customHeight="1">
      <c r="B2" s="1916" t="s">
        <v>91</v>
      </c>
      <c r="C2" s="1916"/>
      <c r="D2" s="1916"/>
      <c r="E2" s="1916"/>
      <c r="F2" s="1916"/>
      <c r="G2" s="1916"/>
      <c r="H2" s="1916"/>
      <c r="I2" s="1916"/>
      <c r="J2" s="1916"/>
    </row>
    <row r="3" spans="2:15" ht="15" customHeight="1" thickBot="1">
      <c r="B3" s="1917" t="s">
        <v>58</v>
      </c>
      <c r="C3" s="1917"/>
      <c r="D3" s="1917"/>
      <c r="E3" s="1917"/>
      <c r="F3" s="1917"/>
      <c r="G3" s="1917"/>
      <c r="H3" s="1917"/>
      <c r="I3" s="1917"/>
      <c r="J3" s="1917"/>
    </row>
    <row r="4" spans="2:15" ht="16.5" customHeight="1" thickTop="1">
      <c r="B4" s="1918"/>
      <c r="C4" s="1920" t="s">
        <v>637</v>
      </c>
      <c r="D4" s="1922" t="s">
        <v>4</v>
      </c>
      <c r="E4" s="1922"/>
      <c r="F4" s="1923" t="s">
        <v>349</v>
      </c>
      <c r="G4" s="1923"/>
      <c r="H4" s="557" t="s">
        <v>350</v>
      </c>
      <c r="I4" s="1924" t="s">
        <v>122</v>
      </c>
      <c r="J4" s="1925"/>
    </row>
    <row r="5" spans="2:15" ht="16.5" customHeight="1">
      <c r="B5" s="1919"/>
      <c r="C5" s="1921"/>
      <c r="D5" s="558" t="s">
        <v>5</v>
      </c>
      <c r="E5" s="559" t="str">
        <f>'X-India'!E5</f>
        <v>Six Months</v>
      </c>
      <c r="F5" s="558" t="s">
        <v>5</v>
      </c>
      <c r="G5" s="559" t="str">
        <f>'X-India'!G5</f>
        <v>Six Months</v>
      </c>
      <c r="H5" s="559" t="str">
        <f>'X-India'!H5</f>
        <v>Six Months</v>
      </c>
      <c r="I5" s="560" t="s">
        <v>39</v>
      </c>
      <c r="J5" s="561" t="s">
        <v>121</v>
      </c>
    </row>
    <row r="6" spans="2:15" ht="16.5" customHeight="1">
      <c r="B6" s="562"/>
      <c r="C6" s="563" t="s">
        <v>379</v>
      </c>
      <c r="D6" s="564">
        <v>159666.39015800008</v>
      </c>
      <c r="E6" s="565">
        <v>65529.147299000018</v>
      </c>
      <c r="F6" s="565">
        <v>189219.50139000002</v>
      </c>
      <c r="G6" s="565">
        <v>83689.497740000021</v>
      </c>
      <c r="H6" s="565">
        <v>107398.91550899997</v>
      </c>
      <c r="I6" s="566">
        <v>27.713393489063648</v>
      </c>
      <c r="J6" s="567">
        <v>28.330218736236787</v>
      </c>
      <c r="K6" s="454"/>
      <c r="L6" s="454"/>
      <c r="M6" s="454"/>
      <c r="N6" s="454"/>
      <c r="O6" s="454"/>
    </row>
    <row r="7" spans="2:15" ht="16.5" customHeight="1">
      <c r="B7" s="568">
        <v>1</v>
      </c>
      <c r="C7" s="569" t="s">
        <v>540</v>
      </c>
      <c r="D7" s="570">
        <v>17277.251235</v>
      </c>
      <c r="E7" s="571">
        <v>2236.7020280000002</v>
      </c>
      <c r="F7" s="571">
        <v>22356.665290999998</v>
      </c>
      <c r="G7" s="571">
        <v>4586.3720670000002</v>
      </c>
      <c r="H7" s="571">
        <v>18435.414534000003</v>
      </c>
      <c r="I7" s="572">
        <v>105.0506508951938</v>
      </c>
      <c r="J7" s="573">
        <v>301.9607276663628</v>
      </c>
      <c r="L7" s="454"/>
      <c r="M7" s="454"/>
      <c r="N7" s="454"/>
      <c r="O7" s="454"/>
    </row>
    <row r="8" spans="2:15" ht="16.5" customHeight="1">
      <c r="B8" s="568">
        <v>2</v>
      </c>
      <c r="C8" s="569" t="s">
        <v>505</v>
      </c>
      <c r="D8" s="570">
        <v>43.847043000000006</v>
      </c>
      <c r="E8" s="571">
        <v>20.975408999999999</v>
      </c>
      <c r="F8" s="571">
        <v>81.528711000000001</v>
      </c>
      <c r="G8" s="571">
        <v>22.589726999999996</v>
      </c>
      <c r="H8" s="571">
        <v>20.187945000000003</v>
      </c>
      <c r="I8" s="572">
        <v>7.6962408694867293</v>
      </c>
      <c r="J8" s="573">
        <v>-10.63218692284326</v>
      </c>
      <c r="L8" s="454"/>
      <c r="M8" s="454"/>
      <c r="N8" s="454"/>
      <c r="O8" s="454"/>
    </row>
    <row r="9" spans="2:15" ht="16.5" customHeight="1">
      <c r="B9" s="568">
        <v>3</v>
      </c>
      <c r="C9" s="569" t="s">
        <v>541</v>
      </c>
      <c r="D9" s="570">
        <v>1036.8595250000001</v>
      </c>
      <c r="E9" s="571">
        <v>483.38683000000003</v>
      </c>
      <c r="F9" s="571">
        <v>2035.3984389999996</v>
      </c>
      <c r="G9" s="571">
        <v>887.23944299999994</v>
      </c>
      <c r="H9" s="571">
        <v>574.070967</v>
      </c>
      <c r="I9" s="572">
        <v>83.546465881166</v>
      </c>
      <c r="J9" s="573">
        <v>-35.296951513008864</v>
      </c>
      <c r="L9" s="454"/>
      <c r="M9" s="454"/>
      <c r="N9" s="454"/>
      <c r="O9" s="454"/>
    </row>
    <row r="10" spans="2:15" ht="16.5" customHeight="1">
      <c r="B10" s="568">
        <v>4</v>
      </c>
      <c r="C10" s="569" t="s">
        <v>542</v>
      </c>
      <c r="D10" s="570">
        <v>0.44756200000000002</v>
      </c>
      <c r="E10" s="571">
        <v>0.18868500000000002</v>
      </c>
      <c r="F10" s="571">
        <v>0.68733699999999998</v>
      </c>
      <c r="G10" s="571">
        <v>0.47173999999999999</v>
      </c>
      <c r="H10" s="571">
        <v>0.12954099999999999</v>
      </c>
      <c r="I10" s="572">
        <v>150.01457455547603</v>
      </c>
      <c r="J10" s="573">
        <v>-72.539746470513421</v>
      </c>
      <c r="L10" s="454"/>
      <c r="M10" s="454"/>
      <c r="N10" s="454"/>
      <c r="O10" s="454"/>
    </row>
    <row r="11" spans="2:15" ht="16.5" customHeight="1">
      <c r="B11" s="568">
        <v>5</v>
      </c>
      <c r="C11" s="569" t="s">
        <v>506</v>
      </c>
      <c r="D11" s="570">
        <v>432.72491399999996</v>
      </c>
      <c r="E11" s="571">
        <v>190.93196499999999</v>
      </c>
      <c r="F11" s="571">
        <v>558.93635499999993</v>
      </c>
      <c r="G11" s="571">
        <v>278.04154</v>
      </c>
      <c r="H11" s="571">
        <v>392.51335200000005</v>
      </c>
      <c r="I11" s="572">
        <v>45.62335856125506</v>
      </c>
      <c r="J11" s="573">
        <v>41.170758872936773</v>
      </c>
      <c r="L11" s="454"/>
      <c r="M11" s="454"/>
      <c r="N11" s="454"/>
      <c r="O11" s="454"/>
    </row>
    <row r="12" spans="2:15" ht="16.5" customHeight="1">
      <c r="B12" s="568">
        <v>6</v>
      </c>
      <c r="C12" s="569" t="s">
        <v>470</v>
      </c>
      <c r="D12" s="570">
        <v>3299.8402189999997</v>
      </c>
      <c r="E12" s="571">
        <v>1405.658422</v>
      </c>
      <c r="F12" s="571">
        <v>4625.4534510000003</v>
      </c>
      <c r="G12" s="571">
        <v>1738.1820389999998</v>
      </c>
      <c r="H12" s="571">
        <v>3601.6486370000002</v>
      </c>
      <c r="I12" s="572">
        <v>23.65607545870769</v>
      </c>
      <c r="J12" s="573">
        <v>107.20779275064186</v>
      </c>
      <c r="L12" s="454"/>
      <c r="M12" s="454"/>
      <c r="N12" s="454"/>
      <c r="O12" s="454"/>
    </row>
    <row r="13" spans="2:15" ht="16.5" customHeight="1">
      <c r="B13" s="568">
        <v>7</v>
      </c>
      <c r="C13" s="569" t="s">
        <v>543</v>
      </c>
      <c r="D13" s="570">
        <v>36.428236999999996</v>
      </c>
      <c r="E13" s="571">
        <v>21.476430000000001</v>
      </c>
      <c r="F13" s="571">
        <v>58.761606999999998</v>
      </c>
      <c r="G13" s="571">
        <v>25.991762999999999</v>
      </c>
      <c r="H13" s="571">
        <v>15.563409</v>
      </c>
      <c r="I13" s="572">
        <v>21.024597663578163</v>
      </c>
      <c r="J13" s="573">
        <v>-40.121764729849218</v>
      </c>
      <c r="L13" s="454"/>
      <c r="M13" s="454"/>
      <c r="N13" s="454"/>
      <c r="O13" s="454"/>
    </row>
    <row r="14" spans="2:15" ht="16.5" customHeight="1">
      <c r="B14" s="568">
        <v>8</v>
      </c>
      <c r="C14" s="569" t="s">
        <v>544</v>
      </c>
      <c r="D14" s="570">
        <v>127.377706</v>
      </c>
      <c r="E14" s="571">
        <v>57.855637999999999</v>
      </c>
      <c r="F14" s="571">
        <v>83.110787000000016</v>
      </c>
      <c r="G14" s="571">
        <v>23.138905000000001</v>
      </c>
      <c r="H14" s="571">
        <v>92.303430000000006</v>
      </c>
      <c r="I14" s="572">
        <v>-60.005790619749106</v>
      </c>
      <c r="J14" s="573">
        <v>298.91010400016768</v>
      </c>
      <c r="L14" s="454"/>
      <c r="M14" s="454"/>
      <c r="N14" s="454"/>
      <c r="O14" s="454"/>
    </row>
    <row r="15" spans="2:15" ht="16.5" customHeight="1">
      <c r="B15" s="568">
        <v>9</v>
      </c>
      <c r="C15" s="569" t="s">
        <v>545</v>
      </c>
      <c r="D15" s="570">
        <v>31.435428999999999</v>
      </c>
      <c r="E15" s="571">
        <v>12.173492</v>
      </c>
      <c r="F15" s="571">
        <v>65.777680000000004</v>
      </c>
      <c r="G15" s="571">
        <v>13.988192</v>
      </c>
      <c r="H15" s="571">
        <v>93.514082000000002</v>
      </c>
      <c r="I15" s="572">
        <v>14.906979854260399</v>
      </c>
      <c r="J15" s="573">
        <v>568.52157877158106</v>
      </c>
      <c r="L15" s="454"/>
      <c r="M15" s="454"/>
      <c r="N15" s="454"/>
      <c r="O15" s="454"/>
    </row>
    <row r="16" spans="2:15" ht="16.5" customHeight="1">
      <c r="B16" s="568">
        <v>10</v>
      </c>
      <c r="C16" s="569" t="s">
        <v>546</v>
      </c>
      <c r="D16" s="570">
        <v>2536.4474719999998</v>
      </c>
      <c r="E16" s="571">
        <v>1059.029225</v>
      </c>
      <c r="F16" s="571">
        <v>1853.685774</v>
      </c>
      <c r="G16" s="571">
        <v>958.99962000000016</v>
      </c>
      <c r="H16" s="571">
        <v>1038.81657</v>
      </c>
      <c r="I16" s="572">
        <v>-9.4454055316556378</v>
      </c>
      <c r="J16" s="573">
        <v>8.3229386472540909</v>
      </c>
      <c r="L16" s="454"/>
      <c r="M16" s="454"/>
      <c r="N16" s="454"/>
      <c r="O16" s="454"/>
    </row>
    <row r="17" spans="2:15" ht="16.5" customHeight="1">
      <c r="B17" s="568">
        <v>11</v>
      </c>
      <c r="C17" s="569" t="s">
        <v>547</v>
      </c>
      <c r="D17" s="570">
        <v>1755.5806179999997</v>
      </c>
      <c r="E17" s="571">
        <v>741.16896099999997</v>
      </c>
      <c r="F17" s="571">
        <v>2304.9025600000004</v>
      </c>
      <c r="G17" s="571">
        <v>1112.2372230000001</v>
      </c>
      <c r="H17" s="571">
        <v>2522.8711780000003</v>
      </c>
      <c r="I17" s="572">
        <v>50.065272768485528</v>
      </c>
      <c r="J17" s="573">
        <v>126.82851516110429</v>
      </c>
      <c r="L17" s="454"/>
      <c r="M17" s="454"/>
      <c r="N17" s="454"/>
      <c r="O17" s="454"/>
    </row>
    <row r="18" spans="2:15" ht="16.5" customHeight="1">
      <c r="B18" s="568">
        <v>12</v>
      </c>
      <c r="C18" s="569" t="s">
        <v>508</v>
      </c>
      <c r="D18" s="570">
        <v>1280.5051490000001</v>
      </c>
      <c r="E18" s="571">
        <v>595.72571200000004</v>
      </c>
      <c r="F18" s="571">
        <v>1329.8467970000002</v>
      </c>
      <c r="G18" s="571">
        <v>614.41396400000008</v>
      </c>
      <c r="H18" s="571">
        <v>866.49211100000002</v>
      </c>
      <c r="I18" s="572">
        <v>3.1370564713849376</v>
      </c>
      <c r="J18" s="573">
        <v>41.027411772822262</v>
      </c>
      <c r="L18" s="454"/>
      <c r="M18" s="454"/>
      <c r="N18" s="454"/>
      <c r="O18" s="454"/>
    </row>
    <row r="19" spans="2:15" ht="16.5" customHeight="1">
      <c r="B19" s="568">
        <v>13</v>
      </c>
      <c r="C19" s="569" t="s">
        <v>548</v>
      </c>
      <c r="D19" s="570">
        <v>0</v>
      </c>
      <c r="E19" s="571">
        <v>0</v>
      </c>
      <c r="F19" s="571">
        <v>7.7140669999999991</v>
      </c>
      <c r="G19" s="571">
        <v>4.6021609999999997</v>
      </c>
      <c r="H19" s="571">
        <v>5.1158459999999994</v>
      </c>
      <c r="I19" s="572" t="s">
        <v>161</v>
      </c>
      <c r="J19" s="573">
        <v>11.161821587728028</v>
      </c>
      <c r="L19" s="454"/>
      <c r="M19" s="454"/>
      <c r="N19" s="454"/>
      <c r="O19" s="454"/>
    </row>
    <row r="20" spans="2:15" ht="16.5" customHeight="1">
      <c r="B20" s="568">
        <v>14</v>
      </c>
      <c r="C20" s="569" t="s">
        <v>549</v>
      </c>
      <c r="D20" s="570">
        <v>5773.0913839999994</v>
      </c>
      <c r="E20" s="571">
        <v>1940.1488770000001</v>
      </c>
      <c r="F20" s="571">
        <v>4689.2127399999999</v>
      </c>
      <c r="G20" s="571">
        <v>2432.3416729999999</v>
      </c>
      <c r="H20" s="571">
        <v>4178.0904730000002</v>
      </c>
      <c r="I20" s="572">
        <v>25.368815859175939</v>
      </c>
      <c r="J20" s="573">
        <v>71.772350873996658</v>
      </c>
      <c r="L20" s="454"/>
      <c r="M20" s="454"/>
      <c r="N20" s="454"/>
      <c r="O20" s="454"/>
    </row>
    <row r="21" spans="2:15" ht="16.5" customHeight="1">
      <c r="B21" s="568">
        <v>15</v>
      </c>
      <c r="C21" s="569" t="s">
        <v>1502</v>
      </c>
      <c r="D21" s="570">
        <v>13529.129772</v>
      </c>
      <c r="E21" s="571">
        <v>6136.8928209999995</v>
      </c>
      <c r="F21" s="571">
        <v>15053.503372000001</v>
      </c>
      <c r="G21" s="571">
        <v>7948.5956200000001</v>
      </c>
      <c r="H21" s="571">
        <v>6521.0575809999991</v>
      </c>
      <c r="I21" s="572">
        <v>29.521499753107719</v>
      </c>
      <c r="J21" s="573">
        <v>-17.959625916911364</v>
      </c>
      <c r="L21" s="454"/>
      <c r="M21" s="454"/>
      <c r="N21" s="454"/>
      <c r="O21" s="454"/>
    </row>
    <row r="22" spans="2:15" ht="16.5" customHeight="1">
      <c r="B22" s="568">
        <v>16</v>
      </c>
      <c r="C22" s="569" t="s">
        <v>550</v>
      </c>
      <c r="D22" s="570">
        <v>4.172841</v>
      </c>
      <c r="E22" s="571">
        <v>2.8</v>
      </c>
      <c r="F22" s="571">
        <v>5.6529999999999997E-2</v>
      </c>
      <c r="G22" s="571">
        <v>5.6529999999999997E-2</v>
      </c>
      <c r="H22" s="571">
        <v>0</v>
      </c>
      <c r="I22" s="572">
        <v>-97.981071428571425</v>
      </c>
      <c r="J22" s="573">
        <v>-100</v>
      </c>
      <c r="L22" s="454"/>
      <c r="M22" s="454"/>
      <c r="N22" s="454"/>
      <c r="O22" s="454"/>
    </row>
    <row r="23" spans="2:15" ht="16.5" customHeight="1">
      <c r="B23" s="568">
        <v>17</v>
      </c>
      <c r="C23" s="569" t="s">
        <v>551</v>
      </c>
      <c r="D23" s="570">
        <v>10.27678</v>
      </c>
      <c r="E23" s="571">
        <v>2.479873</v>
      </c>
      <c r="F23" s="571">
        <v>5.3937950000000008</v>
      </c>
      <c r="G23" s="571">
        <v>2.8400590000000001</v>
      </c>
      <c r="H23" s="571">
        <v>15.153579000000001</v>
      </c>
      <c r="I23" s="572">
        <v>14.52437282070494</v>
      </c>
      <c r="J23" s="573">
        <v>433.56564071380205</v>
      </c>
      <c r="L23" s="454"/>
      <c r="M23" s="454"/>
      <c r="N23" s="454"/>
      <c r="O23" s="454"/>
    </row>
    <row r="24" spans="2:15" ht="16.5" customHeight="1">
      <c r="B24" s="568">
        <v>18</v>
      </c>
      <c r="C24" s="569" t="s">
        <v>552</v>
      </c>
      <c r="D24" s="570">
        <v>17.969704</v>
      </c>
      <c r="E24" s="571">
        <v>7.2758330000000004</v>
      </c>
      <c r="F24" s="571">
        <v>41.255504999999999</v>
      </c>
      <c r="G24" s="571">
        <v>25.319306000000001</v>
      </c>
      <c r="H24" s="571">
        <v>12.800423</v>
      </c>
      <c r="I24" s="572">
        <v>247.99185192953161</v>
      </c>
      <c r="J24" s="573">
        <v>-49.444021095996874</v>
      </c>
      <c r="L24" s="454"/>
      <c r="M24" s="454"/>
      <c r="N24" s="454"/>
      <c r="O24" s="454"/>
    </row>
    <row r="25" spans="2:15" ht="16.5" customHeight="1">
      <c r="B25" s="568">
        <v>19</v>
      </c>
      <c r="C25" s="569" t="s">
        <v>553</v>
      </c>
      <c r="D25" s="570">
        <v>8767.6943210000009</v>
      </c>
      <c r="E25" s="571">
        <v>4008.5511380000003</v>
      </c>
      <c r="F25" s="571">
        <v>6514.2585819999995</v>
      </c>
      <c r="G25" s="571">
        <v>3117.6831229999998</v>
      </c>
      <c r="H25" s="571">
        <v>3453.1361609999999</v>
      </c>
      <c r="I25" s="572">
        <v>-22.224189846421268</v>
      </c>
      <c r="J25" s="573">
        <v>10.759689960960799</v>
      </c>
      <c r="L25" s="454"/>
      <c r="M25" s="454"/>
      <c r="N25" s="454"/>
      <c r="O25" s="454"/>
    </row>
    <row r="26" spans="2:15" ht="16.5" customHeight="1">
      <c r="B26" s="568">
        <v>20</v>
      </c>
      <c r="C26" s="569" t="s">
        <v>509</v>
      </c>
      <c r="D26" s="570">
        <v>1663.116757</v>
      </c>
      <c r="E26" s="571">
        <v>802.60202400000003</v>
      </c>
      <c r="F26" s="571">
        <v>2100.8848469999998</v>
      </c>
      <c r="G26" s="571">
        <v>1164.4628250000001</v>
      </c>
      <c r="H26" s="571">
        <v>878.27494600000011</v>
      </c>
      <c r="I26" s="572">
        <v>45.085956698260219</v>
      </c>
      <c r="J26" s="573">
        <v>-24.576815408426626</v>
      </c>
      <c r="L26" s="454"/>
      <c r="M26" s="454"/>
      <c r="N26" s="454"/>
      <c r="O26" s="454"/>
    </row>
    <row r="27" spans="2:15" ht="16.5" customHeight="1">
      <c r="B27" s="568">
        <v>21</v>
      </c>
      <c r="C27" s="569" t="s">
        <v>510</v>
      </c>
      <c r="D27" s="570">
        <v>3.1622149999999998</v>
      </c>
      <c r="E27" s="571">
        <v>0.56189899999999993</v>
      </c>
      <c r="F27" s="571">
        <v>1.8065659999999999</v>
      </c>
      <c r="G27" s="571">
        <v>0.80849899999999997</v>
      </c>
      <c r="H27" s="571">
        <v>0.33383099999999999</v>
      </c>
      <c r="I27" s="572">
        <v>43.88689070455726</v>
      </c>
      <c r="J27" s="573">
        <v>-58.709781953966548</v>
      </c>
      <c r="L27" s="454"/>
      <c r="M27" s="454"/>
      <c r="N27" s="454"/>
      <c r="O27" s="454"/>
    </row>
    <row r="28" spans="2:15" ht="16.5" customHeight="1">
      <c r="B28" s="568">
        <v>22</v>
      </c>
      <c r="C28" s="569" t="s">
        <v>554</v>
      </c>
      <c r="D28" s="570">
        <v>19.877389999999998</v>
      </c>
      <c r="E28" s="571">
        <v>9.1179040000000011</v>
      </c>
      <c r="F28" s="571">
        <v>13.736602999999997</v>
      </c>
      <c r="G28" s="571">
        <v>4.4869589999999997</v>
      </c>
      <c r="H28" s="571">
        <v>11.516269000000001</v>
      </c>
      <c r="I28" s="572">
        <v>-50.789578394332743</v>
      </c>
      <c r="J28" s="573">
        <v>156.66089215435221</v>
      </c>
      <c r="L28" s="454"/>
      <c r="M28" s="454"/>
      <c r="N28" s="454"/>
      <c r="O28" s="454"/>
    </row>
    <row r="29" spans="2:15" ht="16.5" customHeight="1">
      <c r="B29" s="568">
        <v>23</v>
      </c>
      <c r="C29" s="569" t="s">
        <v>555</v>
      </c>
      <c r="D29" s="570">
        <v>2.6747300000000003</v>
      </c>
      <c r="E29" s="571">
        <v>0.53188299999999999</v>
      </c>
      <c r="F29" s="571">
        <v>7.7753149999999991</v>
      </c>
      <c r="G29" s="571">
        <v>1.0975459999999999</v>
      </c>
      <c r="H29" s="571">
        <v>1.1710429999999998</v>
      </c>
      <c r="I29" s="572">
        <v>106.35102080720759</v>
      </c>
      <c r="J29" s="573">
        <v>6.6964847031468366</v>
      </c>
      <c r="L29" s="454"/>
      <c r="M29" s="454"/>
      <c r="N29" s="454"/>
      <c r="O29" s="454"/>
    </row>
    <row r="30" spans="2:15" ht="16.5" customHeight="1">
      <c r="B30" s="568">
        <v>24</v>
      </c>
      <c r="C30" s="569" t="s">
        <v>512</v>
      </c>
      <c r="D30" s="570">
        <v>375.87853800000005</v>
      </c>
      <c r="E30" s="571">
        <v>165.23489600000002</v>
      </c>
      <c r="F30" s="571">
        <v>414.06308599999994</v>
      </c>
      <c r="G30" s="571">
        <v>196.39302200000003</v>
      </c>
      <c r="H30" s="571">
        <v>273.37387000000001</v>
      </c>
      <c r="I30" s="572">
        <v>18.856867861616848</v>
      </c>
      <c r="J30" s="573">
        <v>39.197343783426248</v>
      </c>
      <c r="L30" s="454"/>
      <c r="M30" s="454"/>
      <c r="N30" s="454"/>
      <c r="O30" s="454"/>
    </row>
    <row r="31" spans="2:15" ht="16.5" customHeight="1">
      <c r="B31" s="568">
        <v>25</v>
      </c>
      <c r="C31" s="569" t="s">
        <v>556</v>
      </c>
      <c r="D31" s="570">
        <v>27432.105969999997</v>
      </c>
      <c r="E31" s="571">
        <v>11311.919455000001</v>
      </c>
      <c r="F31" s="571">
        <v>32203.518317000002</v>
      </c>
      <c r="G31" s="571">
        <v>14650.070567000001</v>
      </c>
      <c r="H31" s="571">
        <v>17422.450618000003</v>
      </c>
      <c r="I31" s="572">
        <v>29.510032539389215</v>
      </c>
      <c r="J31" s="573">
        <v>18.924004756979969</v>
      </c>
      <c r="L31" s="454"/>
      <c r="M31" s="454"/>
      <c r="N31" s="454"/>
      <c r="O31" s="454"/>
    </row>
    <row r="32" spans="2:15" ht="16.5" customHeight="1">
      <c r="B32" s="568">
        <v>26</v>
      </c>
      <c r="C32" s="569" t="s">
        <v>482</v>
      </c>
      <c r="D32" s="570">
        <v>186.22073900000001</v>
      </c>
      <c r="E32" s="571">
        <v>63.574579000000007</v>
      </c>
      <c r="F32" s="571">
        <v>149.62937100000002</v>
      </c>
      <c r="G32" s="571">
        <v>50.627383999999999</v>
      </c>
      <c r="H32" s="571">
        <v>70.452007000000009</v>
      </c>
      <c r="I32" s="572">
        <v>-20.365364904736538</v>
      </c>
      <c r="J32" s="573">
        <v>39.157905136872188</v>
      </c>
      <c r="L32" s="454"/>
      <c r="M32" s="454"/>
      <c r="N32" s="454"/>
      <c r="O32" s="454"/>
    </row>
    <row r="33" spans="2:15" ht="16.5" customHeight="1">
      <c r="B33" s="568">
        <v>27</v>
      </c>
      <c r="C33" s="569" t="s">
        <v>483</v>
      </c>
      <c r="D33" s="570">
        <v>0</v>
      </c>
      <c r="E33" s="571">
        <v>0</v>
      </c>
      <c r="F33" s="571">
        <v>0</v>
      </c>
      <c r="G33" s="571">
        <v>0</v>
      </c>
      <c r="H33" s="571">
        <v>68.874989999999997</v>
      </c>
      <c r="I33" s="572" t="s">
        <v>161</v>
      </c>
      <c r="J33" s="573" t="s">
        <v>161</v>
      </c>
      <c r="L33" s="454"/>
      <c r="M33" s="454"/>
      <c r="N33" s="454"/>
      <c r="O33" s="454"/>
    </row>
    <row r="34" spans="2:15" ht="16.5" customHeight="1">
      <c r="B34" s="568">
        <v>28</v>
      </c>
      <c r="C34" s="569" t="s">
        <v>557</v>
      </c>
      <c r="D34" s="570">
        <v>21.003651000000001</v>
      </c>
      <c r="E34" s="571">
        <v>21</v>
      </c>
      <c r="F34" s="571">
        <v>3.0853000000000002E-2</v>
      </c>
      <c r="G34" s="571">
        <v>6.3460000000000001E-3</v>
      </c>
      <c r="H34" s="571">
        <v>0.01</v>
      </c>
      <c r="I34" s="572">
        <v>-99.969780952380958</v>
      </c>
      <c r="J34" s="573">
        <v>57.579577686731795</v>
      </c>
      <c r="L34" s="454"/>
      <c r="M34" s="454"/>
      <c r="N34" s="454"/>
      <c r="O34" s="454"/>
    </row>
    <row r="35" spans="2:15" ht="16.5" customHeight="1">
      <c r="B35" s="568">
        <v>29</v>
      </c>
      <c r="C35" s="569" t="s">
        <v>513</v>
      </c>
      <c r="D35" s="570">
        <v>5439.8597570000002</v>
      </c>
      <c r="E35" s="571">
        <v>2576.0597760000001</v>
      </c>
      <c r="F35" s="571">
        <v>9043.9547969999985</v>
      </c>
      <c r="G35" s="571">
        <v>4250.3592579999995</v>
      </c>
      <c r="H35" s="571">
        <v>3318.8716630000004</v>
      </c>
      <c r="I35" s="572">
        <v>64.994589706291009</v>
      </c>
      <c r="J35" s="573">
        <v>-21.915502630671952</v>
      </c>
      <c r="L35" s="454"/>
      <c r="M35" s="454"/>
      <c r="N35" s="454"/>
      <c r="O35" s="454"/>
    </row>
    <row r="36" spans="2:15" ht="16.5" customHeight="1">
      <c r="B36" s="568">
        <v>30</v>
      </c>
      <c r="C36" s="569" t="s">
        <v>485</v>
      </c>
      <c r="D36" s="570">
        <v>3406.451513</v>
      </c>
      <c r="E36" s="571">
        <v>1191.5584989999998</v>
      </c>
      <c r="F36" s="571">
        <v>4793.6031260000009</v>
      </c>
      <c r="G36" s="571">
        <v>2311.2474670000001</v>
      </c>
      <c r="H36" s="571">
        <v>4674.4850119999992</v>
      </c>
      <c r="I36" s="572">
        <v>93.968442920736578</v>
      </c>
      <c r="J36" s="573">
        <v>102.24943796552785</v>
      </c>
      <c r="L36" s="454"/>
      <c r="M36" s="454"/>
      <c r="N36" s="454"/>
      <c r="O36" s="454"/>
    </row>
    <row r="37" spans="2:15" ht="16.5" customHeight="1">
      <c r="B37" s="568">
        <v>31</v>
      </c>
      <c r="C37" s="569" t="s">
        <v>515</v>
      </c>
      <c r="D37" s="570">
        <v>946.43905199999995</v>
      </c>
      <c r="E37" s="571">
        <v>416.86459099999996</v>
      </c>
      <c r="F37" s="571">
        <v>1021.9594470000001</v>
      </c>
      <c r="G37" s="571">
        <v>475.852014</v>
      </c>
      <c r="H37" s="571">
        <v>604.25601000000006</v>
      </c>
      <c r="I37" s="572">
        <v>14.150259886189303</v>
      </c>
      <c r="J37" s="573">
        <v>26.984018607095777</v>
      </c>
      <c r="L37" s="454"/>
      <c r="M37" s="454"/>
      <c r="N37" s="454"/>
      <c r="O37" s="454"/>
    </row>
    <row r="38" spans="2:15" ht="16.5" customHeight="1">
      <c r="B38" s="568">
        <v>32</v>
      </c>
      <c r="C38" s="569" t="s">
        <v>558</v>
      </c>
      <c r="D38" s="570">
        <v>6474.1086319999995</v>
      </c>
      <c r="E38" s="571">
        <v>2898.3444669999999</v>
      </c>
      <c r="F38" s="571">
        <v>10943.908825999999</v>
      </c>
      <c r="G38" s="571">
        <v>4478.4471320000002</v>
      </c>
      <c r="H38" s="571">
        <v>4631.6182699999999</v>
      </c>
      <c r="I38" s="572">
        <v>54.517421341415741</v>
      </c>
      <c r="J38" s="573">
        <v>3.4201841282336574</v>
      </c>
      <c r="L38" s="454"/>
      <c r="M38" s="454"/>
      <c r="N38" s="454"/>
      <c r="O38" s="454"/>
    </row>
    <row r="39" spans="2:15" ht="16.5" customHeight="1">
      <c r="B39" s="568">
        <v>33</v>
      </c>
      <c r="C39" s="569" t="s">
        <v>517</v>
      </c>
      <c r="D39" s="570">
        <v>673.33335299999999</v>
      </c>
      <c r="E39" s="571">
        <v>258.37298600000003</v>
      </c>
      <c r="F39" s="571">
        <v>660.80247099999997</v>
      </c>
      <c r="G39" s="571">
        <v>303.76734099999999</v>
      </c>
      <c r="H39" s="571">
        <v>579.09487799999999</v>
      </c>
      <c r="I39" s="572">
        <v>17.569311599781543</v>
      </c>
      <c r="J39" s="573">
        <v>90.637636058446446</v>
      </c>
      <c r="L39" s="454"/>
      <c r="M39" s="454"/>
      <c r="N39" s="454"/>
      <c r="O39" s="454"/>
    </row>
    <row r="40" spans="2:15" ht="16.5" customHeight="1">
      <c r="B40" s="568">
        <v>34</v>
      </c>
      <c r="C40" s="569" t="s">
        <v>559</v>
      </c>
      <c r="D40" s="570">
        <v>2441.328047</v>
      </c>
      <c r="E40" s="571">
        <v>1017.2630669999999</v>
      </c>
      <c r="F40" s="571">
        <v>2528.632188</v>
      </c>
      <c r="G40" s="571">
        <v>1222.8836269999999</v>
      </c>
      <c r="H40" s="571">
        <v>1607.456289</v>
      </c>
      <c r="I40" s="572">
        <v>20.21311563059038</v>
      </c>
      <c r="J40" s="573">
        <v>31.448017906940237</v>
      </c>
      <c r="L40" s="454"/>
      <c r="M40" s="454"/>
      <c r="N40" s="454"/>
      <c r="O40" s="454"/>
    </row>
    <row r="41" spans="2:15" ht="16.5" customHeight="1">
      <c r="B41" s="568">
        <v>35</v>
      </c>
      <c r="C41" s="569" t="s">
        <v>560</v>
      </c>
      <c r="D41" s="570">
        <v>607.67433000000005</v>
      </c>
      <c r="E41" s="571">
        <v>258.42760600000003</v>
      </c>
      <c r="F41" s="571">
        <v>604.61835899999994</v>
      </c>
      <c r="G41" s="571">
        <v>303.65874500000001</v>
      </c>
      <c r="H41" s="571">
        <v>543.61496799999998</v>
      </c>
      <c r="I41" s="572">
        <v>17.502440896349114</v>
      </c>
      <c r="J41" s="573">
        <v>79.021673820064024</v>
      </c>
      <c r="L41" s="454"/>
      <c r="M41" s="454"/>
      <c r="N41" s="454"/>
      <c r="O41" s="454"/>
    </row>
    <row r="42" spans="2:15" ht="16.5" customHeight="1">
      <c r="B42" s="568">
        <v>36</v>
      </c>
      <c r="C42" s="569" t="s">
        <v>518</v>
      </c>
      <c r="D42" s="570">
        <v>23.081367999999998</v>
      </c>
      <c r="E42" s="571">
        <v>21.097988999999995</v>
      </c>
      <c r="F42" s="571">
        <v>11.052775</v>
      </c>
      <c r="G42" s="571">
        <v>2.2706790000000003</v>
      </c>
      <c r="H42" s="571">
        <v>1.9478169999999999</v>
      </c>
      <c r="I42" s="572">
        <v>-89.23746239511263</v>
      </c>
      <c r="J42" s="573">
        <v>-14.218742499490261</v>
      </c>
      <c r="L42" s="454"/>
      <c r="M42" s="454"/>
      <c r="N42" s="454"/>
      <c r="O42" s="454"/>
    </row>
    <row r="43" spans="2:15" ht="16.5" customHeight="1">
      <c r="B43" s="568">
        <v>37</v>
      </c>
      <c r="C43" s="569" t="s">
        <v>288</v>
      </c>
      <c r="D43" s="570">
        <v>2494.166968</v>
      </c>
      <c r="E43" s="571">
        <v>1484.3994980000002</v>
      </c>
      <c r="F43" s="571">
        <v>2108.9293470000002</v>
      </c>
      <c r="G43" s="571">
        <v>901.10839200000009</v>
      </c>
      <c r="H43" s="571">
        <v>1343.8125989999999</v>
      </c>
      <c r="I43" s="572">
        <v>-39.294752307980097</v>
      </c>
      <c r="J43" s="573">
        <v>49.128851859588451</v>
      </c>
      <c r="L43" s="454"/>
      <c r="M43" s="454"/>
      <c r="N43" s="454"/>
      <c r="O43" s="454"/>
    </row>
    <row r="44" spans="2:15" ht="16.5" customHeight="1">
      <c r="B44" s="568">
        <v>38</v>
      </c>
      <c r="C44" s="569" t="s">
        <v>561</v>
      </c>
      <c r="D44" s="570">
        <v>146.08679599999999</v>
      </c>
      <c r="E44" s="571">
        <v>9.8982600000000005</v>
      </c>
      <c r="F44" s="571">
        <v>107.493011</v>
      </c>
      <c r="G44" s="571">
        <v>85.001687000000004</v>
      </c>
      <c r="H44" s="571">
        <v>26.532498999999998</v>
      </c>
      <c r="I44" s="572">
        <v>758.75383148149263</v>
      </c>
      <c r="J44" s="573">
        <v>-68.785914801902692</v>
      </c>
      <c r="L44" s="454"/>
      <c r="M44" s="454"/>
      <c r="N44" s="454"/>
      <c r="O44" s="454"/>
    </row>
    <row r="45" spans="2:15" ht="16.5" customHeight="1">
      <c r="B45" s="568">
        <v>39</v>
      </c>
      <c r="C45" s="569" t="s">
        <v>562</v>
      </c>
      <c r="D45" s="570">
        <v>8905.3980040000006</v>
      </c>
      <c r="E45" s="571">
        <v>4050.5870990000003</v>
      </c>
      <c r="F45" s="571">
        <v>13896.232867999997</v>
      </c>
      <c r="G45" s="571">
        <v>7358.0300310000002</v>
      </c>
      <c r="H45" s="571">
        <v>7541.0036810000001</v>
      </c>
      <c r="I45" s="572">
        <v>81.653420878581642</v>
      </c>
      <c r="J45" s="573">
        <v>2.4867206199093488</v>
      </c>
      <c r="L45" s="454"/>
      <c r="M45" s="454"/>
      <c r="N45" s="454"/>
      <c r="O45" s="454"/>
    </row>
    <row r="46" spans="2:15" ht="16.5" customHeight="1">
      <c r="B46" s="568">
        <v>40</v>
      </c>
      <c r="C46" s="569" t="s">
        <v>563</v>
      </c>
      <c r="D46" s="570">
        <v>713.39283499999999</v>
      </c>
      <c r="E46" s="571">
        <v>205.419039</v>
      </c>
      <c r="F46" s="571">
        <v>574.53710599999999</v>
      </c>
      <c r="G46" s="571">
        <v>253.65255200000001</v>
      </c>
      <c r="H46" s="571">
        <v>171.303281</v>
      </c>
      <c r="I46" s="572">
        <v>23.480546513509879</v>
      </c>
      <c r="J46" s="573">
        <v>-32.46538241018763</v>
      </c>
      <c r="L46" s="454"/>
      <c r="M46" s="454"/>
      <c r="N46" s="454"/>
      <c r="O46" s="454"/>
    </row>
    <row r="47" spans="2:15" ht="16.5" customHeight="1">
      <c r="B47" s="568">
        <v>41</v>
      </c>
      <c r="C47" s="569" t="s">
        <v>521</v>
      </c>
      <c r="D47" s="570">
        <v>8.9807999999999999E-2</v>
      </c>
      <c r="E47" s="571">
        <v>2.6332000000000001E-2</v>
      </c>
      <c r="F47" s="571">
        <v>1.4753160000000001</v>
      </c>
      <c r="G47" s="571">
        <v>1.4737020000000001</v>
      </c>
      <c r="H47" s="571">
        <v>3.0495000000000001E-2</v>
      </c>
      <c r="I47" s="572" t="s">
        <v>161</v>
      </c>
      <c r="J47" s="573">
        <v>-97.930721407720156</v>
      </c>
      <c r="L47" s="454"/>
      <c r="M47" s="454"/>
      <c r="N47" s="454"/>
      <c r="O47" s="454"/>
    </row>
    <row r="48" spans="2:15" ht="16.5" customHeight="1">
      <c r="B48" s="568">
        <v>42</v>
      </c>
      <c r="C48" s="569" t="s">
        <v>522</v>
      </c>
      <c r="D48" s="570">
        <v>833.3957059999999</v>
      </c>
      <c r="E48" s="571">
        <v>468.32492299999996</v>
      </c>
      <c r="F48" s="571">
        <v>753.15758099999994</v>
      </c>
      <c r="G48" s="571">
        <v>326.42283999999995</v>
      </c>
      <c r="H48" s="571">
        <v>376.78880400000003</v>
      </c>
      <c r="I48" s="572">
        <v>-30.299921279226908</v>
      </c>
      <c r="J48" s="573">
        <v>15.429669075852686</v>
      </c>
      <c r="L48" s="454"/>
      <c r="M48" s="454"/>
      <c r="N48" s="454"/>
      <c r="O48" s="454"/>
    </row>
    <row r="49" spans="2:15" ht="16.5" customHeight="1">
      <c r="B49" s="568">
        <v>43</v>
      </c>
      <c r="C49" s="569" t="s">
        <v>445</v>
      </c>
      <c r="D49" s="570">
        <v>1078.5173010000001</v>
      </c>
      <c r="E49" s="571">
        <v>409.32423000000006</v>
      </c>
      <c r="F49" s="571">
        <v>1024.264257</v>
      </c>
      <c r="G49" s="571">
        <v>453.63876600000003</v>
      </c>
      <c r="H49" s="571">
        <v>600.53266299999996</v>
      </c>
      <c r="I49" s="572">
        <v>10.826267479938821</v>
      </c>
      <c r="J49" s="573">
        <v>32.381248696016399</v>
      </c>
      <c r="L49" s="454"/>
      <c r="M49" s="454"/>
      <c r="N49" s="454"/>
      <c r="O49" s="454"/>
    </row>
    <row r="50" spans="2:15" ht="16.5" customHeight="1">
      <c r="B50" s="568">
        <v>44</v>
      </c>
      <c r="C50" s="569" t="s">
        <v>564</v>
      </c>
      <c r="D50" s="570">
        <v>203.01764</v>
      </c>
      <c r="E50" s="571">
        <v>112.678488</v>
      </c>
      <c r="F50" s="571">
        <v>201.79191799999998</v>
      </c>
      <c r="G50" s="571">
        <v>94.442819</v>
      </c>
      <c r="H50" s="571">
        <v>115.47056199999999</v>
      </c>
      <c r="I50" s="572">
        <v>-16.18380697476168</v>
      </c>
      <c r="J50" s="573">
        <v>22.265052253469889</v>
      </c>
      <c r="L50" s="454"/>
      <c r="M50" s="454"/>
      <c r="N50" s="454"/>
      <c r="O50" s="454"/>
    </row>
    <row r="51" spans="2:15" ht="16.5" customHeight="1">
      <c r="B51" s="568">
        <v>45</v>
      </c>
      <c r="C51" s="569" t="s">
        <v>565</v>
      </c>
      <c r="D51" s="570">
        <v>9873.2925930000001</v>
      </c>
      <c r="E51" s="571">
        <v>4283.0969580000001</v>
      </c>
      <c r="F51" s="571">
        <v>13354.17452</v>
      </c>
      <c r="G51" s="571">
        <v>5944.5187480000004</v>
      </c>
      <c r="H51" s="571">
        <v>6988.7889020000002</v>
      </c>
      <c r="I51" s="572">
        <v>38.790197987388183</v>
      </c>
      <c r="J51" s="573">
        <v>17.566941888295645</v>
      </c>
      <c r="L51" s="454"/>
      <c r="M51" s="454"/>
      <c r="N51" s="454"/>
      <c r="O51" s="454"/>
    </row>
    <row r="52" spans="2:15" ht="16.5" customHeight="1">
      <c r="B52" s="568">
        <v>46</v>
      </c>
      <c r="C52" s="569" t="s">
        <v>566</v>
      </c>
      <c r="D52" s="570">
        <v>1832.796302</v>
      </c>
      <c r="E52" s="571">
        <v>666.99609899999984</v>
      </c>
      <c r="F52" s="571">
        <v>187.40516199999999</v>
      </c>
      <c r="G52" s="571">
        <v>95.626509999999996</v>
      </c>
      <c r="H52" s="571">
        <v>31.164123</v>
      </c>
      <c r="I52" s="572">
        <v>-85.66310805364995</v>
      </c>
      <c r="J52" s="573">
        <v>-67.410582065579931</v>
      </c>
      <c r="L52" s="454"/>
      <c r="M52" s="454"/>
      <c r="N52" s="454"/>
      <c r="O52" s="454"/>
    </row>
    <row r="53" spans="2:15" ht="16.5" customHeight="1">
      <c r="B53" s="568">
        <v>47</v>
      </c>
      <c r="C53" s="569" t="s">
        <v>526</v>
      </c>
      <c r="D53" s="570">
        <v>34.941637</v>
      </c>
      <c r="E53" s="571">
        <v>20.886968000000003</v>
      </c>
      <c r="F53" s="571">
        <v>112.122665</v>
      </c>
      <c r="G53" s="571">
        <v>23.684774000000001</v>
      </c>
      <c r="H53" s="571">
        <v>140.993923</v>
      </c>
      <c r="I53" s="572">
        <v>13.394983896178701</v>
      </c>
      <c r="J53" s="573">
        <v>495.29351219479645</v>
      </c>
      <c r="L53" s="454"/>
      <c r="M53" s="454"/>
      <c r="N53" s="454"/>
      <c r="O53" s="454"/>
    </row>
    <row r="54" spans="2:15" ht="16.5" customHeight="1">
      <c r="B54" s="568">
        <v>48</v>
      </c>
      <c r="C54" s="569" t="s">
        <v>527</v>
      </c>
      <c r="D54" s="570">
        <v>677.14632199999994</v>
      </c>
      <c r="E54" s="571">
        <v>457.20491499999997</v>
      </c>
      <c r="F54" s="571">
        <v>521.83754299999998</v>
      </c>
      <c r="G54" s="571">
        <v>327.61133899999999</v>
      </c>
      <c r="H54" s="571">
        <v>306.90188499999999</v>
      </c>
      <c r="I54" s="572">
        <v>-28.34474690631879</v>
      </c>
      <c r="J54" s="573">
        <v>-6.3213483584583656</v>
      </c>
      <c r="L54" s="454"/>
      <c r="M54" s="454"/>
      <c r="N54" s="454"/>
      <c r="O54" s="454"/>
    </row>
    <row r="55" spans="2:15" ht="16.5" customHeight="1">
      <c r="B55" s="568">
        <v>49</v>
      </c>
      <c r="C55" s="569" t="s">
        <v>567</v>
      </c>
      <c r="D55" s="570">
        <v>179.05371700000001</v>
      </c>
      <c r="E55" s="571">
        <v>96.90015600000001</v>
      </c>
      <c r="F55" s="571">
        <v>257.53287</v>
      </c>
      <c r="G55" s="571">
        <v>150.72084700000002</v>
      </c>
      <c r="H55" s="571">
        <v>117.874067</v>
      </c>
      <c r="I55" s="572">
        <v>55.542419353793406</v>
      </c>
      <c r="J55" s="573">
        <v>-21.793123283071793</v>
      </c>
      <c r="L55" s="454"/>
      <c r="M55" s="454"/>
      <c r="N55" s="454"/>
      <c r="O55" s="454"/>
    </row>
    <row r="56" spans="2:15" ht="16.5" customHeight="1">
      <c r="B56" s="568">
        <v>50</v>
      </c>
      <c r="C56" s="569" t="s">
        <v>568</v>
      </c>
      <c r="D56" s="570">
        <v>661.63095199999987</v>
      </c>
      <c r="E56" s="571">
        <v>372.25320699999997</v>
      </c>
      <c r="F56" s="571">
        <v>566.73658599999987</v>
      </c>
      <c r="G56" s="571">
        <v>253.52695699999998</v>
      </c>
      <c r="H56" s="571">
        <v>334.07442299999997</v>
      </c>
      <c r="I56" s="572">
        <v>-31.893949539567032</v>
      </c>
      <c r="J56" s="573">
        <v>31.770769843618638</v>
      </c>
      <c r="L56" s="454"/>
      <c r="M56" s="454"/>
      <c r="N56" s="454"/>
      <c r="O56" s="454"/>
    </row>
    <row r="57" spans="2:15" ht="16.5" customHeight="1">
      <c r="B57" s="568">
        <v>51</v>
      </c>
      <c r="C57" s="569" t="s">
        <v>569</v>
      </c>
      <c r="D57" s="570">
        <v>6901.7445050000006</v>
      </c>
      <c r="E57" s="571">
        <v>3097.8361620000005</v>
      </c>
      <c r="F57" s="571">
        <v>6057.3650750000006</v>
      </c>
      <c r="G57" s="571">
        <v>3146.3738580000004</v>
      </c>
      <c r="H57" s="571">
        <v>1925.160817</v>
      </c>
      <c r="I57" s="572">
        <v>1.5668257926417795</v>
      </c>
      <c r="J57" s="573">
        <v>-38.813348194300957</v>
      </c>
      <c r="L57" s="454"/>
      <c r="M57" s="454"/>
      <c r="N57" s="454"/>
      <c r="O57" s="454"/>
    </row>
    <row r="58" spans="2:15" ht="16.5" customHeight="1">
      <c r="B58" s="568">
        <v>52</v>
      </c>
      <c r="C58" s="569" t="s">
        <v>570</v>
      </c>
      <c r="D58" s="570">
        <v>99.945382000000009</v>
      </c>
      <c r="E58" s="571">
        <v>39.541378000000009</v>
      </c>
      <c r="F58" s="571">
        <v>194.13554400000001</v>
      </c>
      <c r="G58" s="571">
        <v>92.572651999999991</v>
      </c>
      <c r="H58" s="571">
        <v>83.387089000000003</v>
      </c>
      <c r="I58" s="572">
        <v>134.11589752891254</v>
      </c>
      <c r="J58" s="573">
        <v>-9.9225449434029258</v>
      </c>
      <c r="L58" s="454"/>
      <c r="M58" s="454"/>
      <c r="N58" s="454"/>
      <c r="O58" s="454"/>
    </row>
    <row r="59" spans="2:15" ht="16.5" customHeight="1">
      <c r="B59" s="568">
        <v>53</v>
      </c>
      <c r="C59" s="569" t="s">
        <v>571</v>
      </c>
      <c r="D59" s="570">
        <v>102.93312299999998</v>
      </c>
      <c r="E59" s="571">
        <v>51.283702999999996</v>
      </c>
      <c r="F59" s="571">
        <v>152.80708400000006</v>
      </c>
      <c r="G59" s="571">
        <v>79.448820000000012</v>
      </c>
      <c r="H59" s="571">
        <v>163.285528</v>
      </c>
      <c r="I59" s="572">
        <v>54.920209252440316</v>
      </c>
      <c r="J59" s="573">
        <v>105.52291147936495</v>
      </c>
      <c r="L59" s="454"/>
      <c r="M59" s="454"/>
      <c r="N59" s="454"/>
      <c r="O59" s="454"/>
    </row>
    <row r="60" spans="2:15" ht="16.5" customHeight="1">
      <c r="B60" s="568">
        <v>54</v>
      </c>
      <c r="C60" s="569" t="s">
        <v>292</v>
      </c>
      <c r="D60" s="570">
        <v>707.87089400000013</v>
      </c>
      <c r="E60" s="571">
        <v>284.80545999999998</v>
      </c>
      <c r="F60" s="571">
        <v>743.33650599999999</v>
      </c>
      <c r="G60" s="571">
        <v>374.82759900000002</v>
      </c>
      <c r="H60" s="571">
        <v>338.32713000000001</v>
      </c>
      <c r="I60" s="572">
        <v>31.608291147227305</v>
      </c>
      <c r="J60" s="573">
        <v>-9.7379352794136196</v>
      </c>
      <c r="L60" s="454"/>
      <c r="M60" s="454"/>
      <c r="N60" s="454"/>
      <c r="O60" s="454"/>
    </row>
    <row r="61" spans="2:15" ht="16.5" customHeight="1">
      <c r="B61" s="568">
        <v>55</v>
      </c>
      <c r="C61" s="569" t="s">
        <v>572</v>
      </c>
      <c r="D61" s="570">
        <v>2146.0153399999999</v>
      </c>
      <c r="E61" s="571">
        <v>945.29545899999994</v>
      </c>
      <c r="F61" s="571">
        <v>3473.1000949999998</v>
      </c>
      <c r="G61" s="571">
        <v>1595.6662770000003</v>
      </c>
      <c r="H61" s="571">
        <v>2209.127974</v>
      </c>
      <c r="I61" s="572">
        <v>68.800797867791346</v>
      </c>
      <c r="J61" s="573">
        <v>38.445488623934835</v>
      </c>
      <c r="L61" s="454"/>
      <c r="M61" s="454"/>
      <c r="N61" s="454"/>
      <c r="O61" s="454"/>
    </row>
    <row r="62" spans="2:15" ht="16.5" customHeight="1">
      <c r="B62" s="568">
        <v>56</v>
      </c>
      <c r="C62" s="569" t="s">
        <v>530</v>
      </c>
      <c r="D62" s="570">
        <v>166.36050699999998</v>
      </c>
      <c r="E62" s="571">
        <v>67.248693000000003</v>
      </c>
      <c r="F62" s="571">
        <v>399.62962699999991</v>
      </c>
      <c r="G62" s="571">
        <v>304.29124199999995</v>
      </c>
      <c r="H62" s="571">
        <v>97.183265000000006</v>
      </c>
      <c r="I62" s="572">
        <v>352.48647732083055</v>
      </c>
      <c r="J62" s="573">
        <v>-68.062417977839786</v>
      </c>
      <c r="L62" s="454"/>
      <c r="M62" s="454"/>
      <c r="N62" s="454"/>
      <c r="O62" s="454"/>
    </row>
    <row r="63" spans="2:15" ht="16.5" customHeight="1">
      <c r="B63" s="568">
        <v>57</v>
      </c>
      <c r="C63" s="569" t="s">
        <v>531</v>
      </c>
      <c r="D63" s="570">
        <v>7618.1258530000005</v>
      </c>
      <c r="E63" s="571">
        <v>4507.3833839999998</v>
      </c>
      <c r="F63" s="571">
        <v>10779.367026000002</v>
      </c>
      <c r="G63" s="571">
        <v>4804.5712359999998</v>
      </c>
      <c r="H63" s="571">
        <v>3419.8656039999996</v>
      </c>
      <c r="I63" s="572">
        <v>6.5933564261459736</v>
      </c>
      <c r="J63" s="573">
        <v>-28.820586978180046</v>
      </c>
      <c r="L63" s="454"/>
      <c r="M63" s="454"/>
      <c r="N63" s="454"/>
      <c r="O63" s="454"/>
    </row>
    <row r="64" spans="2:15" ht="16.5" customHeight="1">
      <c r="B64" s="568">
        <v>58</v>
      </c>
      <c r="C64" s="569" t="s">
        <v>573</v>
      </c>
      <c r="D64" s="570">
        <v>596.11083099999996</v>
      </c>
      <c r="E64" s="571">
        <v>301.08436499999999</v>
      </c>
      <c r="F64" s="571">
        <v>505.61405400000001</v>
      </c>
      <c r="G64" s="571">
        <v>236.02300900000003</v>
      </c>
      <c r="H64" s="571">
        <v>307.93117300000006</v>
      </c>
      <c r="I64" s="572">
        <v>-21.609011813017915</v>
      </c>
      <c r="J64" s="573">
        <v>30.466590653456194</v>
      </c>
      <c r="L64" s="454"/>
      <c r="M64" s="454"/>
      <c r="N64" s="454"/>
      <c r="O64" s="454"/>
    </row>
    <row r="65" spans="2:15" ht="16.5" customHeight="1">
      <c r="B65" s="568">
        <v>59</v>
      </c>
      <c r="C65" s="569" t="s">
        <v>574</v>
      </c>
      <c r="D65" s="570">
        <v>7.3567239999999998</v>
      </c>
      <c r="E65" s="571">
        <v>0.76414100000000007</v>
      </c>
      <c r="F65" s="571">
        <v>0.108677</v>
      </c>
      <c r="G65" s="571">
        <v>3.4993999999999997E-2</v>
      </c>
      <c r="H65" s="571">
        <v>0.5428360000000001</v>
      </c>
      <c r="I65" s="572">
        <v>-95.42047868129049</v>
      </c>
      <c r="J65" s="573" t="s">
        <v>161</v>
      </c>
      <c r="L65" s="454"/>
      <c r="M65" s="454"/>
      <c r="N65" s="454"/>
      <c r="O65" s="454"/>
    </row>
    <row r="66" spans="2:15" ht="16.5" customHeight="1">
      <c r="B66" s="568">
        <v>60</v>
      </c>
      <c r="C66" s="569" t="s">
        <v>533</v>
      </c>
      <c r="D66" s="570">
        <v>2305.9800370000003</v>
      </c>
      <c r="E66" s="571">
        <v>1026.344965</v>
      </c>
      <c r="F66" s="571">
        <v>3242.8606429999995</v>
      </c>
      <c r="G66" s="571">
        <v>1371.515445</v>
      </c>
      <c r="H66" s="571">
        <v>1871.2033260000003</v>
      </c>
      <c r="I66" s="572">
        <v>33.631039442961566</v>
      </c>
      <c r="J66" s="573">
        <v>36.433266779580464</v>
      </c>
      <c r="L66" s="454"/>
      <c r="M66" s="454"/>
      <c r="N66" s="454"/>
      <c r="O66" s="454"/>
    </row>
    <row r="67" spans="2:15" ht="16.5" customHeight="1">
      <c r="B67" s="568">
        <v>61</v>
      </c>
      <c r="C67" s="569" t="s">
        <v>575</v>
      </c>
      <c r="D67" s="570">
        <v>480.6748</v>
      </c>
      <c r="E67" s="571">
        <v>256.43432100000001</v>
      </c>
      <c r="F67" s="571">
        <v>554.76366499999995</v>
      </c>
      <c r="G67" s="571">
        <v>249.94526899999997</v>
      </c>
      <c r="H67" s="571">
        <v>291.46669099999997</v>
      </c>
      <c r="I67" s="572">
        <v>-2.5304927884438797</v>
      </c>
      <c r="J67" s="573">
        <v>16.612205610501078</v>
      </c>
      <c r="L67" s="454"/>
      <c r="M67" s="454"/>
      <c r="N67" s="454"/>
      <c r="O67" s="454"/>
    </row>
    <row r="68" spans="2:15" ht="16.5" customHeight="1">
      <c r="B68" s="568">
        <v>62</v>
      </c>
      <c r="C68" s="569" t="s">
        <v>536</v>
      </c>
      <c r="D68" s="570">
        <v>2729.9660699999999</v>
      </c>
      <c r="E68" s="571">
        <v>1315.9660730000001</v>
      </c>
      <c r="F68" s="571">
        <v>2285.0964759999997</v>
      </c>
      <c r="G68" s="571">
        <v>1403.3387889999999</v>
      </c>
      <c r="H68" s="571">
        <v>1476.7967659999999</v>
      </c>
      <c r="I68" s="572">
        <v>6.6394353010041272</v>
      </c>
      <c r="J68" s="573">
        <v>5.2345148281937668</v>
      </c>
      <c r="L68" s="454"/>
      <c r="M68" s="454"/>
      <c r="N68" s="454"/>
      <c r="O68" s="454"/>
    </row>
    <row r="69" spans="2:15" ht="16.5" customHeight="1">
      <c r="B69" s="568">
        <v>63</v>
      </c>
      <c r="C69" s="569" t="s">
        <v>576</v>
      </c>
      <c r="D69" s="570">
        <v>500.648886</v>
      </c>
      <c r="E69" s="571">
        <v>211.15221099999999</v>
      </c>
      <c r="F69" s="571">
        <v>490.10820000000001</v>
      </c>
      <c r="G69" s="571">
        <v>212.03002100000003</v>
      </c>
      <c r="H69" s="571">
        <v>298.80126799999999</v>
      </c>
      <c r="I69" s="572">
        <v>0.41572380220070215</v>
      </c>
      <c r="J69" s="573">
        <v>40.924038299274571</v>
      </c>
      <c r="L69" s="454"/>
      <c r="M69" s="454"/>
      <c r="N69" s="454"/>
      <c r="O69" s="454"/>
    </row>
    <row r="70" spans="2:15" ht="16.5" customHeight="1">
      <c r="B70" s="568">
        <v>64</v>
      </c>
      <c r="C70" s="569" t="s">
        <v>577</v>
      </c>
      <c r="D70" s="570">
        <v>1992.334672</v>
      </c>
      <c r="E70" s="571">
        <v>850.05785199999991</v>
      </c>
      <c r="F70" s="571">
        <v>507.39164099999999</v>
      </c>
      <c r="G70" s="571">
        <v>339.85445900000002</v>
      </c>
      <c r="H70" s="571">
        <v>293.88183500000002</v>
      </c>
      <c r="I70" s="572">
        <v>-60.019843567070531</v>
      </c>
      <c r="J70" s="573">
        <v>-13.527150455895594</v>
      </c>
      <c r="L70" s="454"/>
      <c r="M70" s="454"/>
      <c r="N70" s="454"/>
      <c r="O70" s="454"/>
    </row>
    <row r="71" spans="2:15" ht="16.5" customHeight="1">
      <c r="B71" s="574"/>
      <c r="C71" s="575" t="s">
        <v>431</v>
      </c>
      <c r="D71" s="564">
        <v>69532.225202000016</v>
      </c>
      <c r="E71" s="576">
        <v>31319.308820999999</v>
      </c>
      <c r="F71" s="576">
        <v>84156.737652000011</v>
      </c>
      <c r="G71" s="576">
        <v>34723.431165000016</v>
      </c>
      <c r="H71" s="576">
        <v>44623.267865999987</v>
      </c>
      <c r="I71" s="577">
        <v>10.869085149534044</v>
      </c>
      <c r="J71" s="578">
        <v>28.510537031774248</v>
      </c>
      <c r="L71" s="454"/>
      <c r="M71" s="454"/>
      <c r="N71" s="454"/>
      <c r="O71" s="454"/>
    </row>
    <row r="72" spans="2:15" ht="16.5" customHeight="1" thickBot="1">
      <c r="B72" s="579"/>
      <c r="C72" s="580" t="s">
        <v>432</v>
      </c>
      <c r="D72" s="581">
        <v>229198.61536000005</v>
      </c>
      <c r="E72" s="582">
        <v>96848.456119999988</v>
      </c>
      <c r="F72" s="582">
        <v>273376.23904200003</v>
      </c>
      <c r="G72" s="582">
        <v>118412.92890499999</v>
      </c>
      <c r="H72" s="582">
        <v>152022.18337499999</v>
      </c>
      <c r="I72" s="583">
        <v>22.266201908557591</v>
      </c>
      <c r="J72" s="584">
        <v>28.383095309604187</v>
      </c>
      <c r="L72" s="454"/>
      <c r="M72" s="454"/>
      <c r="N72" s="454"/>
      <c r="O72" s="454"/>
    </row>
    <row r="73" spans="2:15" ht="16.5" customHeight="1" thickTop="1">
      <c r="B73" s="1870" t="s">
        <v>434</v>
      </c>
      <c r="C73" s="1870"/>
      <c r="D73" s="1870"/>
      <c r="E73" s="1870"/>
      <c r="F73" s="1870"/>
      <c r="G73" s="1870"/>
      <c r="H73" s="1870"/>
      <c r="I73" s="1870"/>
      <c r="J73" s="1870"/>
    </row>
    <row r="75" spans="2:15">
      <c r="E75" s="454"/>
      <c r="F75" s="454"/>
      <c r="G75" s="454"/>
      <c r="H75" s="454"/>
    </row>
    <row r="77" spans="2:15">
      <c r="E77" s="153"/>
      <c r="F77" s="153"/>
    </row>
  </sheetData>
  <mergeCells count="9">
    <mergeCell ref="B73:J73"/>
    <mergeCell ref="B1:J1"/>
    <mergeCell ref="B2:J2"/>
    <mergeCell ref="B3:J3"/>
    <mergeCell ref="B4:B5"/>
    <mergeCell ref="C4:C5"/>
    <mergeCell ref="D4:E4"/>
    <mergeCell ref="F4:G4"/>
    <mergeCell ref="I4:J4"/>
  </mergeCells>
  <printOptions horizontalCentered="1"/>
  <pageMargins left="0.39370078740157483" right="0.39370078740157483" top="0.39370078740157483" bottom="0.39370078740157483" header="0.51181102362204722" footer="0.51181102362204722"/>
  <pageSetup scale="63" orientation="portrait" r:id="rId1"/>
  <headerFooter alignWithMargins="0"/>
</worksheet>
</file>

<file path=xl/worksheets/sheet16.xml><?xml version="1.0" encoding="utf-8"?>
<worksheet xmlns="http://schemas.openxmlformats.org/spreadsheetml/2006/main" xmlns:r="http://schemas.openxmlformats.org/officeDocument/2006/relationships">
  <sheetPr>
    <pageSetUpPr fitToPage="1"/>
  </sheetPr>
  <dimension ref="B1:L24"/>
  <sheetViews>
    <sheetView topLeftCell="A13" workbookViewId="0">
      <selection activeCell="K7" sqref="K7"/>
    </sheetView>
  </sheetViews>
  <sheetFormatPr defaultRowHeight="15.75"/>
  <cols>
    <col min="1" max="1" width="7.7109375" style="585" customWidth="1"/>
    <col min="2" max="2" width="9.140625" style="585"/>
    <col min="3" max="3" width="33.5703125" style="585" bestFit="1" customWidth="1"/>
    <col min="4" max="9" width="16.140625" style="585" customWidth="1"/>
    <col min="10" max="10" width="11.5703125" style="585" customWidth="1"/>
    <col min="11" max="11" width="9.42578125" style="585" customWidth="1"/>
    <col min="12" max="29" width="11.5703125" style="585" customWidth="1"/>
    <col min="30" max="256" width="9.140625" style="585"/>
    <col min="257" max="257" width="7.7109375" style="585" customWidth="1"/>
    <col min="258" max="258" width="9.140625" style="585"/>
    <col min="259" max="259" width="31.85546875" style="585" bestFit="1" customWidth="1"/>
    <col min="260" max="260" width="12.140625" style="585" customWidth="1"/>
    <col min="261" max="261" width="11.7109375" style="585" customWidth="1"/>
    <col min="262" max="262" width="10.85546875" style="585" customWidth="1"/>
    <col min="263" max="263" width="13.140625" style="585" customWidth="1"/>
    <col min="264" max="264" width="12.5703125" style="585" customWidth="1"/>
    <col min="265" max="265" width="12.28515625" style="585" customWidth="1"/>
    <col min="266" max="266" width="9.140625" style="585"/>
    <col min="267" max="267" width="11.28515625" style="585" customWidth="1"/>
    <col min="268" max="512" width="9.140625" style="585"/>
    <col min="513" max="513" width="7.7109375" style="585" customWidth="1"/>
    <col min="514" max="514" width="9.140625" style="585"/>
    <col min="515" max="515" width="31.85546875" style="585" bestFit="1" customWidth="1"/>
    <col min="516" max="516" width="12.140625" style="585" customWidth="1"/>
    <col min="517" max="517" width="11.7109375" style="585" customWidth="1"/>
    <col min="518" max="518" width="10.85546875" style="585" customWidth="1"/>
    <col min="519" max="519" width="13.140625" style="585" customWidth="1"/>
    <col min="520" max="520" width="12.5703125" style="585" customWidth="1"/>
    <col min="521" max="521" width="12.28515625" style="585" customWidth="1"/>
    <col min="522" max="522" width="9.140625" style="585"/>
    <col min="523" max="523" width="11.28515625" style="585" customWidth="1"/>
    <col min="524" max="768" width="9.140625" style="585"/>
    <col min="769" max="769" width="7.7109375" style="585" customWidth="1"/>
    <col min="770" max="770" width="9.140625" style="585"/>
    <col min="771" max="771" width="31.85546875" style="585" bestFit="1" customWidth="1"/>
    <col min="772" max="772" width="12.140625" style="585" customWidth="1"/>
    <col min="773" max="773" width="11.7109375" style="585" customWidth="1"/>
    <col min="774" max="774" width="10.85546875" style="585" customWidth="1"/>
    <col min="775" max="775" width="13.140625" style="585" customWidth="1"/>
    <col min="776" max="776" width="12.5703125" style="585" customWidth="1"/>
    <col min="777" max="777" width="12.28515625" style="585" customWidth="1"/>
    <col min="778" max="778" width="9.140625" style="585"/>
    <col min="779" max="779" width="11.28515625" style="585" customWidth="1"/>
    <col min="780" max="1024" width="9.140625" style="585"/>
    <col min="1025" max="1025" width="7.7109375" style="585" customWidth="1"/>
    <col min="1026" max="1026" width="9.140625" style="585"/>
    <col min="1027" max="1027" width="31.85546875" style="585" bestFit="1" customWidth="1"/>
    <col min="1028" max="1028" width="12.140625" style="585" customWidth="1"/>
    <col min="1029" max="1029" width="11.7109375" style="585" customWidth="1"/>
    <col min="1030" max="1030" width="10.85546875" style="585" customWidth="1"/>
    <col min="1031" max="1031" width="13.140625" style="585" customWidth="1"/>
    <col min="1032" max="1032" width="12.5703125" style="585" customWidth="1"/>
    <col min="1033" max="1033" width="12.28515625" style="585" customWidth="1"/>
    <col min="1034" max="1034" width="9.140625" style="585"/>
    <col min="1035" max="1035" width="11.28515625" style="585" customWidth="1"/>
    <col min="1036" max="1280" width="9.140625" style="585"/>
    <col min="1281" max="1281" width="7.7109375" style="585" customWidth="1"/>
    <col min="1282" max="1282" width="9.140625" style="585"/>
    <col min="1283" max="1283" width="31.85546875" style="585" bestFit="1" customWidth="1"/>
    <col min="1284" max="1284" width="12.140625" style="585" customWidth="1"/>
    <col min="1285" max="1285" width="11.7109375" style="585" customWidth="1"/>
    <col min="1286" max="1286" width="10.85546875" style="585" customWidth="1"/>
    <col min="1287" max="1287" width="13.140625" style="585" customWidth="1"/>
    <col min="1288" max="1288" width="12.5703125" style="585" customWidth="1"/>
    <col min="1289" max="1289" width="12.28515625" style="585" customWidth="1"/>
    <col min="1290" max="1290" width="9.140625" style="585"/>
    <col min="1291" max="1291" width="11.28515625" style="585" customWidth="1"/>
    <col min="1292" max="1536" width="9.140625" style="585"/>
    <col min="1537" max="1537" width="7.7109375" style="585" customWidth="1"/>
    <col min="1538" max="1538" width="9.140625" style="585"/>
    <col min="1539" max="1539" width="31.85546875" style="585" bestFit="1" customWidth="1"/>
    <col min="1540" max="1540" width="12.140625" style="585" customWidth="1"/>
    <col min="1541" max="1541" width="11.7109375" style="585" customWidth="1"/>
    <col min="1542" max="1542" width="10.85546875" style="585" customWidth="1"/>
    <col min="1543" max="1543" width="13.140625" style="585" customWidth="1"/>
    <col min="1544" max="1544" width="12.5703125" style="585" customWidth="1"/>
    <col min="1545" max="1545" width="12.28515625" style="585" customWidth="1"/>
    <col min="1546" max="1546" width="9.140625" style="585"/>
    <col min="1547" max="1547" width="11.28515625" style="585" customWidth="1"/>
    <col min="1548" max="1792" width="9.140625" style="585"/>
    <col min="1793" max="1793" width="7.7109375" style="585" customWidth="1"/>
    <col min="1794" max="1794" width="9.140625" style="585"/>
    <col min="1795" max="1795" width="31.85546875" style="585" bestFit="1" customWidth="1"/>
    <col min="1796" max="1796" width="12.140625" style="585" customWidth="1"/>
    <col min="1797" max="1797" width="11.7109375" style="585" customWidth="1"/>
    <col min="1798" max="1798" width="10.85546875" style="585" customWidth="1"/>
    <col min="1799" max="1799" width="13.140625" style="585" customWidth="1"/>
    <col min="1800" max="1800" width="12.5703125" style="585" customWidth="1"/>
    <col min="1801" max="1801" width="12.28515625" style="585" customWidth="1"/>
    <col min="1802" max="1802" width="9.140625" style="585"/>
    <col min="1803" max="1803" width="11.28515625" style="585" customWidth="1"/>
    <col min="1804" max="2048" width="9.140625" style="585"/>
    <col min="2049" max="2049" width="7.7109375" style="585" customWidth="1"/>
    <col min="2050" max="2050" width="9.140625" style="585"/>
    <col min="2051" max="2051" width="31.85546875" style="585" bestFit="1" customWidth="1"/>
    <col min="2052" max="2052" width="12.140625" style="585" customWidth="1"/>
    <col min="2053" max="2053" width="11.7109375" style="585" customWidth="1"/>
    <col min="2054" max="2054" width="10.85546875" style="585" customWidth="1"/>
    <col min="2055" max="2055" width="13.140625" style="585" customWidth="1"/>
    <col min="2056" max="2056" width="12.5703125" style="585" customWidth="1"/>
    <col min="2057" max="2057" width="12.28515625" style="585" customWidth="1"/>
    <col min="2058" max="2058" width="9.140625" style="585"/>
    <col min="2059" max="2059" width="11.28515625" style="585" customWidth="1"/>
    <col min="2060" max="2304" width="9.140625" style="585"/>
    <col min="2305" max="2305" width="7.7109375" style="585" customWidth="1"/>
    <col min="2306" max="2306" width="9.140625" style="585"/>
    <col min="2307" max="2307" width="31.85546875" style="585" bestFit="1" customWidth="1"/>
    <col min="2308" max="2308" width="12.140625" style="585" customWidth="1"/>
    <col min="2309" max="2309" width="11.7109375" style="585" customWidth="1"/>
    <col min="2310" max="2310" width="10.85546875" style="585" customWidth="1"/>
    <col min="2311" max="2311" width="13.140625" style="585" customWidth="1"/>
    <col min="2312" max="2312" width="12.5703125" style="585" customWidth="1"/>
    <col min="2313" max="2313" width="12.28515625" style="585" customWidth="1"/>
    <col min="2314" max="2314" width="9.140625" style="585"/>
    <col min="2315" max="2315" width="11.28515625" style="585" customWidth="1"/>
    <col min="2316" max="2560" width="9.140625" style="585"/>
    <col min="2561" max="2561" width="7.7109375" style="585" customWidth="1"/>
    <col min="2562" max="2562" width="9.140625" style="585"/>
    <col min="2563" max="2563" width="31.85546875" style="585" bestFit="1" customWidth="1"/>
    <col min="2564" max="2564" width="12.140625" style="585" customWidth="1"/>
    <col min="2565" max="2565" width="11.7109375" style="585" customWidth="1"/>
    <col min="2566" max="2566" width="10.85546875" style="585" customWidth="1"/>
    <col min="2567" max="2567" width="13.140625" style="585" customWidth="1"/>
    <col min="2568" max="2568" width="12.5703125" style="585" customWidth="1"/>
    <col min="2569" max="2569" width="12.28515625" style="585" customWidth="1"/>
    <col min="2570" max="2570" width="9.140625" style="585"/>
    <col min="2571" max="2571" width="11.28515625" style="585" customWidth="1"/>
    <col min="2572" max="2816" width="9.140625" style="585"/>
    <col min="2817" max="2817" width="7.7109375" style="585" customWidth="1"/>
    <col min="2818" max="2818" width="9.140625" style="585"/>
    <col min="2819" max="2819" width="31.85546875" style="585" bestFit="1" customWidth="1"/>
    <col min="2820" max="2820" width="12.140625" style="585" customWidth="1"/>
    <col min="2821" max="2821" width="11.7109375" style="585" customWidth="1"/>
    <col min="2822" max="2822" width="10.85546875" style="585" customWidth="1"/>
    <col min="2823" max="2823" width="13.140625" style="585" customWidth="1"/>
    <col min="2824" max="2824" width="12.5703125" style="585" customWidth="1"/>
    <col min="2825" max="2825" width="12.28515625" style="585" customWidth="1"/>
    <col min="2826" max="2826" width="9.140625" style="585"/>
    <col min="2827" max="2827" width="11.28515625" style="585" customWidth="1"/>
    <col min="2828" max="3072" width="9.140625" style="585"/>
    <col min="3073" max="3073" width="7.7109375" style="585" customWidth="1"/>
    <col min="3074" max="3074" width="9.140625" style="585"/>
    <col min="3075" max="3075" width="31.85546875" style="585" bestFit="1" customWidth="1"/>
    <col min="3076" max="3076" width="12.140625" style="585" customWidth="1"/>
    <col min="3077" max="3077" width="11.7109375" style="585" customWidth="1"/>
    <col min="3078" max="3078" width="10.85546875" style="585" customWidth="1"/>
    <col min="3079" max="3079" width="13.140625" style="585" customWidth="1"/>
    <col min="3080" max="3080" width="12.5703125" style="585" customWidth="1"/>
    <col min="3081" max="3081" width="12.28515625" style="585" customWidth="1"/>
    <col min="3082" max="3082" width="9.140625" style="585"/>
    <col min="3083" max="3083" width="11.28515625" style="585" customWidth="1"/>
    <col min="3084" max="3328" width="9.140625" style="585"/>
    <col min="3329" max="3329" width="7.7109375" style="585" customWidth="1"/>
    <col min="3330" max="3330" width="9.140625" style="585"/>
    <col min="3331" max="3331" width="31.85546875" style="585" bestFit="1" customWidth="1"/>
    <col min="3332" max="3332" width="12.140625" style="585" customWidth="1"/>
    <col min="3333" max="3333" width="11.7109375" style="585" customWidth="1"/>
    <col min="3334" max="3334" width="10.85546875" style="585" customWidth="1"/>
    <col min="3335" max="3335" width="13.140625" style="585" customWidth="1"/>
    <col min="3336" max="3336" width="12.5703125" style="585" customWidth="1"/>
    <col min="3337" max="3337" width="12.28515625" style="585" customWidth="1"/>
    <col min="3338" max="3338" width="9.140625" style="585"/>
    <col min="3339" max="3339" width="11.28515625" style="585" customWidth="1"/>
    <col min="3340" max="3584" width="9.140625" style="585"/>
    <col min="3585" max="3585" width="7.7109375" style="585" customWidth="1"/>
    <col min="3586" max="3586" width="9.140625" style="585"/>
    <col min="3587" max="3587" width="31.85546875" style="585" bestFit="1" customWidth="1"/>
    <col min="3588" max="3588" width="12.140625" style="585" customWidth="1"/>
    <col min="3589" max="3589" width="11.7109375" style="585" customWidth="1"/>
    <col min="3590" max="3590" width="10.85546875" style="585" customWidth="1"/>
    <col min="3591" max="3591" width="13.140625" style="585" customWidth="1"/>
    <col min="3592" max="3592" width="12.5703125" style="585" customWidth="1"/>
    <col min="3593" max="3593" width="12.28515625" style="585" customWidth="1"/>
    <col min="3594" max="3594" width="9.140625" style="585"/>
    <col min="3595" max="3595" width="11.28515625" style="585" customWidth="1"/>
    <col min="3596" max="3840" width="9.140625" style="585"/>
    <col min="3841" max="3841" width="7.7109375" style="585" customWidth="1"/>
    <col min="3842" max="3842" width="9.140625" style="585"/>
    <col min="3843" max="3843" width="31.85546875" style="585" bestFit="1" customWidth="1"/>
    <col min="3844" max="3844" width="12.140625" style="585" customWidth="1"/>
    <col min="3845" max="3845" width="11.7109375" style="585" customWidth="1"/>
    <col min="3846" max="3846" width="10.85546875" style="585" customWidth="1"/>
    <col min="3847" max="3847" width="13.140625" style="585" customWidth="1"/>
    <col min="3848" max="3848" width="12.5703125" style="585" customWidth="1"/>
    <col min="3849" max="3849" width="12.28515625" style="585" customWidth="1"/>
    <col min="3850" max="3850" width="9.140625" style="585"/>
    <col min="3851" max="3851" width="11.28515625" style="585" customWidth="1"/>
    <col min="3852" max="4096" width="9.140625" style="585"/>
    <col min="4097" max="4097" width="7.7109375" style="585" customWidth="1"/>
    <col min="4098" max="4098" width="9.140625" style="585"/>
    <col min="4099" max="4099" width="31.85546875" style="585" bestFit="1" customWidth="1"/>
    <col min="4100" max="4100" width="12.140625" style="585" customWidth="1"/>
    <col min="4101" max="4101" width="11.7109375" style="585" customWidth="1"/>
    <col min="4102" max="4102" width="10.85546875" style="585" customWidth="1"/>
    <col min="4103" max="4103" width="13.140625" style="585" customWidth="1"/>
    <col min="4104" max="4104" width="12.5703125" style="585" customWidth="1"/>
    <col min="4105" max="4105" width="12.28515625" style="585" customWidth="1"/>
    <col min="4106" max="4106" width="9.140625" style="585"/>
    <col min="4107" max="4107" width="11.28515625" style="585" customWidth="1"/>
    <col min="4108" max="4352" width="9.140625" style="585"/>
    <col min="4353" max="4353" width="7.7109375" style="585" customWidth="1"/>
    <col min="4354" max="4354" width="9.140625" style="585"/>
    <col min="4355" max="4355" width="31.85546875" style="585" bestFit="1" customWidth="1"/>
    <col min="4356" max="4356" width="12.140625" style="585" customWidth="1"/>
    <col min="4357" max="4357" width="11.7109375" style="585" customWidth="1"/>
    <col min="4358" max="4358" width="10.85546875" style="585" customWidth="1"/>
    <col min="4359" max="4359" width="13.140625" style="585" customWidth="1"/>
    <col min="4360" max="4360" width="12.5703125" style="585" customWidth="1"/>
    <col min="4361" max="4361" width="12.28515625" style="585" customWidth="1"/>
    <col min="4362" max="4362" width="9.140625" style="585"/>
    <col min="4363" max="4363" width="11.28515625" style="585" customWidth="1"/>
    <col min="4364" max="4608" width="9.140625" style="585"/>
    <col min="4609" max="4609" width="7.7109375" style="585" customWidth="1"/>
    <col min="4610" max="4610" width="9.140625" style="585"/>
    <col min="4611" max="4611" width="31.85546875" style="585" bestFit="1" customWidth="1"/>
    <col min="4612" max="4612" width="12.140625" style="585" customWidth="1"/>
    <col min="4613" max="4613" width="11.7109375" style="585" customWidth="1"/>
    <col min="4614" max="4614" width="10.85546875" style="585" customWidth="1"/>
    <col min="4615" max="4615" width="13.140625" style="585" customWidth="1"/>
    <col min="4616" max="4616" width="12.5703125" style="585" customWidth="1"/>
    <col min="4617" max="4617" width="12.28515625" style="585" customWidth="1"/>
    <col min="4618" max="4618" width="9.140625" style="585"/>
    <col min="4619" max="4619" width="11.28515625" style="585" customWidth="1"/>
    <col min="4620" max="4864" width="9.140625" style="585"/>
    <col min="4865" max="4865" width="7.7109375" style="585" customWidth="1"/>
    <col min="4866" max="4866" width="9.140625" style="585"/>
    <col min="4867" max="4867" width="31.85546875" style="585" bestFit="1" customWidth="1"/>
    <col min="4868" max="4868" width="12.140625" style="585" customWidth="1"/>
    <col min="4869" max="4869" width="11.7109375" style="585" customWidth="1"/>
    <col min="4870" max="4870" width="10.85546875" style="585" customWidth="1"/>
    <col min="4871" max="4871" width="13.140625" style="585" customWidth="1"/>
    <col min="4872" max="4872" width="12.5703125" style="585" customWidth="1"/>
    <col min="4873" max="4873" width="12.28515625" style="585" customWidth="1"/>
    <col min="4874" max="4874" width="9.140625" style="585"/>
    <col min="4875" max="4875" width="11.28515625" style="585" customWidth="1"/>
    <col min="4876" max="5120" width="9.140625" style="585"/>
    <col min="5121" max="5121" width="7.7109375" style="585" customWidth="1"/>
    <col min="5122" max="5122" width="9.140625" style="585"/>
    <col min="5123" max="5123" width="31.85546875" style="585" bestFit="1" customWidth="1"/>
    <col min="5124" max="5124" width="12.140625" style="585" customWidth="1"/>
    <col min="5125" max="5125" width="11.7109375" style="585" customWidth="1"/>
    <col min="5126" max="5126" width="10.85546875" style="585" customWidth="1"/>
    <col min="5127" max="5127" width="13.140625" style="585" customWidth="1"/>
    <col min="5128" max="5128" width="12.5703125" style="585" customWidth="1"/>
    <col min="5129" max="5129" width="12.28515625" style="585" customWidth="1"/>
    <col min="5130" max="5130" width="9.140625" style="585"/>
    <col min="5131" max="5131" width="11.28515625" style="585" customWidth="1"/>
    <col min="5132" max="5376" width="9.140625" style="585"/>
    <col min="5377" max="5377" width="7.7109375" style="585" customWidth="1"/>
    <col min="5378" max="5378" width="9.140625" style="585"/>
    <col min="5379" max="5379" width="31.85546875" style="585" bestFit="1" customWidth="1"/>
    <col min="5380" max="5380" width="12.140625" style="585" customWidth="1"/>
    <col min="5381" max="5381" width="11.7109375" style="585" customWidth="1"/>
    <col min="5382" max="5382" width="10.85546875" style="585" customWidth="1"/>
    <col min="5383" max="5383" width="13.140625" style="585" customWidth="1"/>
    <col min="5384" max="5384" width="12.5703125" style="585" customWidth="1"/>
    <col min="5385" max="5385" width="12.28515625" style="585" customWidth="1"/>
    <col min="5386" max="5386" width="9.140625" style="585"/>
    <col min="5387" max="5387" width="11.28515625" style="585" customWidth="1"/>
    <col min="5388" max="5632" width="9.140625" style="585"/>
    <col min="5633" max="5633" width="7.7109375" style="585" customWidth="1"/>
    <col min="5634" max="5634" width="9.140625" style="585"/>
    <col min="5635" max="5635" width="31.85546875" style="585" bestFit="1" customWidth="1"/>
    <col min="5636" max="5636" width="12.140625" style="585" customWidth="1"/>
    <col min="5637" max="5637" width="11.7109375" style="585" customWidth="1"/>
    <col min="5638" max="5638" width="10.85546875" style="585" customWidth="1"/>
    <col min="5639" max="5639" width="13.140625" style="585" customWidth="1"/>
    <col min="5640" max="5640" width="12.5703125" style="585" customWidth="1"/>
    <col min="5641" max="5641" width="12.28515625" style="585" customWidth="1"/>
    <col min="5642" max="5642" width="9.140625" style="585"/>
    <col min="5643" max="5643" width="11.28515625" style="585" customWidth="1"/>
    <col min="5644" max="5888" width="9.140625" style="585"/>
    <col min="5889" max="5889" width="7.7109375" style="585" customWidth="1"/>
    <col min="5890" max="5890" width="9.140625" style="585"/>
    <col min="5891" max="5891" width="31.85546875" style="585" bestFit="1" customWidth="1"/>
    <col min="5892" max="5892" width="12.140625" style="585" customWidth="1"/>
    <col min="5893" max="5893" width="11.7109375" style="585" customWidth="1"/>
    <col min="5894" max="5894" width="10.85546875" style="585" customWidth="1"/>
    <col min="5895" max="5895" width="13.140625" style="585" customWidth="1"/>
    <col min="5896" max="5896" width="12.5703125" style="585" customWidth="1"/>
    <col min="5897" max="5897" width="12.28515625" style="585" customWidth="1"/>
    <col min="5898" max="5898" width="9.140625" style="585"/>
    <col min="5899" max="5899" width="11.28515625" style="585" customWidth="1"/>
    <col min="5900" max="6144" width="9.140625" style="585"/>
    <col min="6145" max="6145" width="7.7109375" style="585" customWidth="1"/>
    <col min="6146" max="6146" width="9.140625" style="585"/>
    <col min="6147" max="6147" width="31.85546875" style="585" bestFit="1" customWidth="1"/>
    <col min="6148" max="6148" width="12.140625" style="585" customWidth="1"/>
    <col min="6149" max="6149" width="11.7109375" style="585" customWidth="1"/>
    <col min="6150" max="6150" width="10.85546875" style="585" customWidth="1"/>
    <col min="6151" max="6151" width="13.140625" style="585" customWidth="1"/>
    <col min="6152" max="6152" width="12.5703125" style="585" customWidth="1"/>
    <col min="6153" max="6153" width="12.28515625" style="585" customWidth="1"/>
    <col min="6154" max="6154" width="9.140625" style="585"/>
    <col min="6155" max="6155" width="11.28515625" style="585" customWidth="1"/>
    <col min="6156" max="6400" width="9.140625" style="585"/>
    <col min="6401" max="6401" width="7.7109375" style="585" customWidth="1"/>
    <col min="6402" max="6402" width="9.140625" style="585"/>
    <col min="6403" max="6403" width="31.85546875" style="585" bestFit="1" customWidth="1"/>
    <col min="6404" max="6404" width="12.140625" style="585" customWidth="1"/>
    <col min="6405" max="6405" width="11.7109375" style="585" customWidth="1"/>
    <col min="6406" max="6406" width="10.85546875" style="585" customWidth="1"/>
    <col min="6407" max="6407" width="13.140625" style="585" customWidth="1"/>
    <col min="6408" max="6408" width="12.5703125" style="585" customWidth="1"/>
    <col min="6409" max="6409" width="12.28515625" style="585" customWidth="1"/>
    <col min="6410" max="6410" width="9.140625" style="585"/>
    <col min="6411" max="6411" width="11.28515625" style="585" customWidth="1"/>
    <col min="6412" max="6656" width="9.140625" style="585"/>
    <col min="6657" max="6657" width="7.7109375" style="585" customWidth="1"/>
    <col min="6658" max="6658" width="9.140625" style="585"/>
    <col min="6659" max="6659" width="31.85546875" style="585" bestFit="1" customWidth="1"/>
    <col min="6660" max="6660" width="12.140625" style="585" customWidth="1"/>
    <col min="6661" max="6661" width="11.7109375" style="585" customWidth="1"/>
    <col min="6662" max="6662" width="10.85546875" style="585" customWidth="1"/>
    <col min="6663" max="6663" width="13.140625" style="585" customWidth="1"/>
    <col min="6664" max="6664" width="12.5703125" style="585" customWidth="1"/>
    <col min="6665" max="6665" width="12.28515625" style="585" customWidth="1"/>
    <col min="6666" max="6666" width="9.140625" style="585"/>
    <col min="6667" max="6667" width="11.28515625" style="585" customWidth="1"/>
    <col min="6668" max="6912" width="9.140625" style="585"/>
    <col min="6913" max="6913" width="7.7109375" style="585" customWidth="1"/>
    <col min="6914" max="6914" width="9.140625" style="585"/>
    <col min="6915" max="6915" width="31.85546875" style="585" bestFit="1" customWidth="1"/>
    <col min="6916" max="6916" width="12.140625" style="585" customWidth="1"/>
    <col min="6917" max="6917" width="11.7109375" style="585" customWidth="1"/>
    <col min="6918" max="6918" width="10.85546875" style="585" customWidth="1"/>
    <col min="6919" max="6919" width="13.140625" style="585" customWidth="1"/>
    <col min="6920" max="6920" width="12.5703125" style="585" customWidth="1"/>
    <col min="6921" max="6921" width="12.28515625" style="585" customWidth="1"/>
    <col min="6922" max="6922" width="9.140625" style="585"/>
    <col min="6923" max="6923" width="11.28515625" style="585" customWidth="1"/>
    <col min="6924" max="7168" width="9.140625" style="585"/>
    <col min="7169" max="7169" width="7.7109375" style="585" customWidth="1"/>
    <col min="7170" max="7170" width="9.140625" style="585"/>
    <col min="7171" max="7171" width="31.85546875" style="585" bestFit="1" customWidth="1"/>
    <col min="7172" max="7172" width="12.140625" style="585" customWidth="1"/>
    <col min="7173" max="7173" width="11.7109375" style="585" customWidth="1"/>
    <col min="7174" max="7174" width="10.85546875" style="585" customWidth="1"/>
    <col min="7175" max="7175" width="13.140625" style="585" customWidth="1"/>
    <col min="7176" max="7176" width="12.5703125" style="585" customWidth="1"/>
    <col min="7177" max="7177" width="12.28515625" style="585" customWidth="1"/>
    <col min="7178" max="7178" width="9.140625" style="585"/>
    <col min="7179" max="7179" width="11.28515625" style="585" customWidth="1"/>
    <col min="7180" max="7424" width="9.140625" style="585"/>
    <col min="7425" max="7425" width="7.7109375" style="585" customWidth="1"/>
    <col min="7426" max="7426" width="9.140625" style="585"/>
    <col min="7427" max="7427" width="31.85546875" style="585" bestFit="1" customWidth="1"/>
    <col min="7428" max="7428" width="12.140625" style="585" customWidth="1"/>
    <col min="7429" max="7429" width="11.7109375" style="585" customWidth="1"/>
    <col min="7430" max="7430" width="10.85546875" style="585" customWidth="1"/>
    <col min="7431" max="7431" width="13.140625" style="585" customWidth="1"/>
    <col min="7432" max="7432" width="12.5703125" style="585" customWidth="1"/>
    <col min="7433" max="7433" width="12.28515625" style="585" customWidth="1"/>
    <col min="7434" max="7434" width="9.140625" style="585"/>
    <col min="7435" max="7435" width="11.28515625" style="585" customWidth="1"/>
    <col min="7436" max="7680" width="9.140625" style="585"/>
    <col min="7681" max="7681" width="7.7109375" style="585" customWidth="1"/>
    <col min="7682" max="7682" width="9.140625" style="585"/>
    <col min="7683" max="7683" width="31.85546875" style="585" bestFit="1" customWidth="1"/>
    <col min="7684" max="7684" width="12.140625" style="585" customWidth="1"/>
    <col min="7685" max="7685" width="11.7109375" style="585" customWidth="1"/>
    <col min="7686" max="7686" width="10.85546875" style="585" customWidth="1"/>
    <col min="7687" max="7687" width="13.140625" style="585" customWidth="1"/>
    <col min="7688" max="7688" width="12.5703125" style="585" customWidth="1"/>
    <col min="7689" max="7689" width="12.28515625" style="585" customWidth="1"/>
    <col min="7690" max="7690" width="9.140625" style="585"/>
    <col min="7691" max="7691" width="11.28515625" style="585" customWidth="1"/>
    <col min="7692" max="7936" width="9.140625" style="585"/>
    <col min="7937" max="7937" width="7.7109375" style="585" customWidth="1"/>
    <col min="7938" max="7938" width="9.140625" style="585"/>
    <col min="7939" max="7939" width="31.85546875" style="585" bestFit="1" customWidth="1"/>
    <col min="7940" max="7940" width="12.140625" style="585" customWidth="1"/>
    <col min="7941" max="7941" width="11.7109375" style="585" customWidth="1"/>
    <col min="7942" max="7942" width="10.85546875" style="585" customWidth="1"/>
    <col min="7943" max="7943" width="13.140625" style="585" customWidth="1"/>
    <col min="7944" max="7944" width="12.5703125" style="585" customWidth="1"/>
    <col min="7945" max="7945" width="12.28515625" style="585" customWidth="1"/>
    <col min="7946" max="7946" width="9.140625" style="585"/>
    <col min="7947" max="7947" width="11.28515625" style="585" customWidth="1"/>
    <col min="7948" max="8192" width="9.140625" style="585"/>
    <col min="8193" max="8193" width="7.7109375" style="585" customWidth="1"/>
    <col min="8194" max="8194" width="9.140625" style="585"/>
    <col min="8195" max="8195" width="31.85546875" style="585" bestFit="1" customWidth="1"/>
    <col min="8196" max="8196" width="12.140625" style="585" customWidth="1"/>
    <col min="8197" max="8197" width="11.7109375" style="585" customWidth="1"/>
    <col min="8198" max="8198" width="10.85546875" style="585" customWidth="1"/>
    <col min="8199" max="8199" width="13.140625" style="585" customWidth="1"/>
    <col min="8200" max="8200" width="12.5703125" style="585" customWidth="1"/>
    <col min="8201" max="8201" width="12.28515625" style="585" customWidth="1"/>
    <col min="8202" max="8202" width="9.140625" style="585"/>
    <col min="8203" max="8203" width="11.28515625" style="585" customWidth="1"/>
    <col min="8204" max="8448" width="9.140625" style="585"/>
    <col min="8449" max="8449" width="7.7109375" style="585" customWidth="1"/>
    <col min="8450" max="8450" width="9.140625" style="585"/>
    <col min="8451" max="8451" width="31.85546875" style="585" bestFit="1" customWidth="1"/>
    <col min="8452" max="8452" width="12.140625" style="585" customWidth="1"/>
    <col min="8453" max="8453" width="11.7109375" style="585" customWidth="1"/>
    <col min="8454" max="8454" width="10.85546875" style="585" customWidth="1"/>
    <col min="8455" max="8455" width="13.140625" style="585" customWidth="1"/>
    <col min="8456" max="8456" width="12.5703125" style="585" customWidth="1"/>
    <col min="8457" max="8457" width="12.28515625" style="585" customWidth="1"/>
    <col min="8458" max="8458" width="9.140625" style="585"/>
    <col min="8459" max="8459" width="11.28515625" style="585" customWidth="1"/>
    <col min="8460" max="8704" width="9.140625" style="585"/>
    <col min="8705" max="8705" width="7.7109375" style="585" customWidth="1"/>
    <col min="8706" max="8706" width="9.140625" style="585"/>
    <col min="8707" max="8707" width="31.85546875" style="585" bestFit="1" customWidth="1"/>
    <col min="8708" max="8708" width="12.140625" style="585" customWidth="1"/>
    <col min="8709" max="8709" width="11.7109375" style="585" customWidth="1"/>
    <col min="8710" max="8710" width="10.85546875" style="585" customWidth="1"/>
    <col min="8711" max="8711" width="13.140625" style="585" customWidth="1"/>
    <col min="8712" max="8712" width="12.5703125" style="585" customWidth="1"/>
    <col min="8713" max="8713" width="12.28515625" style="585" customWidth="1"/>
    <col min="8714" max="8714" width="9.140625" style="585"/>
    <col min="8715" max="8715" width="11.28515625" style="585" customWidth="1"/>
    <col min="8716" max="8960" width="9.140625" style="585"/>
    <col min="8961" max="8961" width="7.7109375" style="585" customWidth="1"/>
    <col min="8962" max="8962" width="9.140625" style="585"/>
    <col min="8963" max="8963" width="31.85546875" style="585" bestFit="1" customWidth="1"/>
    <col min="8964" max="8964" width="12.140625" style="585" customWidth="1"/>
    <col min="8965" max="8965" width="11.7109375" style="585" customWidth="1"/>
    <col min="8966" max="8966" width="10.85546875" style="585" customWidth="1"/>
    <col min="8967" max="8967" width="13.140625" style="585" customWidth="1"/>
    <col min="8968" max="8968" width="12.5703125" style="585" customWidth="1"/>
    <col min="8969" max="8969" width="12.28515625" style="585" customWidth="1"/>
    <col min="8970" max="8970" width="9.140625" style="585"/>
    <col min="8971" max="8971" width="11.28515625" style="585" customWidth="1"/>
    <col min="8972" max="9216" width="9.140625" style="585"/>
    <col min="9217" max="9217" width="7.7109375" style="585" customWidth="1"/>
    <col min="9218" max="9218" width="9.140625" style="585"/>
    <col min="9219" max="9219" width="31.85546875" style="585" bestFit="1" customWidth="1"/>
    <col min="9220" max="9220" width="12.140625" style="585" customWidth="1"/>
    <col min="9221" max="9221" width="11.7109375" style="585" customWidth="1"/>
    <col min="9222" max="9222" width="10.85546875" style="585" customWidth="1"/>
    <col min="9223" max="9223" width="13.140625" style="585" customWidth="1"/>
    <col min="9224" max="9224" width="12.5703125" style="585" customWidth="1"/>
    <col min="9225" max="9225" width="12.28515625" style="585" customWidth="1"/>
    <col min="9226" max="9226" width="9.140625" style="585"/>
    <col min="9227" max="9227" width="11.28515625" style="585" customWidth="1"/>
    <col min="9228" max="9472" width="9.140625" style="585"/>
    <col min="9473" max="9473" width="7.7109375" style="585" customWidth="1"/>
    <col min="9474" max="9474" width="9.140625" style="585"/>
    <col min="9475" max="9475" width="31.85546875" style="585" bestFit="1" customWidth="1"/>
    <col min="9476" max="9476" width="12.140625" style="585" customWidth="1"/>
    <col min="9477" max="9477" width="11.7109375" style="585" customWidth="1"/>
    <col min="9478" max="9478" width="10.85546875" style="585" customWidth="1"/>
    <col min="9479" max="9479" width="13.140625" style="585" customWidth="1"/>
    <col min="9480" max="9480" width="12.5703125" style="585" customWidth="1"/>
    <col min="9481" max="9481" width="12.28515625" style="585" customWidth="1"/>
    <col min="9482" max="9482" width="9.140625" style="585"/>
    <col min="9483" max="9483" width="11.28515625" style="585" customWidth="1"/>
    <col min="9484" max="9728" width="9.140625" style="585"/>
    <col min="9729" max="9729" width="7.7109375" style="585" customWidth="1"/>
    <col min="9730" max="9730" width="9.140625" style="585"/>
    <col min="9731" max="9731" width="31.85546875" style="585" bestFit="1" customWidth="1"/>
    <col min="9732" max="9732" width="12.140625" style="585" customWidth="1"/>
    <col min="9733" max="9733" width="11.7109375" style="585" customWidth="1"/>
    <col min="9734" max="9734" width="10.85546875" style="585" customWidth="1"/>
    <col min="9735" max="9735" width="13.140625" style="585" customWidth="1"/>
    <col min="9736" max="9736" width="12.5703125" style="585" customWidth="1"/>
    <col min="9737" max="9737" width="12.28515625" style="585" customWidth="1"/>
    <col min="9738" max="9738" width="9.140625" style="585"/>
    <col min="9739" max="9739" width="11.28515625" style="585" customWidth="1"/>
    <col min="9740" max="9984" width="9.140625" style="585"/>
    <col min="9985" max="9985" width="7.7109375" style="585" customWidth="1"/>
    <col min="9986" max="9986" width="9.140625" style="585"/>
    <col min="9987" max="9987" width="31.85546875" style="585" bestFit="1" customWidth="1"/>
    <col min="9988" max="9988" width="12.140625" style="585" customWidth="1"/>
    <col min="9989" max="9989" width="11.7109375" style="585" customWidth="1"/>
    <col min="9990" max="9990" width="10.85546875" style="585" customWidth="1"/>
    <col min="9991" max="9991" width="13.140625" style="585" customWidth="1"/>
    <col min="9992" max="9992" width="12.5703125" style="585" customWidth="1"/>
    <col min="9993" max="9993" width="12.28515625" style="585" customWidth="1"/>
    <col min="9994" max="9994" width="9.140625" style="585"/>
    <col min="9995" max="9995" width="11.28515625" style="585" customWidth="1"/>
    <col min="9996" max="10240" width="9.140625" style="585"/>
    <col min="10241" max="10241" width="7.7109375" style="585" customWidth="1"/>
    <col min="10242" max="10242" width="9.140625" style="585"/>
    <col min="10243" max="10243" width="31.85546875" style="585" bestFit="1" customWidth="1"/>
    <col min="10244" max="10244" width="12.140625" style="585" customWidth="1"/>
    <col min="10245" max="10245" width="11.7109375" style="585" customWidth="1"/>
    <col min="10246" max="10246" width="10.85546875" style="585" customWidth="1"/>
    <col min="10247" max="10247" width="13.140625" style="585" customWidth="1"/>
    <col min="10248" max="10248" width="12.5703125" style="585" customWidth="1"/>
    <col min="10249" max="10249" width="12.28515625" style="585" customWidth="1"/>
    <col min="10250" max="10250" width="9.140625" style="585"/>
    <col min="10251" max="10251" width="11.28515625" style="585" customWidth="1"/>
    <col min="10252" max="10496" width="9.140625" style="585"/>
    <col min="10497" max="10497" width="7.7109375" style="585" customWidth="1"/>
    <col min="10498" max="10498" width="9.140625" style="585"/>
    <col min="10499" max="10499" width="31.85546875" style="585" bestFit="1" customWidth="1"/>
    <col min="10500" max="10500" width="12.140625" style="585" customWidth="1"/>
    <col min="10501" max="10501" width="11.7109375" style="585" customWidth="1"/>
    <col min="10502" max="10502" width="10.85546875" style="585" customWidth="1"/>
    <col min="10503" max="10503" width="13.140625" style="585" customWidth="1"/>
    <col min="10504" max="10504" width="12.5703125" style="585" customWidth="1"/>
    <col min="10505" max="10505" width="12.28515625" style="585" customWidth="1"/>
    <col min="10506" max="10506" width="9.140625" style="585"/>
    <col min="10507" max="10507" width="11.28515625" style="585" customWidth="1"/>
    <col min="10508" max="10752" width="9.140625" style="585"/>
    <col min="10753" max="10753" width="7.7109375" style="585" customWidth="1"/>
    <col min="10754" max="10754" width="9.140625" style="585"/>
    <col min="10755" max="10755" width="31.85546875" style="585" bestFit="1" customWidth="1"/>
    <col min="10756" max="10756" width="12.140625" style="585" customWidth="1"/>
    <col min="10757" max="10757" width="11.7109375" style="585" customWidth="1"/>
    <col min="10758" max="10758" width="10.85546875" style="585" customWidth="1"/>
    <col min="10759" max="10759" width="13.140625" style="585" customWidth="1"/>
    <col min="10760" max="10760" width="12.5703125" style="585" customWidth="1"/>
    <col min="10761" max="10761" width="12.28515625" style="585" customWidth="1"/>
    <col min="10762" max="10762" width="9.140625" style="585"/>
    <col min="10763" max="10763" width="11.28515625" style="585" customWidth="1"/>
    <col min="10764" max="11008" width="9.140625" style="585"/>
    <col min="11009" max="11009" width="7.7109375" style="585" customWidth="1"/>
    <col min="11010" max="11010" width="9.140625" style="585"/>
    <col min="11011" max="11011" width="31.85546875" style="585" bestFit="1" customWidth="1"/>
    <col min="11012" max="11012" width="12.140625" style="585" customWidth="1"/>
    <col min="11013" max="11013" width="11.7109375" style="585" customWidth="1"/>
    <col min="11014" max="11014" width="10.85546875" style="585" customWidth="1"/>
    <col min="11015" max="11015" width="13.140625" style="585" customWidth="1"/>
    <col min="11016" max="11016" width="12.5703125" style="585" customWidth="1"/>
    <col min="11017" max="11017" width="12.28515625" style="585" customWidth="1"/>
    <col min="11018" max="11018" width="9.140625" style="585"/>
    <col min="11019" max="11019" width="11.28515625" style="585" customWidth="1"/>
    <col min="11020" max="11264" width="9.140625" style="585"/>
    <col min="11265" max="11265" width="7.7109375" style="585" customWidth="1"/>
    <col min="11266" max="11266" width="9.140625" style="585"/>
    <col min="11267" max="11267" width="31.85546875" style="585" bestFit="1" customWidth="1"/>
    <col min="11268" max="11268" width="12.140625" style="585" customWidth="1"/>
    <col min="11269" max="11269" width="11.7109375" style="585" customWidth="1"/>
    <col min="11270" max="11270" width="10.85546875" style="585" customWidth="1"/>
    <col min="11271" max="11271" width="13.140625" style="585" customWidth="1"/>
    <col min="11272" max="11272" width="12.5703125" style="585" customWidth="1"/>
    <col min="11273" max="11273" width="12.28515625" style="585" customWidth="1"/>
    <col min="11274" max="11274" width="9.140625" style="585"/>
    <col min="11275" max="11275" width="11.28515625" style="585" customWidth="1"/>
    <col min="11276" max="11520" width="9.140625" style="585"/>
    <col min="11521" max="11521" width="7.7109375" style="585" customWidth="1"/>
    <col min="11522" max="11522" width="9.140625" style="585"/>
    <col min="11523" max="11523" width="31.85546875" style="585" bestFit="1" customWidth="1"/>
    <col min="11524" max="11524" width="12.140625" style="585" customWidth="1"/>
    <col min="11525" max="11525" width="11.7109375" style="585" customWidth="1"/>
    <col min="11526" max="11526" width="10.85546875" style="585" customWidth="1"/>
    <col min="11527" max="11527" width="13.140625" style="585" customWidth="1"/>
    <col min="11528" max="11528" width="12.5703125" style="585" customWidth="1"/>
    <col min="11529" max="11529" width="12.28515625" style="585" customWidth="1"/>
    <col min="11530" max="11530" width="9.140625" style="585"/>
    <col min="11531" max="11531" width="11.28515625" style="585" customWidth="1"/>
    <col min="11532" max="11776" width="9.140625" style="585"/>
    <col min="11777" max="11777" width="7.7109375" style="585" customWidth="1"/>
    <col min="11778" max="11778" width="9.140625" style="585"/>
    <col min="11779" max="11779" width="31.85546875" style="585" bestFit="1" customWidth="1"/>
    <col min="11780" max="11780" width="12.140625" style="585" customWidth="1"/>
    <col min="11781" max="11781" width="11.7109375" style="585" customWidth="1"/>
    <col min="11782" max="11782" width="10.85546875" style="585" customWidth="1"/>
    <col min="11783" max="11783" width="13.140625" style="585" customWidth="1"/>
    <col min="11784" max="11784" width="12.5703125" style="585" customWidth="1"/>
    <col min="11785" max="11785" width="12.28515625" style="585" customWidth="1"/>
    <col min="11786" max="11786" width="9.140625" style="585"/>
    <col min="11787" max="11787" width="11.28515625" style="585" customWidth="1"/>
    <col min="11788" max="12032" width="9.140625" style="585"/>
    <col min="12033" max="12033" width="7.7109375" style="585" customWidth="1"/>
    <col min="12034" max="12034" width="9.140625" style="585"/>
    <col min="12035" max="12035" width="31.85546875" style="585" bestFit="1" customWidth="1"/>
    <col min="12036" max="12036" width="12.140625" style="585" customWidth="1"/>
    <col min="12037" max="12037" width="11.7109375" style="585" customWidth="1"/>
    <col min="12038" max="12038" width="10.85546875" style="585" customWidth="1"/>
    <col min="12039" max="12039" width="13.140625" style="585" customWidth="1"/>
    <col min="12040" max="12040" width="12.5703125" style="585" customWidth="1"/>
    <col min="12041" max="12041" width="12.28515625" style="585" customWidth="1"/>
    <col min="12042" max="12042" width="9.140625" style="585"/>
    <col min="12043" max="12043" width="11.28515625" style="585" customWidth="1"/>
    <col min="12044" max="12288" width="9.140625" style="585"/>
    <col min="12289" max="12289" width="7.7109375" style="585" customWidth="1"/>
    <col min="12290" max="12290" width="9.140625" style="585"/>
    <col min="12291" max="12291" width="31.85546875" style="585" bestFit="1" customWidth="1"/>
    <col min="12292" max="12292" width="12.140625" style="585" customWidth="1"/>
    <col min="12293" max="12293" width="11.7109375" style="585" customWidth="1"/>
    <col min="12294" max="12294" width="10.85546875" style="585" customWidth="1"/>
    <col min="12295" max="12295" width="13.140625" style="585" customWidth="1"/>
    <col min="12296" max="12296" width="12.5703125" style="585" customWidth="1"/>
    <col min="12297" max="12297" width="12.28515625" style="585" customWidth="1"/>
    <col min="12298" max="12298" width="9.140625" style="585"/>
    <col min="12299" max="12299" width="11.28515625" style="585" customWidth="1"/>
    <col min="12300" max="12544" width="9.140625" style="585"/>
    <col min="12545" max="12545" width="7.7109375" style="585" customWidth="1"/>
    <col min="12546" max="12546" width="9.140625" style="585"/>
    <col min="12547" max="12547" width="31.85546875" style="585" bestFit="1" customWidth="1"/>
    <col min="12548" max="12548" width="12.140625" style="585" customWidth="1"/>
    <col min="12549" max="12549" width="11.7109375" style="585" customWidth="1"/>
    <col min="12550" max="12550" width="10.85546875" style="585" customWidth="1"/>
    <col min="12551" max="12551" width="13.140625" style="585" customWidth="1"/>
    <col min="12552" max="12552" width="12.5703125" style="585" customWidth="1"/>
    <col min="12553" max="12553" width="12.28515625" style="585" customWidth="1"/>
    <col min="12554" max="12554" width="9.140625" style="585"/>
    <col min="12555" max="12555" width="11.28515625" style="585" customWidth="1"/>
    <col min="12556" max="12800" width="9.140625" style="585"/>
    <col min="12801" max="12801" width="7.7109375" style="585" customWidth="1"/>
    <col min="12802" max="12802" width="9.140625" style="585"/>
    <col min="12803" max="12803" width="31.85546875" style="585" bestFit="1" customWidth="1"/>
    <col min="12804" max="12804" width="12.140625" style="585" customWidth="1"/>
    <col min="12805" max="12805" width="11.7109375" style="585" customWidth="1"/>
    <col min="12806" max="12806" width="10.85546875" style="585" customWidth="1"/>
    <col min="12807" max="12807" width="13.140625" style="585" customWidth="1"/>
    <col min="12808" max="12808" width="12.5703125" style="585" customWidth="1"/>
    <col min="12809" max="12809" width="12.28515625" style="585" customWidth="1"/>
    <col min="12810" max="12810" width="9.140625" style="585"/>
    <col min="12811" max="12811" width="11.28515625" style="585" customWidth="1"/>
    <col min="12812" max="13056" width="9.140625" style="585"/>
    <col min="13057" max="13057" width="7.7109375" style="585" customWidth="1"/>
    <col min="13058" max="13058" width="9.140625" style="585"/>
    <col min="13059" max="13059" width="31.85546875" style="585" bestFit="1" customWidth="1"/>
    <col min="13060" max="13060" width="12.140625" style="585" customWidth="1"/>
    <col min="13061" max="13061" width="11.7109375" style="585" customWidth="1"/>
    <col min="13062" max="13062" width="10.85546875" style="585" customWidth="1"/>
    <col min="13063" max="13063" width="13.140625" style="585" customWidth="1"/>
    <col min="13064" max="13064" width="12.5703125" style="585" customWidth="1"/>
    <col min="13065" max="13065" width="12.28515625" style="585" customWidth="1"/>
    <col min="13066" max="13066" width="9.140625" style="585"/>
    <col min="13067" max="13067" width="11.28515625" style="585" customWidth="1"/>
    <col min="13068" max="13312" width="9.140625" style="585"/>
    <col min="13313" max="13313" width="7.7109375" style="585" customWidth="1"/>
    <col min="13314" max="13314" width="9.140625" style="585"/>
    <col min="13315" max="13315" width="31.85546875" style="585" bestFit="1" customWidth="1"/>
    <col min="13316" max="13316" width="12.140625" style="585" customWidth="1"/>
    <col min="13317" max="13317" width="11.7109375" style="585" customWidth="1"/>
    <col min="13318" max="13318" width="10.85546875" style="585" customWidth="1"/>
    <col min="13319" max="13319" width="13.140625" style="585" customWidth="1"/>
    <col min="13320" max="13320" width="12.5703125" style="585" customWidth="1"/>
    <col min="13321" max="13321" width="12.28515625" style="585" customWidth="1"/>
    <col min="13322" max="13322" width="9.140625" style="585"/>
    <col min="13323" max="13323" width="11.28515625" style="585" customWidth="1"/>
    <col min="13324" max="13568" width="9.140625" style="585"/>
    <col min="13569" max="13569" width="7.7109375" style="585" customWidth="1"/>
    <col min="13570" max="13570" width="9.140625" style="585"/>
    <col min="13571" max="13571" width="31.85546875" style="585" bestFit="1" customWidth="1"/>
    <col min="13572" max="13572" width="12.140625" style="585" customWidth="1"/>
    <col min="13573" max="13573" width="11.7109375" style="585" customWidth="1"/>
    <col min="13574" max="13574" width="10.85546875" style="585" customWidth="1"/>
    <col min="13575" max="13575" width="13.140625" style="585" customWidth="1"/>
    <col min="13576" max="13576" width="12.5703125" style="585" customWidth="1"/>
    <col min="13577" max="13577" width="12.28515625" style="585" customWidth="1"/>
    <col min="13578" max="13578" width="9.140625" style="585"/>
    <col min="13579" max="13579" width="11.28515625" style="585" customWidth="1"/>
    <col min="13580" max="13824" width="9.140625" style="585"/>
    <col min="13825" max="13825" width="7.7109375" style="585" customWidth="1"/>
    <col min="13826" max="13826" width="9.140625" style="585"/>
    <col min="13827" max="13827" width="31.85546875" style="585" bestFit="1" customWidth="1"/>
    <col min="13828" max="13828" width="12.140625" style="585" customWidth="1"/>
    <col min="13829" max="13829" width="11.7109375" style="585" customWidth="1"/>
    <col min="13830" max="13830" width="10.85546875" style="585" customWidth="1"/>
    <col min="13831" max="13831" width="13.140625" style="585" customWidth="1"/>
    <col min="13832" max="13832" width="12.5703125" style="585" customWidth="1"/>
    <col min="13833" max="13833" width="12.28515625" style="585" customWidth="1"/>
    <col min="13834" max="13834" width="9.140625" style="585"/>
    <col min="13835" max="13835" width="11.28515625" style="585" customWidth="1"/>
    <col min="13836" max="14080" width="9.140625" style="585"/>
    <col min="14081" max="14081" width="7.7109375" style="585" customWidth="1"/>
    <col min="14082" max="14082" width="9.140625" style="585"/>
    <col min="14083" max="14083" width="31.85546875" style="585" bestFit="1" customWidth="1"/>
    <col min="14084" max="14084" width="12.140625" style="585" customWidth="1"/>
    <col min="14085" max="14085" width="11.7109375" style="585" customWidth="1"/>
    <col min="14086" max="14086" width="10.85546875" style="585" customWidth="1"/>
    <col min="14087" max="14087" width="13.140625" style="585" customWidth="1"/>
    <col min="14088" max="14088" width="12.5703125" style="585" customWidth="1"/>
    <col min="14089" max="14089" width="12.28515625" style="585" customWidth="1"/>
    <col min="14090" max="14090" width="9.140625" style="585"/>
    <col min="14091" max="14091" width="11.28515625" style="585" customWidth="1"/>
    <col min="14092" max="14336" width="9.140625" style="585"/>
    <col min="14337" max="14337" width="7.7109375" style="585" customWidth="1"/>
    <col min="14338" max="14338" width="9.140625" style="585"/>
    <col min="14339" max="14339" width="31.85546875" style="585" bestFit="1" customWidth="1"/>
    <col min="14340" max="14340" width="12.140625" style="585" customWidth="1"/>
    <col min="14341" max="14341" width="11.7109375" style="585" customWidth="1"/>
    <col min="14342" max="14342" width="10.85546875" style="585" customWidth="1"/>
    <col min="14343" max="14343" width="13.140625" style="585" customWidth="1"/>
    <col min="14344" max="14344" width="12.5703125" style="585" customWidth="1"/>
    <col min="14345" max="14345" width="12.28515625" style="585" customWidth="1"/>
    <col min="14346" max="14346" width="9.140625" style="585"/>
    <col min="14347" max="14347" width="11.28515625" style="585" customWidth="1"/>
    <col min="14348" max="14592" width="9.140625" style="585"/>
    <col min="14593" max="14593" width="7.7109375" style="585" customWidth="1"/>
    <col min="14594" max="14594" width="9.140625" style="585"/>
    <col min="14595" max="14595" width="31.85546875" style="585" bestFit="1" customWidth="1"/>
    <col min="14596" max="14596" width="12.140625" style="585" customWidth="1"/>
    <col min="14597" max="14597" width="11.7109375" style="585" customWidth="1"/>
    <col min="14598" max="14598" width="10.85546875" style="585" customWidth="1"/>
    <col min="14599" max="14599" width="13.140625" style="585" customWidth="1"/>
    <col min="14600" max="14600" width="12.5703125" style="585" customWidth="1"/>
    <col min="14601" max="14601" width="12.28515625" style="585" customWidth="1"/>
    <col min="14602" max="14602" width="9.140625" style="585"/>
    <col min="14603" max="14603" width="11.28515625" style="585" customWidth="1"/>
    <col min="14604" max="14848" width="9.140625" style="585"/>
    <col min="14849" max="14849" width="7.7109375" style="585" customWidth="1"/>
    <col min="14850" max="14850" width="9.140625" style="585"/>
    <col min="14851" max="14851" width="31.85546875" style="585" bestFit="1" customWidth="1"/>
    <col min="14852" max="14852" width="12.140625" style="585" customWidth="1"/>
    <col min="14853" max="14853" width="11.7109375" style="585" customWidth="1"/>
    <col min="14854" max="14854" width="10.85546875" style="585" customWidth="1"/>
    <col min="14855" max="14855" width="13.140625" style="585" customWidth="1"/>
    <col min="14856" max="14856" width="12.5703125" style="585" customWidth="1"/>
    <col min="14857" max="14857" width="12.28515625" style="585" customWidth="1"/>
    <col min="14858" max="14858" width="9.140625" style="585"/>
    <col min="14859" max="14859" width="11.28515625" style="585" customWidth="1"/>
    <col min="14860" max="15104" width="9.140625" style="585"/>
    <col min="15105" max="15105" width="7.7109375" style="585" customWidth="1"/>
    <col min="15106" max="15106" width="9.140625" style="585"/>
    <col min="15107" max="15107" width="31.85546875" style="585" bestFit="1" customWidth="1"/>
    <col min="15108" max="15108" width="12.140625" style="585" customWidth="1"/>
    <col min="15109" max="15109" width="11.7109375" style="585" customWidth="1"/>
    <col min="15110" max="15110" width="10.85546875" style="585" customWidth="1"/>
    <col min="15111" max="15111" width="13.140625" style="585" customWidth="1"/>
    <col min="15112" max="15112" width="12.5703125" style="585" customWidth="1"/>
    <col min="15113" max="15113" width="12.28515625" style="585" customWidth="1"/>
    <col min="15114" max="15114" width="9.140625" style="585"/>
    <col min="15115" max="15115" width="11.28515625" style="585" customWidth="1"/>
    <col min="15116" max="15360" width="9.140625" style="585"/>
    <col min="15361" max="15361" width="7.7109375" style="585" customWidth="1"/>
    <col min="15362" max="15362" width="9.140625" style="585"/>
    <col min="15363" max="15363" width="31.85546875" style="585" bestFit="1" customWidth="1"/>
    <col min="15364" max="15364" width="12.140625" style="585" customWidth="1"/>
    <col min="15365" max="15365" width="11.7109375" style="585" customWidth="1"/>
    <col min="15366" max="15366" width="10.85546875" style="585" customWidth="1"/>
    <col min="15367" max="15367" width="13.140625" style="585" customWidth="1"/>
    <col min="15368" max="15368" width="12.5703125" style="585" customWidth="1"/>
    <col min="15369" max="15369" width="12.28515625" style="585" customWidth="1"/>
    <col min="15370" max="15370" width="9.140625" style="585"/>
    <col min="15371" max="15371" width="11.28515625" style="585" customWidth="1"/>
    <col min="15372" max="15616" width="9.140625" style="585"/>
    <col min="15617" max="15617" width="7.7109375" style="585" customWidth="1"/>
    <col min="15618" max="15618" width="9.140625" style="585"/>
    <col min="15619" max="15619" width="31.85546875" style="585" bestFit="1" customWidth="1"/>
    <col min="15620" max="15620" width="12.140625" style="585" customWidth="1"/>
    <col min="15621" max="15621" width="11.7109375" style="585" customWidth="1"/>
    <col min="15622" max="15622" width="10.85546875" style="585" customWidth="1"/>
    <col min="15623" max="15623" width="13.140625" style="585" customWidth="1"/>
    <col min="15624" max="15624" width="12.5703125" style="585" customWidth="1"/>
    <col min="15625" max="15625" width="12.28515625" style="585" customWidth="1"/>
    <col min="15626" max="15626" width="9.140625" style="585"/>
    <col min="15627" max="15627" width="11.28515625" style="585" customWidth="1"/>
    <col min="15628" max="15872" width="9.140625" style="585"/>
    <col min="15873" max="15873" width="7.7109375" style="585" customWidth="1"/>
    <col min="15874" max="15874" width="9.140625" style="585"/>
    <col min="15875" max="15875" width="31.85546875" style="585" bestFit="1" customWidth="1"/>
    <col min="15876" max="15876" width="12.140625" style="585" customWidth="1"/>
    <col min="15877" max="15877" width="11.7109375" style="585" customWidth="1"/>
    <col min="15878" max="15878" width="10.85546875" style="585" customWidth="1"/>
    <col min="15879" max="15879" width="13.140625" style="585" customWidth="1"/>
    <col min="15880" max="15880" width="12.5703125" style="585" customWidth="1"/>
    <col min="15881" max="15881" width="12.28515625" style="585" customWidth="1"/>
    <col min="15882" max="15882" width="9.140625" style="585"/>
    <col min="15883" max="15883" width="11.28515625" style="585" customWidth="1"/>
    <col min="15884" max="16128" width="9.140625" style="585"/>
    <col min="16129" max="16129" width="7.7109375" style="585" customWidth="1"/>
    <col min="16130" max="16130" width="9.140625" style="585"/>
    <col min="16131" max="16131" width="31.85546875" style="585" bestFit="1" customWidth="1"/>
    <col min="16132" max="16132" width="12.140625" style="585" customWidth="1"/>
    <col min="16133" max="16133" width="11.7109375" style="585" customWidth="1"/>
    <col min="16134" max="16134" width="10.85546875" style="585" customWidth="1"/>
    <col min="16135" max="16135" width="13.140625" style="585" customWidth="1"/>
    <col min="16136" max="16136" width="12.5703125" style="585" customWidth="1"/>
    <col min="16137" max="16137" width="12.28515625" style="585" customWidth="1"/>
    <col min="16138" max="16138" width="9.140625" style="585"/>
    <col min="16139" max="16139" width="11.28515625" style="585" customWidth="1"/>
    <col min="16140" max="16384" width="9.140625" style="585"/>
  </cols>
  <sheetData>
    <row r="1" spans="2:12">
      <c r="B1" s="1885" t="s">
        <v>578</v>
      </c>
      <c r="C1" s="1885"/>
      <c r="D1" s="1885"/>
      <c r="E1" s="1885"/>
      <c r="F1" s="1885"/>
      <c r="G1" s="1885"/>
      <c r="H1" s="1885"/>
      <c r="I1" s="1885"/>
    </row>
    <row r="2" spans="2:12">
      <c r="B2" s="1932" t="s">
        <v>579</v>
      </c>
      <c r="C2" s="1932"/>
      <c r="D2" s="1932"/>
      <c r="E2" s="1932"/>
      <c r="F2" s="1932"/>
      <c r="G2" s="1932"/>
      <c r="H2" s="1932"/>
      <c r="I2" s="1932"/>
      <c r="J2" s="586"/>
    </row>
    <row r="3" spans="2:12">
      <c r="B3" s="1932" t="s">
        <v>580</v>
      </c>
      <c r="C3" s="1932"/>
      <c r="D3" s="1932"/>
      <c r="E3" s="1932"/>
      <c r="F3" s="1932"/>
      <c r="G3" s="1932"/>
      <c r="H3" s="1932"/>
      <c r="I3" s="1932"/>
      <c r="J3" s="587"/>
    </row>
    <row r="4" spans="2:12">
      <c r="B4" s="1932" t="s">
        <v>581</v>
      </c>
      <c r="C4" s="1932"/>
      <c r="D4" s="1932"/>
      <c r="E4" s="1932"/>
      <c r="F4" s="1932"/>
      <c r="G4" s="1932"/>
      <c r="H4" s="1932"/>
      <c r="I4" s="1932"/>
      <c r="J4" s="587"/>
    </row>
    <row r="5" spans="2:12" ht="16.5" thickBot="1">
      <c r="C5" s="1933" t="s">
        <v>582</v>
      </c>
      <c r="D5" s="1933"/>
      <c r="E5" s="1933"/>
      <c r="F5" s="1933"/>
      <c r="G5" s="1933"/>
      <c r="H5" s="1933"/>
      <c r="I5" s="1933"/>
    </row>
    <row r="6" spans="2:12" ht="33" customHeight="1" thickTop="1">
      <c r="B6" s="1926" t="s">
        <v>583</v>
      </c>
      <c r="C6" s="1928" t="s">
        <v>584</v>
      </c>
      <c r="D6" s="1930" t="s">
        <v>585</v>
      </c>
      <c r="E6" s="1930"/>
      <c r="F6" s="1930"/>
      <c r="G6" s="1930" t="s">
        <v>586</v>
      </c>
      <c r="H6" s="1930"/>
      <c r="I6" s="1931"/>
    </row>
    <row r="7" spans="2:12" ht="33" customHeight="1">
      <c r="B7" s="1927"/>
      <c r="C7" s="1929"/>
      <c r="D7" s="588" t="s">
        <v>349</v>
      </c>
      <c r="E7" s="588" t="s">
        <v>350</v>
      </c>
      <c r="F7" s="589" t="s">
        <v>587</v>
      </c>
      <c r="G7" s="588" t="s">
        <v>349</v>
      </c>
      <c r="H7" s="588" t="s">
        <v>350</v>
      </c>
      <c r="I7" s="590" t="s">
        <v>587</v>
      </c>
    </row>
    <row r="8" spans="2:12" ht="33" customHeight="1">
      <c r="B8" s="591">
        <v>1</v>
      </c>
      <c r="C8" s="592" t="s">
        <v>588</v>
      </c>
      <c r="D8" s="593">
        <v>7047.1420739999994</v>
      </c>
      <c r="E8" s="593">
        <v>8449.2999999999993</v>
      </c>
      <c r="F8" s="593">
        <v>19.896830676554345</v>
      </c>
      <c r="G8" s="593">
        <v>186747.70359199998</v>
      </c>
      <c r="H8" s="593">
        <v>248674.4</v>
      </c>
      <c r="I8" s="594">
        <v>33.1606200327343</v>
      </c>
      <c r="K8" s="595"/>
      <c r="L8" s="595"/>
    </row>
    <row r="9" spans="2:12" ht="33" customHeight="1">
      <c r="B9" s="591">
        <v>2</v>
      </c>
      <c r="C9" s="596" t="s">
        <v>589</v>
      </c>
      <c r="D9" s="593">
        <v>2211.8517139999999</v>
      </c>
      <c r="E9" s="593">
        <v>2192.6</v>
      </c>
      <c r="F9" s="593">
        <v>-0.8703889993233016</v>
      </c>
      <c r="G9" s="593">
        <v>59802.301798</v>
      </c>
      <c r="H9" s="593">
        <v>74327.3</v>
      </c>
      <c r="I9" s="594">
        <v>24.288359754215637</v>
      </c>
      <c r="K9" s="595"/>
      <c r="L9" s="595"/>
    </row>
    <row r="10" spans="2:12" ht="33" customHeight="1">
      <c r="B10" s="591">
        <v>3</v>
      </c>
      <c r="C10" s="596" t="s">
        <v>590</v>
      </c>
      <c r="D10" s="597">
        <v>1599.6926429999999</v>
      </c>
      <c r="E10" s="597">
        <v>1779</v>
      </c>
      <c r="F10" s="593">
        <v>11.208863014068404</v>
      </c>
      <c r="G10" s="593">
        <v>106215.660986</v>
      </c>
      <c r="H10" s="593">
        <v>123810.3</v>
      </c>
      <c r="I10" s="594">
        <v>16.565013907242076</v>
      </c>
      <c r="K10" s="595"/>
      <c r="L10" s="595"/>
    </row>
    <row r="11" spans="2:12" ht="33" customHeight="1">
      <c r="B11" s="591">
        <v>4</v>
      </c>
      <c r="C11" s="596" t="s">
        <v>591</v>
      </c>
      <c r="D11" s="593">
        <v>12285.716968000001</v>
      </c>
      <c r="E11" s="593">
        <v>13254.3</v>
      </c>
      <c r="F11" s="593">
        <v>7.8838136555059668</v>
      </c>
      <c r="G11" s="593">
        <v>66352.813973000011</v>
      </c>
      <c r="H11" s="593">
        <v>87015.9</v>
      </c>
      <c r="I11" s="594">
        <v>31.14123544995109</v>
      </c>
      <c r="K11" s="595"/>
      <c r="L11" s="595"/>
    </row>
    <row r="12" spans="2:12" ht="33" customHeight="1">
      <c r="B12" s="591">
        <v>5</v>
      </c>
      <c r="C12" s="596" t="s">
        <v>592</v>
      </c>
      <c r="D12" s="593">
        <v>11593.385855</v>
      </c>
      <c r="E12" s="593">
        <v>12298.3</v>
      </c>
      <c r="F12" s="593">
        <v>6.080312980318725</v>
      </c>
      <c r="G12" s="593">
        <v>66663.753093000007</v>
      </c>
      <c r="H12" s="593">
        <v>86308.9</v>
      </c>
      <c r="I12" s="594">
        <v>29.469008262396823</v>
      </c>
      <c r="K12" s="595"/>
      <c r="L12" s="595"/>
    </row>
    <row r="13" spans="2:12" ht="33" customHeight="1">
      <c r="B13" s="591">
        <v>6</v>
      </c>
      <c r="C13" s="596" t="s">
        <v>593</v>
      </c>
      <c r="D13" s="593">
        <v>934.12025400000005</v>
      </c>
      <c r="E13" s="593">
        <v>1202.9000000000001</v>
      </c>
      <c r="F13" s="593">
        <v>28.773570088974875</v>
      </c>
      <c r="G13" s="593">
        <v>20151.855629999998</v>
      </c>
      <c r="H13" s="593">
        <v>27876.6</v>
      </c>
      <c r="I13" s="594">
        <v>38.332670260401237</v>
      </c>
      <c r="K13" s="595"/>
      <c r="L13" s="595"/>
    </row>
    <row r="14" spans="2:12" ht="33" customHeight="1">
      <c r="B14" s="591">
        <v>7</v>
      </c>
      <c r="C14" s="596" t="s">
        <v>594</v>
      </c>
      <c r="D14" s="593">
        <v>3797.8743940000004</v>
      </c>
      <c r="E14" s="593">
        <v>4933.8999999999996</v>
      </c>
      <c r="F14" s="593">
        <v>29.912142639438734</v>
      </c>
      <c r="G14" s="593">
        <v>15114.643134000002</v>
      </c>
      <c r="H14" s="593">
        <v>20644</v>
      </c>
      <c r="I14" s="594">
        <v>36.582781458874479</v>
      </c>
      <c r="K14" s="595"/>
      <c r="L14" s="595"/>
    </row>
    <row r="15" spans="2:12" ht="33" customHeight="1">
      <c r="B15" s="591">
        <v>8</v>
      </c>
      <c r="C15" s="596" t="s">
        <v>1228</v>
      </c>
      <c r="D15" s="593">
        <v>206.71521999999999</v>
      </c>
      <c r="E15" s="593">
        <v>172.6</v>
      </c>
      <c r="F15" s="593">
        <v>-16.503487261363723</v>
      </c>
      <c r="G15" s="593">
        <v>10925.209922</v>
      </c>
      <c r="H15" s="593">
        <v>12513.7</v>
      </c>
      <c r="I15" s="594">
        <v>14.539675569997712</v>
      </c>
      <c r="K15" s="595"/>
      <c r="L15" s="595"/>
    </row>
    <row r="16" spans="2:12" ht="33" customHeight="1">
      <c r="B16" s="591">
        <v>9</v>
      </c>
      <c r="C16" s="596" t="s">
        <v>595</v>
      </c>
      <c r="D16" s="593">
        <v>340.57609600000001</v>
      </c>
      <c r="E16" s="593">
        <v>351.6</v>
      </c>
      <c r="F16" s="593">
        <v>3.2368402038409627</v>
      </c>
      <c r="G16" s="593">
        <v>7692.6008940000011</v>
      </c>
      <c r="H16" s="593">
        <v>10120</v>
      </c>
      <c r="I16" s="594">
        <v>31.554985621225939</v>
      </c>
      <c r="K16" s="595"/>
      <c r="L16" s="595"/>
    </row>
    <row r="17" spans="2:12" ht="33" customHeight="1">
      <c r="B17" s="591">
        <v>10</v>
      </c>
      <c r="C17" s="596" t="s">
        <v>596</v>
      </c>
      <c r="D17" s="593">
        <v>1.4E-3</v>
      </c>
      <c r="E17" s="593">
        <v>0</v>
      </c>
      <c r="F17" s="598" t="s">
        <v>161</v>
      </c>
      <c r="G17" s="593">
        <v>4841.0796410000003</v>
      </c>
      <c r="H17" s="593">
        <v>5274.8</v>
      </c>
      <c r="I17" s="594">
        <v>8.9591659539484105</v>
      </c>
      <c r="K17" s="595"/>
      <c r="L17" s="595"/>
    </row>
    <row r="18" spans="2:12" ht="33" customHeight="1">
      <c r="B18" s="591">
        <v>11</v>
      </c>
      <c r="C18" s="596" t="s">
        <v>597</v>
      </c>
      <c r="D18" s="593">
        <v>0</v>
      </c>
      <c r="E18" s="593">
        <v>0</v>
      </c>
      <c r="F18" s="598" t="s">
        <v>161</v>
      </c>
      <c r="G18" s="593">
        <v>0</v>
      </c>
      <c r="H18" s="593">
        <v>0</v>
      </c>
      <c r="I18" s="594" t="s">
        <v>161</v>
      </c>
      <c r="K18" s="595"/>
      <c r="L18" s="595"/>
    </row>
    <row r="19" spans="2:12" ht="33" customHeight="1">
      <c r="B19" s="591">
        <v>12</v>
      </c>
      <c r="C19" s="596" t="s">
        <v>598</v>
      </c>
      <c r="D19" s="593">
        <v>13.091821999999999</v>
      </c>
      <c r="E19" s="593">
        <v>62.2</v>
      </c>
      <c r="F19" s="593">
        <v>375.10575686103891</v>
      </c>
      <c r="G19" s="593">
        <v>615.5770510000001</v>
      </c>
      <c r="H19" s="593">
        <v>605</v>
      </c>
      <c r="I19" s="594">
        <v>-1.7182334823589884</v>
      </c>
      <c r="K19" s="595"/>
      <c r="L19" s="595"/>
    </row>
    <row r="20" spans="2:12" ht="33" customHeight="1">
      <c r="B20" s="599">
        <v>13</v>
      </c>
      <c r="C20" s="596" t="s">
        <v>599</v>
      </c>
      <c r="D20" s="593">
        <v>1077.102529</v>
      </c>
      <c r="E20" s="593">
        <v>625.4</v>
      </c>
      <c r="F20" s="593">
        <v>-41.936818161532699</v>
      </c>
      <c r="G20" s="593">
        <v>7706.0883910000002</v>
      </c>
      <c r="H20" s="593">
        <v>21066.1</v>
      </c>
      <c r="I20" s="594">
        <v>173.36956093837776</v>
      </c>
      <c r="K20" s="595"/>
      <c r="L20" s="595"/>
    </row>
    <row r="21" spans="2:12" ht="33" customHeight="1">
      <c r="B21" s="591">
        <v>14</v>
      </c>
      <c r="C21" s="596" t="s">
        <v>600</v>
      </c>
      <c r="D21" s="593">
        <v>60.022000000000006</v>
      </c>
      <c r="E21" s="593">
        <v>90.2</v>
      </c>
      <c r="F21" s="593">
        <v>50.278231315184428</v>
      </c>
      <c r="G21" s="593">
        <v>1891.2280724099815</v>
      </c>
      <c r="H21" s="593">
        <v>5700.6</v>
      </c>
      <c r="I21" s="594">
        <v>201.42319073847909</v>
      </c>
      <c r="K21" s="595"/>
      <c r="L21" s="595"/>
    </row>
    <row r="22" spans="2:12" ht="33" customHeight="1" thickBot="1">
      <c r="B22" s="600"/>
      <c r="C22" s="601" t="s">
        <v>601</v>
      </c>
      <c r="D22" s="602">
        <v>41167.054518999998</v>
      </c>
      <c r="E22" s="602">
        <v>45412.5</v>
      </c>
      <c r="F22" s="602">
        <v>10.31289080112554</v>
      </c>
      <c r="G22" s="602">
        <v>554720.61617741</v>
      </c>
      <c r="H22" s="602">
        <v>723937.5</v>
      </c>
      <c r="I22" s="603">
        <v>30.5048846009486</v>
      </c>
      <c r="K22" s="595"/>
      <c r="L22" s="595"/>
    </row>
    <row r="23" spans="2:12" ht="33" customHeight="1" thickTop="1">
      <c r="B23" s="382" t="s">
        <v>374</v>
      </c>
    </row>
    <row r="24" spans="2:12">
      <c r="D24" s="595"/>
      <c r="E24" s="595"/>
      <c r="F24" s="595"/>
      <c r="G24" s="595"/>
      <c r="H24" s="595"/>
      <c r="I24" s="595"/>
    </row>
  </sheetData>
  <mergeCells count="9">
    <mergeCell ref="B6:B7"/>
    <mergeCell ref="C6:C7"/>
    <mergeCell ref="D6:F6"/>
    <mergeCell ref="G6:I6"/>
    <mergeCell ref="B1:I1"/>
    <mergeCell ref="B2:I2"/>
    <mergeCell ref="B3:I3"/>
    <mergeCell ref="B4:I4"/>
    <mergeCell ref="C5:I5"/>
  </mergeCells>
  <pageMargins left="0.5" right="0.5" top="0.5" bottom="0.5" header="0.3" footer="0.3"/>
  <pageSetup paperSize="9" scale="66" orientation="portrait" horizontalDpi="300" verticalDpi="300" r:id="rId1"/>
</worksheet>
</file>

<file path=xl/worksheets/sheet17.xml><?xml version="1.0" encoding="utf-8"?>
<worksheet xmlns="http://schemas.openxmlformats.org/spreadsheetml/2006/main" xmlns:r="http://schemas.openxmlformats.org/officeDocument/2006/relationships">
  <sheetPr>
    <pageSetUpPr fitToPage="1"/>
  </sheetPr>
  <dimension ref="B1:AC20"/>
  <sheetViews>
    <sheetView workbookViewId="0">
      <selection activeCell="R5" sqref="R5"/>
    </sheetView>
  </sheetViews>
  <sheetFormatPr defaultRowHeight="21" customHeight="1"/>
  <cols>
    <col min="1" max="1" width="9.140625" style="604"/>
    <col min="2" max="2" width="12.7109375" style="604" customWidth="1"/>
    <col min="3" max="7" width="12.7109375" style="604" hidden="1" customWidth="1"/>
    <col min="8" max="15" width="13.140625" style="604" customWidth="1"/>
    <col min="16" max="23" width="9.140625" style="604"/>
    <col min="24" max="24" width="11.140625" style="604" customWidth="1"/>
    <col min="25" max="257" width="9.140625" style="604"/>
    <col min="258" max="268" width="12.7109375" style="604" customWidth="1"/>
    <col min="269" max="269" width="12.28515625" style="604" customWidth="1"/>
    <col min="270" max="270" width="11.5703125" style="604" customWidth="1"/>
    <col min="271" max="271" width="11.140625" style="604" customWidth="1"/>
    <col min="272" max="513" width="9.140625" style="604"/>
    <col min="514" max="524" width="12.7109375" style="604" customWidth="1"/>
    <col min="525" max="525" width="12.28515625" style="604" customWidth="1"/>
    <col min="526" max="526" width="11.5703125" style="604" customWidth="1"/>
    <col min="527" max="527" width="11.140625" style="604" customWidth="1"/>
    <col min="528" max="769" width="9.140625" style="604"/>
    <col min="770" max="780" width="12.7109375" style="604" customWidth="1"/>
    <col min="781" max="781" width="12.28515625" style="604" customWidth="1"/>
    <col min="782" max="782" width="11.5703125" style="604" customWidth="1"/>
    <col min="783" max="783" width="11.140625" style="604" customWidth="1"/>
    <col min="784" max="1025" width="9.140625" style="604"/>
    <col min="1026" max="1036" width="12.7109375" style="604" customWidth="1"/>
    <col min="1037" max="1037" width="12.28515625" style="604" customWidth="1"/>
    <col min="1038" max="1038" width="11.5703125" style="604" customWidth="1"/>
    <col min="1039" max="1039" width="11.140625" style="604" customWidth="1"/>
    <col min="1040" max="1281" width="9.140625" style="604"/>
    <col min="1282" max="1292" width="12.7109375" style="604" customWidth="1"/>
    <col min="1293" max="1293" width="12.28515625" style="604" customWidth="1"/>
    <col min="1294" max="1294" width="11.5703125" style="604" customWidth="1"/>
    <col min="1295" max="1295" width="11.140625" style="604" customWidth="1"/>
    <col min="1296" max="1537" width="9.140625" style="604"/>
    <col min="1538" max="1548" width="12.7109375" style="604" customWidth="1"/>
    <col min="1549" max="1549" width="12.28515625" style="604" customWidth="1"/>
    <col min="1550" max="1550" width="11.5703125" style="604" customWidth="1"/>
    <col min="1551" max="1551" width="11.140625" style="604" customWidth="1"/>
    <col min="1552" max="1793" width="9.140625" style="604"/>
    <col min="1794" max="1804" width="12.7109375" style="604" customWidth="1"/>
    <col min="1805" max="1805" width="12.28515625" style="604" customWidth="1"/>
    <col min="1806" max="1806" width="11.5703125" style="604" customWidth="1"/>
    <col min="1807" max="1807" width="11.140625" style="604" customWidth="1"/>
    <col min="1808" max="2049" width="9.140625" style="604"/>
    <col min="2050" max="2060" width="12.7109375" style="604" customWidth="1"/>
    <col min="2061" max="2061" width="12.28515625" style="604" customWidth="1"/>
    <col min="2062" max="2062" width="11.5703125" style="604" customWidth="1"/>
    <col min="2063" max="2063" width="11.140625" style="604" customWidth="1"/>
    <col min="2064" max="2305" width="9.140625" style="604"/>
    <col min="2306" max="2316" width="12.7109375" style="604" customWidth="1"/>
    <col min="2317" max="2317" width="12.28515625" style="604" customWidth="1"/>
    <col min="2318" max="2318" width="11.5703125" style="604" customWidth="1"/>
    <col min="2319" max="2319" width="11.140625" style="604" customWidth="1"/>
    <col min="2320" max="2561" width="9.140625" style="604"/>
    <col min="2562" max="2572" width="12.7109375" style="604" customWidth="1"/>
    <col min="2573" max="2573" width="12.28515625" style="604" customWidth="1"/>
    <col min="2574" max="2574" width="11.5703125" style="604" customWidth="1"/>
    <col min="2575" max="2575" width="11.140625" style="604" customWidth="1"/>
    <col min="2576" max="2817" width="9.140625" style="604"/>
    <col min="2818" max="2828" width="12.7109375" style="604" customWidth="1"/>
    <col min="2829" max="2829" width="12.28515625" style="604" customWidth="1"/>
    <col min="2830" max="2830" width="11.5703125" style="604" customWidth="1"/>
    <col min="2831" max="2831" width="11.140625" style="604" customWidth="1"/>
    <col min="2832" max="3073" width="9.140625" style="604"/>
    <col min="3074" max="3084" width="12.7109375" style="604" customWidth="1"/>
    <col min="3085" max="3085" width="12.28515625" style="604" customWidth="1"/>
    <col min="3086" max="3086" width="11.5703125" style="604" customWidth="1"/>
    <col min="3087" max="3087" width="11.140625" style="604" customWidth="1"/>
    <col min="3088" max="3329" width="9.140625" style="604"/>
    <col min="3330" max="3340" width="12.7109375" style="604" customWidth="1"/>
    <col min="3341" max="3341" width="12.28515625" style="604" customWidth="1"/>
    <col min="3342" max="3342" width="11.5703125" style="604" customWidth="1"/>
    <col min="3343" max="3343" width="11.140625" style="604" customWidth="1"/>
    <col min="3344" max="3585" width="9.140625" style="604"/>
    <col min="3586" max="3596" width="12.7109375" style="604" customWidth="1"/>
    <col min="3597" max="3597" width="12.28515625" style="604" customWidth="1"/>
    <col min="3598" max="3598" width="11.5703125" style="604" customWidth="1"/>
    <col min="3599" max="3599" width="11.140625" style="604" customWidth="1"/>
    <col min="3600" max="3841" width="9.140625" style="604"/>
    <col min="3842" max="3852" width="12.7109375" style="604" customWidth="1"/>
    <col min="3853" max="3853" width="12.28515625" style="604" customWidth="1"/>
    <col min="3854" max="3854" width="11.5703125" style="604" customWidth="1"/>
    <col min="3855" max="3855" width="11.140625" style="604" customWidth="1"/>
    <col min="3856" max="4097" width="9.140625" style="604"/>
    <col min="4098" max="4108" width="12.7109375" style="604" customWidth="1"/>
    <col min="4109" max="4109" width="12.28515625" style="604" customWidth="1"/>
    <col min="4110" max="4110" width="11.5703125" style="604" customWidth="1"/>
    <col min="4111" max="4111" width="11.140625" style="604" customWidth="1"/>
    <col min="4112" max="4353" width="9.140625" style="604"/>
    <col min="4354" max="4364" width="12.7109375" style="604" customWidth="1"/>
    <col min="4365" max="4365" width="12.28515625" style="604" customWidth="1"/>
    <col min="4366" max="4366" width="11.5703125" style="604" customWidth="1"/>
    <col min="4367" max="4367" width="11.140625" style="604" customWidth="1"/>
    <col min="4368" max="4609" width="9.140625" style="604"/>
    <col min="4610" max="4620" width="12.7109375" style="604" customWidth="1"/>
    <col min="4621" max="4621" width="12.28515625" style="604" customWidth="1"/>
    <col min="4622" max="4622" width="11.5703125" style="604" customWidth="1"/>
    <col min="4623" max="4623" width="11.140625" style="604" customWidth="1"/>
    <col min="4624" max="4865" width="9.140625" style="604"/>
    <col min="4866" max="4876" width="12.7109375" style="604" customWidth="1"/>
    <col min="4877" max="4877" width="12.28515625" style="604" customWidth="1"/>
    <col min="4878" max="4878" width="11.5703125" style="604" customWidth="1"/>
    <col min="4879" max="4879" width="11.140625" style="604" customWidth="1"/>
    <col min="4880" max="5121" width="9.140625" style="604"/>
    <col min="5122" max="5132" width="12.7109375" style="604" customWidth="1"/>
    <col min="5133" max="5133" width="12.28515625" style="604" customWidth="1"/>
    <col min="5134" max="5134" width="11.5703125" style="604" customWidth="1"/>
    <col min="5135" max="5135" width="11.140625" style="604" customWidth="1"/>
    <col min="5136" max="5377" width="9.140625" style="604"/>
    <col min="5378" max="5388" width="12.7109375" style="604" customWidth="1"/>
    <col min="5389" max="5389" width="12.28515625" style="604" customWidth="1"/>
    <col min="5390" max="5390" width="11.5703125" style="604" customWidth="1"/>
    <col min="5391" max="5391" width="11.140625" style="604" customWidth="1"/>
    <col min="5392" max="5633" width="9.140625" style="604"/>
    <col min="5634" max="5644" width="12.7109375" style="604" customWidth="1"/>
    <col min="5645" max="5645" width="12.28515625" style="604" customWidth="1"/>
    <col min="5646" max="5646" width="11.5703125" style="604" customWidth="1"/>
    <col min="5647" max="5647" width="11.140625" style="604" customWidth="1"/>
    <col min="5648" max="5889" width="9.140625" style="604"/>
    <col min="5890" max="5900" width="12.7109375" style="604" customWidth="1"/>
    <col min="5901" max="5901" width="12.28515625" style="604" customWidth="1"/>
    <col min="5902" max="5902" width="11.5703125" style="604" customWidth="1"/>
    <col min="5903" max="5903" width="11.140625" style="604" customWidth="1"/>
    <col min="5904" max="6145" width="9.140625" style="604"/>
    <col min="6146" max="6156" width="12.7109375" style="604" customWidth="1"/>
    <col min="6157" max="6157" width="12.28515625" style="604" customWidth="1"/>
    <col min="6158" max="6158" width="11.5703125" style="604" customWidth="1"/>
    <col min="6159" max="6159" width="11.140625" style="604" customWidth="1"/>
    <col min="6160" max="6401" width="9.140625" style="604"/>
    <col min="6402" max="6412" width="12.7109375" style="604" customWidth="1"/>
    <col min="6413" max="6413" width="12.28515625" style="604" customWidth="1"/>
    <col min="6414" max="6414" width="11.5703125" style="604" customWidth="1"/>
    <col min="6415" max="6415" width="11.140625" style="604" customWidth="1"/>
    <col min="6416" max="6657" width="9.140625" style="604"/>
    <col min="6658" max="6668" width="12.7109375" style="604" customWidth="1"/>
    <col min="6669" max="6669" width="12.28515625" style="604" customWidth="1"/>
    <col min="6670" max="6670" width="11.5703125" style="604" customWidth="1"/>
    <col min="6671" max="6671" width="11.140625" style="604" customWidth="1"/>
    <col min="6672" max="6913" width="9.140625" style="604"/>
    <col min="6914" max="6924" width="12.7109375" style="604" customWidth="1"/>
    <col min="6925" max="6925" width="12.28515625" style="604" customWidth="1"/>
    <col min="6926" max="6926" width="11.5703125" style="604" customWidth="1"/>
    <col min="6927" max="6927" width="11.140625" style="604" customWidth="1"/>
    <col min="6928" max="7169" width="9.140625" style="604"/>
    <col min="7170" max="7180" width="12.7109375" style="604" customWidth="1"/>
    <col min="7181" max="7181" width="12.28515625" style="604" customWidth="1"/>
    <col min="7182" max="7182" width="11.5703125" style="604" customWidth="1"/>
    <col min="7183" max="7183" width="11.140625" style="604" customWidth="1"/>
    <col min="7184" max="7425" width="9.140625" style="604"/>
    <col min="7426" max="7436" width="12.7109375" style="604" customWidth="1"/>
    <col min="7437" max="7437" width="12.28515625" style="604" customWidth="1"/>
    <col min="7438" max="7438" width="11.5703125" style="604" customWidth="1"/>
    <col min="7439" max="7439" width="11.140625" style="604" customWidth="1"/>
    <col min="7440" max="7681" width="9.140625" style="604"/>
    <col min="7682" max="7692" width="12.7109375" style="604" customWidth="1"/>
    <col min="7693" max="7693" width="12.28515625" style="604" customWidth="1"/>
    <col min="7694" max="7694" width="11.5703125" style="604" customWidth="1"/>
    <col min="7695" max="7695" width="11.140625" style="604" customWidth="1"/>
    <col min="7696" max="7937" width="9.140625" style="604"/>
    <col min="7938" max="7948" width="12.7109375" style="604" customWidth="1"/>
    <col min="7949" max="7949" width="12.28515625" style="604" customWidth="1"/>
    <col min="7950" max="7950" width="11.5703125" style="604" customWidth="1"/>
    <col min="7951" max="7951" width="11.140625" style="604" customWidth="1"/>
    <col min="7952" max="8193" width="9.140625" style="604"/>
    <col min="8194" max="8204" width="12.7109375" style="604" customWidth="1"/>
    <col min="8205" max="8205" width="12.28515625" style="604" customWidth="1"/>
    <col min="8206" max="8206" width="11.5703125" style="604" customWidth="1"/>
    <col min="8207" max="8207" width="11.140625" style="604" customWidth="1"/>
    <col min="8208" max="8449" width="9.140625" style="604"/>
    <col min="8450" max="8460" width="12.7109375" style="604" customWidth="1"/>
    <col min="8461" max="8461" width="12.28515625" style="604" customWidth="1"/>
    <col min="8462" max="8462" width="11.5703125" style="604" customWidth="1"/>
    <col min="8463" max="8463" width="11.140625" style="604" customWidth="1"/>
    <col min="8464" max="8705" width="9.140625" style="604"/>
    <col min="8706" max="8716" width="12.7109375" style="604" customWidth="1"/>
    <col min="8717" max="8717" width="12.28515625" style="604" customWidth="1"/>
    <col min="8718" max="8718" width="11.5703125" style="604" customWidth="1"/>
    <col min="8719" max="8719" width="11.140625" style="604" customWidth="1"/>
    <col min="8720" max="8961" width="9.140625" style="604"/>
    <col min="8962" max="8972" width="12.7109375" style="604" customWidth="1"/>
    <col min="8973" max="8973" width="12.28515625" style="604" customWidth="1"/>
    <col min="8974" max="8974" width="11.5703125" style="604" customWidth="1"/>
    <col min="8975" max="8975" width="11.140625" style="604" customWidth="1"/>
    <col min="8976" max="9217" width="9.140625" style="604"/>
    <col min="9218" max="9228" width="12.7109375" style="604" customWidth="1"/>
    <col min="9229" max="9229" width="12.28515625" style="604" customWidth="1"/>
    <col min="9230" max="9230" width="11.5703125" style="604" customWidth="1"/>
    <col min="9231" max="9231" width="11.140625" style="604" customWidth="1"/>
    <col min="9232" max="9473" width="9.140625" style="604"/>
    <col min="9474" max="9484" width="12.7109375" style="604" customWidth="1"/>
    <col min="9485" max="9485" width="12.28515625" style="604" customWidth="1"/>
    <col min="9486" max="9486" width="11.5703125" style="604" customWidth="1"/>
    <col min="9487" max="9487" width="11.140625" style="604" customWidth="1"/>
    <col min="9488" max="9729" width="9.140625" style="604"/>
    <col min="9730" max="9740" width="12.7109375" style="604" customWidth="1"/>
    <col min="9741" max="9741" width="12.28515625" style="604" customWidth="1"/>
    <col min="9742" max="9742" width="11.5703125" style="604" customWidth="1"/>
    <col min="9743" max="9743" width="11.140625" style="604" customWidth="1"/>
    <col min="9744" max="9985" width="9.140625" style="604"/>
    <col min="9986" max="9996" width="12.7109375" style="604" customWidth="1"/>
    <col min="9997" max="9997" width="12.28515625" style="604" customWidth="1"/>
    <col min="9998" max="9998" width="11.5703125" style="604" customWidth="1"/>
    <col min="9999" max="9999" width="11.140625" style="604" customWidth="1"/>
    <col min="10000" max="10241" width="9.140625" style="604"/>
    <col min="10242" max="10252" width="12.7109375" style="604" customWidth="1"/>
    <col min="10253" max="10253" width="12.28515625" style="604" customWidth="1"/>
    <col min="10254" max="10254" width="11.5703125" style="604" customWidth="1"/>
    <col min="10255" max="10255" width="11.140625" style="604" customWidth="1"/>
    <col min="10256" max="10497" width="9.140625" style="604"/>
    <col min="10498" max="10508" width="12.7109375" style="604" customWidth="1"/>
    <col min="10509" max="10509" width="12.28515625" style="604" customWidth="1"/>
    <col min="10510" max="10510" width="11.5703125" style="604" customWidth="1"/>
    <col min="10511" max="10511" width="11.140625" style="604" customWidth="1"/>
    <col min="10512" max="10753" width="9.140625" style="604"/>
    <col min="10754" max="10764" width="12.7109375" style="604" customWidth="1"/>
    <col min="10765" max="10765" width="12.28515625" style="604" customWidth="1"/>
    <col min="10766" max="10766" width="11.5703125" style="604" customWidth="1"/>
    <col min="10767" max="10767" width="11.140625" style="604" customWidth="1"/>
    <col min="10768" max="11009" width="9.140625" style="604"/>
    <col min="11010" max="11020" width="12.7109375" style="604" customWidth="1"/>
    <col min="11021" max="11021" width="12.28515625" style="604" customWidth="1"/>
    <col min="11022" max="11022" width="11.5703125" style="604" customWidth="1"/>
    <col min="11023" max="11023" width="11.140625" style="604" customWidth="1"/>
    <col min="11024" max="11265" width="9.140625" style="604"/>
    <col min="11266" max="11276" width="12.7109375" style="604" customWidth="1"/>
    <col min="11277" max="11277" width="12.28515625" style="604" customWidth="1"/>
    <col min="11278" max="11278" width="11.5703125" style="604" customWidth="1"/>
    <col min="11279" max="11279" width="11.140625" style="604" customWidth="1"/>
    <col min="11280" max="11521" width="9.140625" style="604"/>
    <col min="11522" max="11532" width="12.7109375" style="604" customWidth="1"/>
    <col min="11533" max="11533" width="12.28515625" style="604" customWidth="1"/>
    <col min="11534" max="11534" width="11.5703125" style="604" customWidth="1"/>
    <col min="11535" max="11535" width="11.140625" style="604" customWidth="1"/>
    <col min="11536" max="11777" width="9.140625" style="604"/>
    <col min="11778" max="11788" width="12.7109375" style="604" customWidth="1"/>
    <col min="11789" max="11789" width="12.28515625" style="604" customWidth="1"/>
    <col min="11790" max="11790" width="11.5703125" style="604" customWidth="1"/>
    <col min="11791" max="11791" width="11.140625" style="604" customWidth="1"/>
    <col min="11792" max="12033" width="9.140625" style="604"/>
    <col min="12034" max="12044" width="12.7109375" style="604" customWidth="1"/>
    <col min="12045" max="12045" width="12.28515625" style="604" customWidth="1"/>
    <col min="12046" max="12046" width="11.5703125" style="604" customWidth="1"/>
    <col min="12047" max="12047" width="11.140625" style="604" customWidth="1"/>
    <col min="12048" max="12289" width="9.140625" style="604"/>
    <col min="12290" max="12300" width="12.7109375" style="604" customWidth="1"/>
    <col min="12301" max="12301" width="12.28515625" style="604" customWidth="1"/>
    <col min="12302" max="12302" width="11.5703125" style="604" customWidth="1"/>
    <col min="12303" max="12303" width="11.140625" style="604" customWidth="1"/>
    <col min="12304" max="12545" width="9.140625" style="604"/>
    <col min="12546" max="12556" width="12.7109375" style="604" customWidth="1"/>
    <col min="12557" max="12557" width="12.28515625" style="604" customWidth="1"/>
    <col min="12558" max="12558" width="11.5703125" style="604" customWidth="1"/>
    <col min="12559" max="12559" width="11.140625" style="604" customWidth="1"/>
    <col min="12560" max="12801" width="9.140625" style="604"/>
    <col min="12802" max="12812" width="12.7109375" style="604" customWidth="1"/>
    <col min="12813" max="12813" width="12.28515625" style="604" customWidth="1"/>
    <col min="12814" max="12814" width="11.5703125" style="604" customWidth="1"/>
    <col min="12815" max="12815" width="11.140625" style="604" customWidth="1"/>
    <col min="12816" max="13057" width="9.140625" style="604"/>
    <col min="13058" max="13068" width="12.7109375" style="604" customWidth="1"/>
    <col min="13069" max="13069" width="12.28515625" style="604" customWidth="1"/>
    <col min="13070" max="13070" width="11.5703125" style="604" customWidth="1"/>
    <col min="13071" max="13071" width="11.140625" style="604" customWidth="1"/>
    <col min="13072" max="13313" width="9.140625" style="604"/>
    <col min="13314" max="13324" width="12.7109375" style="604" customWidth="1"/>
    <col min="13325" max="13325" width="12.28515625" style="604" customWidth="1"/>
    <col min="13326" max="13326" width="11.5703125" style="604" customWidth="1"/>
    <col min="13327" max="13327" width="11.140625" style="604" customWidth="1"/>
    <col min="13328" max="13569" width="9.140625" style="604"/>
    <col min="13570" max="13580" width="12.7109375" style="604" customWidth="1"/>
    <col min="13581" max="13581" width="12.28515625" style="604" customWidth="1"/>
    <col min="13582" max="13582" width="11.5703125" style="604" customWidth="1"/>
    <col min="13583" max="13583" width="11.140625" style="604" customWidth="1"/>
    <col min="13584" max="13825" width="9.140625" style="604"/>
    <col min="13826" max="13836" width="12.7109375" style="604" customWidth="1"/>
    <col min="13837" max="13837" width="12.28515625" style="604" customWidth="1"/>
    <col min="13838" max="13838" width="11.5703125" style="604" customWidth="1"/>
    <col min="13839" max="13839" width="11.140625" style="604" customWidth="1"/>
    <col min="13840" max="14081" width="9.140625" style="604"/>
    <col min="14082" max="14092" width="12.7109375" style="604" customWidth="1"/>
    <col min="14093" max="14093" width="12.28515625" style="604" customWidth="1"/>
    <col min="14094" max="14094" width="11.5703125" style="604" customWidth="1"/>
    <col min="14095" max="14095" width="11.140625" style="604" customWidth="1"/>
    <col min="14096" max="14337" width="9.140625" style="604"/>
    <col min="14338" max="14348" width="12.7109375" style="604" customWidth="1"/>
    <col min="14349" max="14349" width="12.28515625" style="604" customWidth="1"/>
    <col min="14350" max="14350" width="11.5703125" style="604" customWidth="1"/>
    <col min="14351" max="14351" width="11.140625" style="604" customWidth="1"/>
    <col min="14352" max="14593" width="9.140625" style="604"/>
    <col min="14594" max="14604" width="12.7109375" style="604" customWidth="1"/>
    <col min="14605" max="14605" width="12.28515625" style="604" customWidth="1"/>
    <col min="14606" max="14606" width="11.5703125" style="604" customWidth="1"/>
    <col min="14607" max="14607" width="11.140625" style="604" customWidth="1"/>
    <col min="14608" max="14849" width="9.140625" style="604"/>
    <col min="14850" max="14860" width="12.7109375" style="604" customWidth="1"/>
    <col min="14861" max="14861" width="12.28515625" style="604" customWidth="1"/>
    <col min="14862" max="14862" width="11.5703125" style="604" customWidth="1"/>
    <col min="14863" max="14863" width="11.140625" style="604" customWidth="1"/>
    <col min="14864" max="15105" width="9.140625" style="604"/>
    <col min="15106" max="15116" width="12.7109375" style="604" customWidth="1"/>
    <col min="15117" max="15117" width="12.28515625" style="604" customWidth="1"/>
    <col min="15118" max="15118" width="11.5703125" style="604" customWidth="1"/>
    <col min="15119" max="15119" width="11.140625" style="604" customWidth="1"/>
    <col min="15120" max="15361" width="9.140625" style="604"/>
    <col min="15362" max="15372" width="12.7109375" style="604" customWidth="1"/>
    <col min="15373" max="15373" width="12.28515625" style="604" customWidth="1"/>
    <col min="15374" max="15374" width="11.5703125" style="604" customWidth="1"/>
    <col min="15375" max="15375" width="11.140625" style="604" customWidth="1"/>
    <col min="15376" max="15617" width="9.140625" style="604"/>
    <col min="15618" max="15628" width="12.7109375" style="604" customWidth="1"/>
    <col min="15629" max="15629" width="12.28515625" style="604" customWidth="1"/>
    <col min="15630" max="15630" width="11.5703125" style="604" customWidth="1"/>
    <col min="15631" max="15631" width="11.140625" style="604" customWidth="1"/>
    <col min="15632" max="15873" width="9.140625" style="604"/>
    <col min="15874" max="15884" width="12.7109375" style="604" customWidth="1"/>
    <col min="15885" max="15885" width="12.28515625" style="604" customWidth="1"/>
    <col min="15886" max="15886" width="11.5703125" style="604" customWidth="1"/>
    <col min="15887" max="15887" width="11.140625" style="604" customWidth="1"/>
    <col min="15888" max="16129" width="9.140625" style="604"/>
    <col min="16130" max="16140" width="12.7109375" style="604" customWidth="1"/>
    <col min="16141" max="16141" width="12.28515625" style="604" customWidth="1"/>
    <col min="16142" max="16142" width="11.5703125" style="604" customWidth="1"/>
    <col min="16143" max="16143" width="11.140625" style="604" customWidth="1"/>
    <col min="16144" max="16384" width="9.140625" style="604"/>
  </cols>
  <sheetData>
    <row r="1" spans="2:29" ht="15.75">
      <c r="B1" s="1934" t="s">
        <v>602</v>
      </c>
      <c r="C1" s="1934"/>
      <c r="D1" s="1934"/>
      <c r="E1" s="1934"/>
      <c r="F1" s="1934"/>
      <c r="G1" s="1934"/>
      <c r="H1" s="1934"/>
      <c r="I1" s="1934"/>
      <c r="J1" s="1934"/>
      <c r="K1" s="1934"/>
      <c r="L1" s="1934"/>
      <c r="M1" s="1934"/>
      <c r="N1" s="1934"/>
      <c r="O1" s="1934"/>
    </row>
    <row r="2" spans="2:29" ht="15.75">
      <c r="B2" s="1934" t="s">
        <v>603</v>
      </c>
      <c r="C2" s="1934"/>
      <c r="D2" s="1934"/>
      <c r="E2" s="1934"/>
      <c r="F2" s="1934"/>
      <c r="G2" s="1934"/>
      <c r="H2" s="1934"/>
      <c r="I2" s="1934"/>
      <c r="J2" s="1934"/>
      <c r="K2" s="1934"/>
      <c r="L2" s="1934"/>
      <c r="M2" s="1934"/>
      <c r="N2" s="1934"/>
      <c r="O2" s="1934"/>
    </row>
    <row r="3" spans="2:29" ht="15.75">
      <c r="B3" s="605"/>
      <c r="C3" s="605"/>
      <c r="D3" s="605"/>
      <c r="E3" s="605"/>
      <c r="F3" s="605"/>
      <c r="G3" s="605"/>
      <c r="H3" s="605"/>
      <c r="I3" s="605"/>
      <c r="J3" s="605"/>
      <c r="K3" s="605"/>
      <c r="L3" s="605"/>
      <c r="M3" s="605"/>
      <c r="N3" s="605"/>
      <c r="O3" s="605"/>
    </row>
    <row r="4" spans="2:29" ht="15.75" customHeight="1" thickBot="1">
      <c r="B4" s="1935" t="s">
        <v>58</v>
      </c>
      <c r="C4" s="1935"/>
      <c r="D4" s="1935"/>
      <c r="E4" s="1935"/>
      <c r="F4" s="1935"/>
      <c r="G4" s="1935"/>
      <c r="H4" s="1935"/>
      <c r="I4" s="1935"/>
      <c r="J4" s="1935"/>
      <c r="K4" s="1935"/>
      <c r="L4" s="1935"/>
      <c r="M4" s="1935"/>
      <c r="N4" s="1935"/>
      <c r="O4" s="1935"/>
    </row>
    <row r="5" spans="2:29" ht="30" customHeight="1" thickTop="1">
      <c r="B5" s="606" t="s">
        <v>604</v>
      </c>
      <c r="C5" s="607" t="s">
        <v>605</v>
      </c>
      <c r="D5" s="607" t="s">
        <v>606</v>
      </c>
      <c r="E5" s="607" t="s">
        <v>607</v>
      </c>
      <c r="F5" s="607" t="s">
        <v>608</v>
      </c>
      <c r="G5" s="608" t="s">
        <v>609</v>
      </c>
      <c r="H5" s="608" t="s">
        <v>610</v>
      </c>
      <c r="I5" s="608" t="s">
        <v>611</v>
      </c>
      <c r="J5" s="609" t="s">
        <v>141</v>
      </c>
      <c r="K5" s="609" t="s">
        <v>142</v>
      </c>
      <c r="L5" s="609" t="s">
        <v>143</v>
      </c>
      <c r="M5" s="610" t="s">
        <v>4</v>
      </c>
      <c r="N5" s="610" t="s">
        <v>349</v>
      </c>
      <c r="O5" s="611" t="s">
        <v>350</v>
      </c>
    </row>
    <row r="6" spans="2:29" ht="30" customHeight="1">
      <c r="B6" s="612" t="s">
        <v>260</v>
      </c>
      <c r="C6" s="613">
        <v>957.5</v>
      </c>
      <c r="D6" s="613">
        <v>2133.8000000000002</v>
      </c>
      <c r="E6" s="613">
        <v>3417.43</v>
      </c>
      <c r="F6" s="613">
        <v>3939.5</v>
      </c>
      <c r="G6" s="613">
        <v>2628.6460000000002</v>
      </c>
      <c r="H6" s="614">
        <v>3023.9850000000006</v>
      </c>
      <c r="I6" s="614">
        <v>3350.8</v>
      </c>
      <c r="J6" s="615">
        <v>5513.3755829999982</v>
      </c>
      <c r="K6" s="614">
        <v>6551.1244999999999</v>
      </c>
      <c r="L6" s="614">
        <v>9220.5297679999985</v>
      </c>
      <c r="M6" s="614">
        <v>6774.6354419999998</v>
      </c>
      <c r="N6" s="614">
        <v>10222.84742</v>
      </c>
      <c r="O6" s="616">
        <v>15961.640973000001</v>
      </c>
      <c r="Q6" s="617"/>
      <c r="R6" s="617"/>
      <c r="S6" s="617"/>
      <c r="T6" s="617"/>
      <c r="U6" s="617"/>
      <c r="V6" s="617"/>
      <c r="W6" s="617"/>
      <c r="X6" s="617"/>
      <c r="Y6" s="617"/>
      <c r="Z6" s="617"/>
      <c r="AA6" s="617"/>
      <c r="AB6" s="617"/>
      <c r="AC6" s="617"/>
    </row>
    <row r="7" spans="2:29" ht="30" customHeight="1">
      <c r="B7" s="612" t="s">
        <v>261</v>
      </c>
      <c r="C7" s="613">
        <v>1207.954</v>
      </c>
      <c r="D7" s="613">
        <v>1655.2090000000001</v>
      </c>
      <c r="E7" s="613">
        <v>2820.1</v>
      </c>
      <c r="F7" s="613">
        <v>4235.2</v>
      </c>
      <c r="G7" s="613">
        <v>4914.0360000000001</v>
      </c>
      <c r="H7" s="614">
        <v>5135.26</v>
      </c>
      <c r="I7" s="614">
        <v>3193.1</v>
      </c>
      <c r="J7" s="615">
        <v>6800.9159080000009</v>
      </c>
      <c r="K7" s="615">
        <v>6873.778996</v>
      </c>
      <c r="L7" s="615">
        <v>2674.8709549999999</v>
      </c>
      <c r="M7" s="614">
        <v>7496.8306839999987</v>
      </c>
      <c r="N7" s="614">
        <v>10897.021828000001</v>
      </c>
      <c r="O7" s="616">
        <v>13388.809525999997</v>
      </c>
      <c r="Q7" s="617"/>
      <c r="R7" s="617"/>
      <c r="S7" s="617"/>
      <c r="T7" s="617"/>
      <c r="U7" s="617"/>
      <c r="V7" s="617"/>
      <c r="W7" s="617"/>
      <c r="X7" s="617"/>
      <c r="Y7" s="617"/>
      <c r="Z7" s="617"/>
      <c r="AA7" s="617"/>
      <c r="AB7" s="617"/>
      <c r="AC7" s="617"/>
    </row>
    <row r="8" spans="2:29" ht="30" customHeight="1">
      <c r="B8" s="612" t="s">
        <v>262</v>
      </c>
      <c r="C8" s="613">
        <v>865.71900000000005</v>
      </c>
      <c r="D8" s="613">
        <v>2411.6</v>
      </c>
      <c r="E8" s="613">
        <v>1543.5170000000001</v>
      </c>
      <c r="F8" s="613">
        <v>4145.5</v>
      </c>
      <c r="G8" s="613">
        <v>4589.3469999999998</v>
      </c>
      <c r="H8" s="614">
        <v>3823.28</v>
      </c>
      <c r="I8" s="614">
        <v>2878.5835040000002</v>
      </c>
      <c r="J8" s="615">
        <v>5499.6267330000001</v>
      </c>
      <c r="K8" s="615">
        <v>4687.5600000000004</v>
      </c>
      <c r="L8" s="615">
        <v>1943.2883870000001</v>
      </c>
      <c r="M8" s="614">
        <v>5574.7615070000002</v>
      </c>
      <c r="N8" s="614">
        <v>11232.899986000004</v>
      </c>
      <c r="O8" s="616">
        <v>16730.626994999999</v>
      </c>
      <c r="Q8" s="617"/>
      <c r="R8" s="617"/>
      <c r="S8" s="617"/>
      <c r="T8" s="617"/>
      <c r="U8" s="617"/>
      <c r="V8" s="617"/>
      <c r="W8" s="617"/>
      <c r="X8" s="617"/>
      <c r="Y8" s="617"/>
      <c r="Z8" s="617"/>
      <c r="AA8" s="617"/>
      <c r="AB8" s="617"/>
      <c r="AC8" s="617"/>
    </row>
    <row r="9" spans="2:29" ht="30" customHeight="1">
      <c r="B9" s="612" t="s">
        <v>263</v>
      </c>
      <c r="C9" s="613">
        <v>1188.259</v>
      </c>
      <c r="D9" s="613">
        <v>2065.6999999999998</v>
      </c>
      <c r="E9" s="613">
        <v>1571.367</v>
      </c>
      <c r="F9" s="613">
        <v>3894.8</v>
      </c>
      <c r="G9" s="613">
        <v>2064.913</v>
      </c>
      <c r="H9" s="614">
        <v>3673.03</v>
      </c>
      <c r="I9" s="614">
        <v>4227.3</v>
      </c>
      <c r="J9" s="615">
        <v>4878.9203680000001</v>
      </c>
      <c r="K9" s="615">
        <v>6661.43</v>
      </c>
      <c r="L9" s="615">
        <v>1729.7318549999995</v>
      </c>
      <c r="M9" s="614">
        <v>7059.7193449999995</v>
      </c>
      <c r="N9" s="614">
        <v>10915.065041999998</v>
      </c>
      <c r="O9" s="616">
        <v>12548.618104999996</v>
      </c>
      <c r="Q9" s="617"/>
      <c r="R9" s="617"/>
      <c r="S9" s="617"/>
      <c r="T9" s="617"/>
      <c r="U9" s="617"/>
      <c r="V9" s="617"/>
      <c r="W9" s="617"/>
      <c r="X9" s="617"/>
      <c r="Y9" s="617"/>
      <c r="Z9" s="617"/>
      <c r="AA9" s="617"/>
      <c r="AB9" s="617"/>
      <c r="AC9" s="617"/>
    </row>
    <row r="10" spans="2:29" ht="30" customHeight="1">
      <c r="B10" s="612" t="s">
        <v>264</v>
      </c>
      <c r="C10" s="613">
        <v>1661.3610000000001</v>
      </c>
      <c r="D10" s="613">
        <v>2859.9</v>
      </c>
      <c r="E10" s="613">
        <v>2301.56</v>
      </c>
      <c r="F10" s="613">
        <v>4767.3999999999996</v>
      </c>
      <c r="G10" s="613">
        <v>3784.9839999999999</v>
      </c>
      <c r="H10" s="614">
        <v>5468.7659999999996</v>
      </c>
      <c r="I10" s="614">
        <v>3117</v>
      </c>
      <c r="J10" s="615">
        <v>6215.8037160000003</v>
      </c>
      <c r="K10" s="615">
        <v>6053</v>
      </c>
      <c r="L10" s="615">
        <v>6048.7550779999992</v>
      </c>
      <c r="M10" s="614">
        <v>6728.4490170000017</v>
      </c>
      <c r="N10" s="614">
        <v>10634.4</v>
      </c>
      <c r="O10" s="616">
        <v>14508.155257999999</v>
      </c>
      <c r="Q10" s="617"/>
      <c r="R10" s="617"/>
      <c r="S10" s="617"/>
      <c r="T10" s="617"/>
      <c r="U10" s="617"/>
      <c r="V10" s="617"/>
      <c r="W10" s="617"/>
      <c r="X10" s="617"/>
      <c r="Y10" s="617"/>
      <c r="Z10" s="617"/>
      <c r="AA10" s="617"/>
      <c r="AB10" s="617"/>
      <c r="AC10" s="617"/>
    </row>
    <row r="11" spans="2:29" ht="30" customHeight="1">
      <c r="B11" s="612" t="s">
        <v>265</v>
      </c>
      <c r="C11" s="613">
        <v>1643.9849999999999</v>
      </c>
      <c r="D11" s="613">
        <v>3805.5</v>
      </c>
      <c r="E11" s="613">
        <v>2016.8240000000001</v>
      </c>
      <c r="F11" s="613">
        <v>4917.8</v>
      </c>
      <c r="G11" s="613">
        <v>4026.84</v>
      </c>
      <c r="H11" s="614">
        <v>5113.1090000000004</v>
      </c>
      <c r="I11" s="614">
        <v>3147.6299930000009</v>
      </c>
      <c r="J11" s="615">
        <v>7250.6900829999995</v>
      </c>
      <c r="K11" s="615">
        <v>6521.12</v>
      </c>
      <c r="L11" s="615">
        <v>5194.9025220000003</v>
      </c>
      <c r="M11" s="614">
        <v>6554.5328209999998</v>
      </c>
      <c r="N11" s="614">
        <v>9930.5709999999999</v>
      </c>
      <c r="O11" s="616">
        <v>15977.455362000001</v>
      </c>
      <c r="Q11" s="617"/>
      <c r="R11" s="617"/>
      <c r="S11" s="617"/>
      <c r="T11" s="617"/>
      <c r="U11" s="617"/>
      <c r="V11" s="617"/>
      <c r="W11" s="617"/>
      <c r="X11" s="617"/>
      <c r="Y11" s="617"/>
      <c r="Z11" s="617"/>
      <c r="AA11" s="617"/>
      <c r="AB11" s="617"/>
      <c r="AC11" s="617"/>
    </row>
    <row r="12" spans="2:29" ht="30" customHeight="1">
      <c r="B12" s="612" t="s">
        <v>266</v>
      </c>
      <c r="C12" s="613">
        <v>716.98099999999999</v>
      </c>
      <c r="D12" s="613">
        <v>2962.1</v>
      </c>
      <c r="E12" s="613">
        <v>2007.5</v>
      </c>
      <c r="F12" s="613">
        <v>5107.5</v>
      </c>
      <c r="G12" s="613">
        <v>5404.0780000000004</v>
      </c>
      <c r="H12" s="614">
        <v>5923.4</v>
      </c>
      <c r="I12" s="614">
        <v>3693.2007319999998</v>
      </c>
      <c r="J12" s="618">
        <v>7103.7186680000004</v>
      </c>
      <c r="K12" s="618">
        <v>5399.75</v>
      </c>
      <c r="L12" s="618">
        <v>5664.3699710000001</v>
      </c>
      <c r="M12" s="619">
        <v>9021.8687930000015</v>
      </c>
      <c r="N12" s="619">
        <v>10746.6</v>
      </c>
      <c r="O12" s="620"/>
      <c r="Q12" s="617"/>
      <c r="R12" s="617"/>
      <c r="S12" s="617"/>
      <c r="T12" s="617"/>
      <c r="U12" s="617"/>
      <c r="V12" s="617"/>
      <c r="W12" s="617"/>
      <c r="X12" s="617"/>
      <c r="Y12" s="617"/>
      <c r="Z12" s="617"/>
      <c r="AA12" s="617"/>
      <c r="AB12" s="617"/>
      <c r="AC12" s="617"/>
    </row>
    <row r="13" spans="2:29" ht="30" customHeight="1">
      <c r="B13" s="612" t="s">
        <v>267</v>
      </c>
      <c r="C13" s="613">
        <v>1428.479</v>
      </c>
      <c r="D13" s="613">
        <v>1963.1</v>
      </c>
      <c r="E13" s="613">
        <v>2480.0949999999998</v>
      </c>
      <c r="F13" s="613">
        <v>3755.8</v>
      </c>
      <c r="G13" s="613">
        <v>4548.1769999999997</v>
      </c>
      <c r="H13" s="614">
        <v>5524.5529999999999</v>
      </c>
      <c r="I13" s="614">
        <v>2894.6</v>
      </c>
      <c r="J13" s="618">
        <v>6370.2816669999984</v>
      </c>
      <c r="K13" s="618">
        <v>7039.43</v>
      </c>
      <c r="L13" s="618">
        <v>7382.366038000001</v>
      </c>
      <c r="M13" s="619">
        <v>7526.0486350000019</v>
      </c>
      <c r="N13" s="619">
        <v>14545.6</v>
      </c>
      <c r="O13" s="620"/>
      <c r="Q13" s="617"/>
      <c r="R13" s="617"/>
      <c r="S13" s="617"/>
      <c r="T13" s="617"/>
      <c r="U13" s="617"/>
      <c r="V13" s="617"/>
      <c r="W13" s="617"/>
      <c r="X13" s="617"/>
      <c r="Y13" s="617"/>
      <c r="Z13" s="617"/>
      <c r="AA13" s="617"/>
      <c r="AB13" s="617"/>
      <c r="AC13" s="617"/>
    </row>
    <row r="14" spans="2:29" ht="30" customHeight="1">
      <c r="B14" s="612" t="s">
        <v>268</v>
      </c>
      <c r="C14" s="613">
        <v>2052.8530000000001</v>
      </c>
      <c r="D14" s="613">
        <v>3442.1</v>
      </c>
      <c r="E14" s="613">
        <v>3768.18</v>
      </c>
      <c r="F14" s="613">
        <v>4382.1000000000004</v>
      </c>
      <c r="G14" s="613">
        <v>4505.9769999999999</v>
      </c>
      <c r="H14" s="614">
        <v>4638.701</v>
      </c>
      <c r="I14" s="614">
        <v>3614.0764290000002</v>
      </c>
      <c r="J14" s="618">
        <v>7574.0239679999995</v>
      </c>
      <c r="K14" s="618">
        <v>6503.97</v>
      </c>
      <c r="L14" s="618">
        <v>6771.428519000001</v>
      </c>
      <c r="M14" s="619">
        <v>9922.8314289999998</v>
      </c>
      <c r="N14" s="619">
        <v>15617.408614</v>
      </c>
      <c r="O14" s="620"/>
      <c r="Q14" s="617"/>
      <c r="R14" s="617"/>
      <c r="S14" s="617"/>
      <c r="T14" s="617"/>
      <c r="U14" s="617"/>
      <c r="V14" s="617"/>
      <c r="W14" s="617"/>
      <c r="X14" s="617"/>
      <c r="Y14" s="617"/>
      <c r="Z14" s="617"/>
      <c r="AA14" s="617"/>
      <c r="AB14" s="617"/>
      <c r="AC14" s="617"/>
    </row>
    <row r="15" spans="2:29" ht="30" customHeight="1">
      <c r="B15" s="612" t="s">
        <v>269</v>
      </c>
      <c r="C15" s="613">
        <v>2714.8429999999998</v>
      </c>
      <c r="D15" s="613">
        <v>3420.2</v>
      </c>
      <c r="E15" s="613">
        <v>3495.0349999999999</v>
      </c>
      <c r="F15" s="613">
        <v>3427.2</v>
      </c>
      <c r="G15" s="613">
        <v>3263.9209999999998</v>
      </c>
      <c r="H15" s="614">
        <v>5139.5680000000002</v>
      </c>
      <c r="I15" s="614">
        <v>3358.2392350000009</v>
      </c>
      <c r="J15" s="618">
        <v>5302.3272899999984</v>
      </c>
      <c r="K15" s="618">
        <v>4403.9783417999997</v>
      </c>
      <c r="L15" s="618">
        <v>5899.4462929999991</v>
      </c>
      <c r="M15" s="619">
        <v>8227.5991320000012</v>
      </c>
      <c r="N15" s="619">
        <v>15113.348652999997</v>
      </c>
      <c r="O15" s="620"/>
      <c r="Q15" s="617"/>
      <c r="R15" s="617"/>
      <c r="S15" s="617"/>
      <c r="T15" s="617"/>
      <c r="U15" s="617"/>
      <c r="V15" s="617"/>
      <c r="W15" s="617"/>
      <c r="X15" s="617"/>
      <c r="Y15" s="617"/>
      <c r="Z15" s="617"/>
      <c r="AA15" s="617"/>
      <c r="AB15" s="617"/>
      <c r="AC15" s="617"/>
    </row>
    <row r="16" spans="2:29" ht="30" customHeight="1">
      <c r="B16" s="612" t="s">
        <v>270</v>
      </c>
      <c r="C16" s="613">
        <v>1711.2</v>
      </c>
      <c r="D16" s="613">
        <v>2205.73</v>
      </c>
      <c r="E16" s="613">
        <v>3452.1</v>
      </c>
      <c r="F16" s="613">
        <v>3016.2</v>
      </c>
      <c r="G16" s="613">
        <v>4066.7150000000001</v>
      </c>
      <c r="H16" s="614">
        <v>5497.3729999999996</v>
      </c>
      <c r="I16" s="614">
        <v>3799.3208210000007</v>
      </c>
      <c r="J16" s="618">
        <v>5892.2001649999993</v>
      </c>
      <c r="K16" s="618">
        <v>7150.5194390000006</v>
      </c>
      <c r="L16" s="618">
        <v>7405.3902679999992</v>
      </c>
      <c r="M16" s="619">
        <v>11514.789676</v>
      </c>
      <c r="N16" s="619">
        <v>16125.591098999999</v>
      </c>
      <c r="O16" s="620"/>
      <c r="Q16" s="617"/>
      <c r="R16" s="617"/>
      <c r="S16" s="617"/>
      <c r="T16" s="617"/>
      <c r="U16" s="617"/>
      <c r="V16" s="617"/>
      <c r="W16" s="617"/>
      <c r="X16" s="617"/>
      <c r="Y16" s="617"/>
      <c r="Z16" s="617"/>
      <c r="AA16" s="617"/>
      <c r="AB16" s="617"/>
      <c r="AC16" s="617"/>
    </row>
    <row r="17" spans="2:29" ht="30" customHeight="1">
      <c r="B17" s="612" t="s">
        <v>271</v>
      </c>
      <c r="C17" s="613">
        <v>1571.796</v>
      </c>
      <c r="D17" s="613">
        <v>3091.4349999999999</v>
      </c>
      <c r="E17" s="613">
        <v>4253.0950000000003</v>
      </c>
      <c r="F17" s="613">
        <v>2113.92</v>
      </c>
      <c r="G17" s="621">
        <v>3970.4189999999999</v>
      </c>
      <c r="H17" s="622">
        <v>7717.93</v>
      </c>
      <c r="I17" s="614">
        <v>4485.5208590000002</v>
      </c>
      <c r="J17" s="618">
        <v>6628.0436819999995</v>
      </c>
      <c r="K17" s="618">
        <v>10623.366395999999</v>
      </c>
      <c r="L17" s="618">
        <v>10266.200000000001</v>
      </c>
      <c r="M17" s="619">
        <v>8599.8682250000002</v>
      </c>
      <c r="N17" s="619">
        <v>15974.14293</v>
      </c>
      <c r="O17" s="620"/>
      <c r="Q17" s="617"/>
      <c r="R17" s="617"/>
      <c r="S17" s="617"/>
      <c r="T17" s="617"/>
      <c r="U17" s="617"/>
      <c r="V17" s="617"/>
      <c r="W17" s="617"/>
      <c r="X17" s="617"/>
      <c r="Y17" s="617"/>
      <c r="Z17" s="617"/>
      <c r="AA17" s="617"/>
      <c r="AB17" s="617"/>
      <c r="AC17" s="617"/>
    </row>
    <row r="18" spans="2:29" ht="30" customHeight="1" thickBot="1">
      <c r="B18" s="623" t="s">
        <v>612</v>
      </c>
      <c r="C18" s="624">
        <v>17720.93</v>
      </c>
      <c r="D18" s="624">
        <v>32016.374</v>
      </c>
      <c r="E18" s="624">
        <v>33126.803</v>
      </c>
      <c r="F18" s="624">
        <v>47702.92</v>
      </c>
      <c r="G18" s="624">
        <v>47768.053000000007</v>
      </c>
      <c r="H18" s="625">
        <v>60678.955000000002</v>
      </c>
      <c r="I18" s="625">
        <v>41759.371572999997</v>
      </c>
      <c r="J18" s="626">
        <v>75029.927831000008</v>
      </c>
      <c r="K18" s="626">
        <v>78469.027672800003</v>
      </c>
      <c r="L18" s="626">
        <v>70201.279653999998</v>
      </c>
      <c r="M18" s="625">
        <v>95001.934706</v>
      </c>
      <c r="N18" s="625">
        <v>151955.49657200003</v>
      </c>
      <c r="O18" s="627">
        <v>89115.306218999991</v>
      </c>
      <c r="Q18" s="617"/>
      <c r="R18" s="617"/>
      <c r="S18" s="617"/>
      <c r="T18" s="617"/>
      <c r="U18" s="617"/>
      <c r="V18" s="617"/>
      <c r="W18" s="617"/>
      <c r="X18" s="617"/>
      <c r="Y18" s="617"/>
      <c r="Z18" s="617"/>
      <c r="AA18" s="617"/>
      <c r="AB18" s="617"/>
      <c r="AC18" s="617"/>
    </row>
    <row r="19" spans="2:29" ht="30" customHeight="1" thickTop="1">
      <c r="B19" s="1936" t="s">
        <v>613</v>
      </c>
      <c r="C19" s="1936"/>
      <c r="D19" s="1936"/>
      <c r="E19" s="1936"/>
      <c r="F19" s="1936"/>
      <c r="G19" s="1936"/>
      <c r="H19" s="1936"/>
      <c r="I19" s="1936"/>
      <c r="J19" s="1936"/>
      <c r="K19" s="1936"/>
      <c r="L19" s="1936"/>
      <c r="M19" s="1936"/>
      <c r="N19" s="1936"/>
      <c r="O19" s="1936"/>
    </row>
    <row r="20" spans="2:29" ht="30" customHeight="1">
      <c r="B20" s="1937" t="s">
        <v>434</v>
      </c>
      <c r="C20" s="1937"/>
      <c r="D20" s="1937"/>
      <c r="E20" s="1937"/>
      <c r="F20" s="1937"/>
      <c r="G20" s="1937"/>
      <c r="H20" s="1937"/>
      <c r="I20" s="1937"/>
      <c r="J20" s="1937"/>
      <c r="K20" s="1937"/>
      <c r="L20" s="1937"/>
      <c r="M20" s="1937"/>
      <c r="N20" s="1937"/>
      <c r="O20" s="1937"/>
    </row>
  </sheetData>
  <mergeCells count="5">
    <mergeCell ref="B1:O1"/>
    <mergeCell ref="B2:O2"/>
    <mergeCell ref="B4:O4"/>
    <mergeCell ref="B19:O19"/>
    <mergeCell ref="B20:O20"/>
  </mergeCells>
  <pageMargins left="0.5" right="0.5" top="0.5" bottom="0.5" header="0.3" footer="0.3"/>
  <pageSetup scale="80" orientation="portrait" r:id="rId1"/>
  <headerFooter alignWithMargins="0"/>
</worksheet>
</file>

<file path=xl/worksheets/sheet18.xml><?xml version="1.0" encoding="utf-8"?>
<worksheet xmlns="http://schemas.openxmlformats.org/spreadsheetml/2006/main" xmlns:r="http://schemas.openxmlformats.org/officeDocument/2006/relationships">
  <dimension ref="A1:S25"/>
  <sheetViews>
    <sheetView workbookViewId="0">
      <selection activeCell="A2" sqref="A2:S2"/>
    </sheetView>
  </sheetViews>
  <sheetFormatPr defaultRowHeight="15.75"/>
  <cols>
    <col min="1" max="1" width="12.140625" style="628" bestFit="1" customWidth="1"/>
    <col min="2" max="2" width="10.85546875" style="628" hidden="1" customWidth="1"/>
    <col min="3" max="3" width="11" style="628" hidden="1" customWidth="1"/>
    <col min="4" max="4" width="9.7109375" style="628" customWidth="1"/>
    <col min="5" max="5" width="12.7109375" style="628" customWidth="1"/>
    <col min="6" max="6" width="10.140625" style="628" customWidth="1"/>
    <col min="7" max="7" width="10.5703125" style="628" customWidth="1"/>
    <col min="8" max="9" width="0" style="628" hidden="1" customWidth="1"/>
    <col min="10" max="10" width="9.140625" style="628"/>
    <col min="11" max="11" width="9.85546875" style="628" customWidth="1"/>
    <col min="12" max="12" width="9.140625" style="628"/>
    <col min="13" max="13" width="9.7109375" style="628" customWidth="1"/>
    <col min="14" max="15" width="0" style="628" hidden="1" customWidth="1"/>
    <col min="16" max="16" width="9.140625" style="628"/>
    <col min="17" max="17" width="10.7109375" style="628" customWidth="1"/>
    <col min="18" max="256" width="9.140625" style="628"/>
    <col min="257" max="257" width="9.5703125" style="628" bestFit="1" customWidth="1"/>
    <col min="258" max="259" width="0" style="628" hidden="1" customWidth="1"/>
    <col min="260" max="260" width="9.7109375" style="628" customWidth="1"/>
    <col min="261" max="261" width="12.7109375" style="628" customWidth="1"/>
    <col min="262" max="262" width="10.140625" style="628" customWidth="1"/>
    <col min="263" max="263" width="10.5703125" style="628" customWidth="1"/>
    <col min="264" max="265" width="0" style="628" hidden="1" customWidth="1"/>
    <col min="266" max="266" width="9.140625" style="628"/>
    <col min="267" max="267" width="9.85546875" style="628" customWidth="1"/>
    <col min="268" max="268" width="9.140625" style="628"/>
    <col min="269" max="269" width="9.7109375" style="628" customWidth="1"/>
    <col min="270" max="271" width="0" style="628" hidden="1" customWidth="1"/>
    <col min="272" max="272" width="9.140625" style="628"/>
    <col min="273" max="273" width="10.7109375" style="628" customWidth="1"/>
    <col min="274" max="512" width="9.140625" style="628"/>
    <col min="513" max="513" width="9.5703125" style="628" bestFit="1" customWidth="1"/>
    <col min="514" max="515" width="0" style="628" hidden="1" customWidth="1"/>
    <col min="516" max="516" width="9.7109375" style="628" customWidth="1"/>
    <col min="517" max="517" width="12.7109375" style="628" customWidth="1"/>
    <col min="518" max="518" width="10.140625" style="628" customWidth="1"/>
    <col min="519" max="519" width="10.5703125" style="628" customWidth="1"/>
    <col min="520" max="521" width="0" style="628" hidden="1" customWidth="1"/>
    <col min="522" max="522" width="9.140625" style="628"/>
    <col min="523" max="523" width="9.85546875" style="628" customWidth="1"/>
    <col min="524" max="524" width="9.140625" style="628"/>
    <col min="525" max="525" width="9.7109375" style="628" customWidth="1"/>
    <col min="526" max="527" width="0" style="628" hidden="1" customWidth="1"/>
    <col min="528" max="528" width="9.140625" style="628"/>
    <col min="529" max="529" width="10.7109375" style="628" customWidth="1"/>
    <col min="530" max="768" width="9.140625" style="628"/>
    <col min="769" max="769" width="9.5703125" style="628" bestFit="1" customWidth="1"/>
    <col min="770" max="771" width="0" style="628" hidden="1" customWidth="1"/>
    <col min="772" max="772" width="9.7109375" style="628" customWidth="1"/>
    <col min="773" max="773" width="12.7109375" style="628" customWidth="1"/>
    <col min="774" max="774" width="10.140625" style="628" customWidth="1"/>
    <col min="775" max="775" width="10.5703125" style="628" customWidth="1"/>
    <col min="776" max="777" width="0" style="628" hidden="1" customWidth="1"/>
    <col min="778" max="778" width="9.140625" style="628"/>
    <col min="779" max="779" width="9.85546875" style="628" customWidth="1"/>
    <col min="780" max="780" width="9.140625" style="628"/>
    <col min="781" max="781" width="9.7109375" style="628" customWidth="1"/>
    <col min="782" max="783" width="0" style="628" hidden="1" customWidth="1"/>
    <col min="784" max="784" width="9.140625" style="628"/>
    <col min="785" max="785" width="10.7109375" style="628" customWidth="1"/>
    <col min="786" max="1024" width="9.140625" style="628"/>
    <col min="1025" max="1025" width="9.5703125" style="628" bestFit="1" customWidth="1"/>
    <col min="1026" max="1027" width="0" style="628" hidden="1" customWidth="1"/>
    <col min="1028" max="1028" width="9.7109375" style="628" customWidth="1"/>
    <col min="1029" max="1029" width="12.7109375" style="628" customWidth="1"/>
    <col min="1030" max="1030" width="10.140625" style="628" customWidth="1"/>
    <col min="1031" max="1031" width="10.5703125" style="628" customWidth="1"/>
    <col min="1032" max="1033" width="0" style="628" hidden="1" customWidth="1"/>
    <col min="1034" max="1034" width="9.140625" style="628"/>
    <col min="1035" max="1035" width="9.85546875" style="628" customWidth="1"/>
    <col min="1036" max="1036" width="9.140625" style="628"/>
    <col min="1037" max="1037" width="9.7109375" style="628" customWidth="1"/>
    <col min="1038" max="1039" width="0" style="628" hidden="1" customWidth="1"/>
    <col min="1040" max="1040" width="9.140625" style="628"/>
    <col min="1041" max="1041" width="10.7109375" style="628" customWidth="1"/>
    <col min="1042" max="1280" width="9.140625" style="628"/>
    <col min="1281" max="1281" width="9.5703125" style="628" bestFit="1" customWidth="1"/>
    <col min="1282" max="1283" width="0" style="628" hidden="1" customWidth="1"/>
    <col min="1284" max="1284" width="9.7109375" style="628" customWidth="1"/>
    <col min="1285" max="1285" width="12.7109375" style="628" customWidth="1"/>
    <col min="1286" max="1286" width="10.140625" style="628" customWidth="1"/>
    <col min="1287" max="1287" width="10.5703125" style="628" customWidth="1"/>
    <col min="1288" max="1289" width="0" style="628" hidden="1" customWidth="1"/>
    <col min="1290" max="1290" width="9.140625" style="628"/>
    <col min="1291" max="1291" width="9.85546875" style="628" customWidth="1"/>
    <col min="1292" max="1292" width="9.140625" style="628"/>
    <col min="1293" max="1293" width="9.7109375" style="628" customWidth="1"/>
    <col min="1294" max="1295" width="0" style="628" hidden="1" customWidth="1"/>
    <col min="1296" max="1296" width="9.140625" style="628"/>
    <col min="1297" max="1297" width="10.7109375" style="628" customWidth="1"/>
    <col min="1298" max="1536" width="9.140625" style="628"/>
    <col min="1537" max="1537" width="9.5703125" style="628" bestFit="1" customWidth="1"/>
    <col min="1538" max="1539" width="0" style="628" hidden="1" customWidth="1"/>
    <col min="1540" max="1540" width="9.7109375" style="628" customWidth="1"/>
    <col min="1541" max="1541" width="12.7109375" style="628" customWidth="1"/>
    <col min="1542" max="1542" width="10.140625" style="628" customWidth="1"/>
    <col min="1543" max="1543" width="10.5703125" style="628" customWidth="1"/>
    <col min="1544" max="1545" width="0" style="628" hidden="1" customWidth="1"/>
    <col min="1546" max="1546" width="9.140625" style="628"/>
    <col min="1547" max="1547" width="9.85546875" style="628" customWidth="1"/>
    <col min="1548" max="1548" width="9.140625" style="628"/>
    <col min="1549" max="1549" width="9.7109375" style="628" customWidth="1"/>
    <col min="1550" max="1551" width="0" style="628" hidden="1" customWidth="1"/>
    <col min="1552" max="1552" width="9.140625" style="628"/>
    <col min="1553" max="1553" width="10.7109375" style="628" customWidth="1"/>
    <col min="1554" max="1792" width="9.140625" style="628"/>
    <col min="1793" max="1793" width="9.5703125" style="628" bestFit="1" customWidth="1"/>
    <col min="1794" max="1795" width="0" style="628" hidden="1" customWidth="1"/>
    <col min="1796" max="1796" width="9.7109375" style="628" customWidth="1"/>
    <col min="1797" max="1797" width="12.7109375" style="628" customWidth="1"/>
    <col min="1798" max="1798" width="10.140625" style="628" customWidth="1"/>
    <col min="1799" max="1799" width="10.5703125" style="628" customWidth="1"/>
    <col min="1800" max="1801" width="0" style="628" hidden="1" customWidth="1"/>
    <col min="1802" max="1802" width="9.140625" style="628"/>
    <col min="1803" max="1803" width="9.85546875" style="628" customWidth="1"/>
    <col min="1804" max="1804" width="9.140625" style="628"/>
    <col min="1805" max="1805" width="9.7109375" style="628" customWidth="1"/>
    <col min="1806" max="1807" width="0" style="628" hidden="1" customWidth="1"/>
    <col min="1808" max="1808" width="9.140625" style="628"/>
    <col min="1809" max="1809" width="10.7109375" style="628" customWidth="1"/>
    <col min="1810" max="2048" width="9.140625" style="628"/>
    <col min="2049" max="2049" width="9.5703125" style="628" bestFit="1" customWidth="1"/>
    <col min="2050" max="2051" width="0" style="628" hidden="1" customWidth="1"/>
    <col min="2052" max="2052" width="9.7109375" style="628" customWidth="1"/>
    <col min="2053" max="2053" width="12.7109375" style="628" customWidth="1"/>
    <col min="2054" max="2054" width="10.140625" style="628" customWidth="1"/>
    <col min="2055" max="2055" width="10.5703125" style="628" customWidth="1"/>
    <col min="2056" max="2057" width="0" style="628" hidden="1" customWidth="1"/>
    <col min="2058" max="2058" width="9.140625" style="628"/>
    <col min="2059" max="2059" width="9.85546875" style="628" customWidth="1"/>
    <col min="2060" max="2060" width="9.140625" style="628"/>
    <col min="2061" max="2061" width="9.7109375" style="628" customWidth="1"/>
    <col min="2062" max="2063" width="0" style="628" hidden="1" customWidth="1"/>
    <col min="2064" max="2064" width="9.140625" style="628"/>
    <col min="2065" max="2065" width="10.7109375" style="628" customWidth="1"/>
    <col min="2066" max="2304" width="9.140625" style="628"/>
    <col min="2305" max="2305" width="9.5703125" style="628" bestFit="1" customWidth="1"/>
    <col min="2306" max="2307" width="0" style="628" hidden="1" customWidth="1"/>
    <col min="2308" max="2308" width="9.7109375" style="628" customWidth="1"/>
    <col min="2309" max="2309" width="12.7109375" style="628" customWidth="1"/>
    <col min="2310" max="2310" width="10.140625" style="628" customWidth="1"/>
    <col min="2311" max="2311" width="10.5703125" style="628" customWidth="1"/>
    <col min="2312" max="2313" width="0" style="628" hidden="1" customWidth="1"/>
    <col min="2314" max="2314" width="9.140625" style="628"/>
    <col min="2315" max="2315" width="9.85546875" style="628" customWidth="1"/>
    <col min="2316" max="2316" width="9.140625" style="628"/>
    <col min="2317" max="2317" width="9.7109375" style="628" customWidth="1"/>
    <col min="2318" max="2319" width="0" style="628" hidden="1" customWidth="1"/>
    <col min="2320" max="2320" width="9.140625" style="628"/>
    <col min="2321" max="2321" width="10.7109375" style="628" customWidth="1"/>
    <col min="2322" max="2560" width="9.140625" style="628"/>
    <col min="2561" max="2561" width="9.5703125" style="628" bestFit="1" customWidth="1"/>
    <col min="2562" max="2563" width="0" style="628" hidden="1" customWidth="1"/>
    <col min="2564" max="2564" width="9.7109375" style="628" customWidth="1"/>
    <col min="2565" max="2565" width="12.7109375" style="628" customWidth="1"/>
    <col min="2566" max="2566" width="10.140625" style="628" customWidth="1"/>
    <col min="2567" max="2567" width="10.5703125" style="628" customWidth="1"/>
    <col min="2568" max="2569" width="0" style="628" hidden="1" customWidth="1"/>
    <col min="2570" max="2570" width="9.140625" style="628"/>
    <col min="2571" max="2571" width="9.85546875" style="628" customWidth="1"/>
    <col min="2572" max="2572" width="9.140625" style="628"/>
    <col min="2573" max="2573" width="9.7109375" style="628" customWidth="1"/>
    <col min="2574" max="2575" width="0" style="628" hidden="1" customWidth="1"/>
    <col min="2576" max="2576" width="9.140625" style="628"/>
    <col min="2577" max="2577" width="10.7109375" style="628" customWidth="1"/>
    <col min="2578" max="2816" width="9.140625" style="628"/>
    <col min="2817" max="2817" width="9.5703125" style="628" bestFit="1" customWidth="1"/>
    <col min="2818" max="2819" width="0" style="628" hidden="1" customWidth="1"/>
    <col min="2820" max="2820" width="9.7109375" style="628" customWidth="1"/>
    <col min="2821" max="2821" width="12.7109375" style="628" customWidth="1"/>
    <col min="2822" max="2822" width="10.140625" style="628" customWidth="1"/>
    <col min="2823" max="2823" width="10.5703125" style="628" customWidth="1"/>
    <col min="2824" max="2825" width="0" style="628" hidden="1" customWidth="1"/>
    <col min="2826" max="2826" width="9.140625" style="628"/>
    <col min="2827" max="2827" width="9.85546875" style="628" customWidth="1"/>
    <col min="2828" max="2828" width="9.140625" style="628"/>
    <col min="2829" max="2829" width="9.7109375" style="628" customWidth="1"/>
    <col min="2830" max="2831" width="0" style="628" hidden="1" customWidth="1"/>
    <col min="2832" max="2832" width="9.140625" style="628"/>
    <col min="2833" max="2833" width="10.7109375" style="628" customWidth="1"/>
    <col min="2834" max="3072" width="9.140625" style="628"/>
    <col min="3073" max="3073" width="9.5703125" style="628" bestFit="1" customWidth="1"/>
    <col min="3074" max="3075" width="0" style="628" hidden="1" customWidth="1"/>
    <col min="3076" max="3076" width="9.7109375" style="628" customWidth="1"/>
    <col min="3077" max="3077" width="12.7109375" style="628" customWidth="1"/>
    <col min="3078" max="3078" width="10.140625" style="628" customWidth="1"/>
    <col min="3079" max="3079" width="10.5703125" style="628" customWidth="1"/>
    <col min="3080" max="3081" width="0" style="628" hidden="1" customWidth="1"/>
    <col min="3082" max="3082" width="9.140625" style="628"/>
    <col min="3083" max="3083" width="9.85546875" style="628" customWidth="1"/>
    <col min="3084" max="3084" width="9.140625" style="628"/>
    <col min="3085" max="3085" width="9.7109375" style="628" customWidth="1"/>
    <col min="3086" max="3087" width="0" style="628" hidden="1" customWidth="1"/>
    <col min="3088" max="3088" width="9.140625" style="628"/>
    <col min="3089" max="3089" width="10.7109375" style="628" customWidth="1"/>
    <col min="3090" max="3328" width="9.140625" style="628"/>
    <col min="3329" max="3329" width="9.5703125" style="628" bestFit="1" customWidth="1"/>
    <col min="3330" max="3331" width="0" style="628" hidden="1" customWidth="1"/>
    <col min="3332" max="3332" width="9.7109375" style="628" customWidth="1"/>
    <col min="3333" max="3333" width="12.7109375" style="628" customWidth="1"/>
    <col min="3334" max="3334" width="10.140625" style="628" customWidth="1"/>
    <col min="3335" max="3335" width="10.5703125" style="628" customWidth="1"/>
    <col min="3336" max="3337" width="0" style="628" hidden="1" customWidth="1"/>
    <col min="3338" max="3338" width="9.140625" style="628"/>
    <col min="3339" max="3339" width="9.85546875" style="628" customWidth="1"/>
    <col min="3340" max="3340" width="9.140625" style="628"/>
    <col min="3341" max="3341" width="9.7109375" style="628" customWidth="1"/>
    <col min="3342" max="3343" width="0" style="628" hidden="1" customWidth="1"/>
    <col min="3344" max="3344" width="9.140625" style="628"/>
    <col min="3345" max="3345" width="10.7109375" style="628" customWidth="1"/>
    <col min="3346" max="3584" width="9.140625" style="628"/>
    <col min="3585" max="3585" width="9.5703125" style="628" bestFit="1" customWidth="1"/>
    <col min="3586" max="3587" width="0" style="628" hidden="1" customWidth="1"/>
    <col min="3588" max="3588" width="9.7109375" style="628" customWidth="1"/>
    <col min="3589" max="3589" width="12.7109375" style="628" customWidth="1"/>
    <col min="3590" max="3590" width="10.140625" style="628" customWidth="1"/>
    <col min="3591" max="3591" width="10.5703125" style="628" customWidth="1"/>
    <col min="3592" max="3593" width="0" style="628" hidden="1" customWidth="1"/>
    <col min="3594" max="3594" width="9.140625" style="628"/>
    <col min="3595" max="3595" width="9.85546875" style="628" customWidth="1"/>
    <col min="3596" max="3596" width="9.140625" style="628"/>
    <col min="3597" max="3597" width="9.7109375" style="628" customWidth="1"/>
    <col min="3598" max="3599" width="0" style="628" hidden="1" customWidth="1"/>
    <col min="3600" max="3600" width="9.140625" style="628"/>
    <col min="3601" max="3601" width="10.7109375" style="628" customWidth="1"/>
    <col min="3602" max="3840" width="9.140625" style="628"/>
    <col min="3841" max="3841" width="9.5703125" style="628" bestFit="1" customWidth="1"/>
    <col min="3842" max="3843" width="0" style="628" hidden="1" customWidth="1"/>
    <col min="3844" max="3844" width="9.7109375" style="628" customWidth="1"/>
    <col min="3845" max="3845" width="12.7109375" style="628" customWidth="1"/>
    <col min="3846" max="3846" width="10.140625" style="628" customWidth="1"/>
    <col min="3847" max="3847" width="10.5703125" style="628" customWidth="1"/>
    <col min="3848" max="3849" width="0" style="628" hidden="1" customWidth="1"/>
    <col min="3850" max="3850" width="9.140625" style="628"/>
    <col min="3851" max="3851" width="9.85546875" style="628" customWidth="1"/>
    <col min="3852" max="3852" width="9.140625" style="628"/>
    <col min="3853" max="3853" width="9.7109375" style="628" customWidth="1"/>
    <col min="3854" max="3855" width="0" style="628" hidden="1" customWidth="1"/>
    <col min="3856" max="3856" width="9.140625" style="628"/>
    <col min="3857" max="3857" width="10.7109375" style="628" customWidth="1"/>
    <col min="3858" max="4096" width="9.140625" style="628"/>
    <col min="4097" max="4097" width="9.5703125" style="628" bestFit="1" customWidth="1"/>
    <col min="4098" max="4099" width="0" style="628" hidden="1" customWidth="1"/>
    <col min="4100" max="4100" width="9.7109375" style="628" customWidth="1"/>
    <col min="4101" max="4101" width="12.7109375" style="628" customWidth="1"/>
    <col min="4102" max="4102" width="10.140625" style="628" customWidth="1"/>
    <col min="4103" max="4103" width="10.5703125" style="628" customWidth="1"/>
    <col min="4104" max="4105" width="0" style="628" hidden="1" customWidth="1"/>
    <col min="4106" max="4106" width="9.140625" style="628"/>
    <col min="4107" max="4107" width="9.85546875" style="628" customWidth="1"/>
    <col min="4108" max="4108" width="9.140625" style="628"/>
    <col min="4109" max="4109" width="9.7109375" style="628" customWidth="1"/>
    <col min="4110" max="4111" width="0" style="628" hidden="1" customWidth="1"/>
    <col min="4112" max="4112" width="9.140625" style="628"/>
    <col min="4113" max="4113" width="10.7109375" style="628" customWidth="1"/>
    <col min="4114" max="4352" width="9.140625" style="628"/>
    <col min="4353" max="4353" width="9.5703125" style="628" bestFit="1" customWidth="1"/>
    <col min="4354" max="4355" width="0" style="628" hidden="1" customWidth="1"/>
    <col min="4356" max="4356" width="9.7109375" style="628" customWidth="1"/>
    <col min="4357" max="4357" width="12.7109375" style="628" customWidth="1"/>
    <col min="4358" max="4358" width="10.140625" style="628" customWidth="1"/>
    <col min="4359" max="4359" width="10.5703125" style="628" customWidth="1"/>
    <col min="4360" max="4361" width="0" style="628" hidden="1" customWidth="1"/>
    <col min="4362" max="4362" width="9.140625" style="628"/>
    <col min="4363" max="4363" width="9.85546875" style="628" customWidth="1"/>
    <col min="4364" max="4364" width="9.140625" style="628"/>
    <col min="4365" max="4365" width="9.7109375" style="628" customWidth="1"/>
    <col min="4366" max="4367" width="0" style="628" hidden="1" customWidth="1"/>
    <col min="4368" max="4368" width="9.140625" style="628"/>
    <col min="4369" max="4369" width="10.7109375" style="628" customWidth="1"/>
    <col min="4370" max="4608" width="9.140625" style="628"/>
    <col min="4609" max="4609" width="9.5703125" style="628" bestFit="1" customWidth="1"/>
    <col min="4610" max="4611" width="0" style="628" hidden="1" customWidth="1"/>
    <col min="4612" max="4612" width="9.7109375" style="628" customWidth="1"/>
    <col min="4613" max="4613" width="12.7109375" style="628" customWidth="1"/>
    <col min="4614" max="4614" width="10.140625" style="628" customWidth="1"/>
    <col min="4615" max="4615" width="10.5703125" style="628" customWidth="1"/>
    <col min="4616" max="4617" width="0" style="628" hidden="1" customWidth="1"/>
    <col min="4618" max="4618" width="9.140625" style="628"/>
    <col min="4619" max="4619" width="9.85546875" style="628" customWidth="1"/>
    <col min="4620" max="4620" width="9.140625" style="628"/>
    <col min="4621" max="4621" width="9.7109375" style="628" customWidth="1"/>
    <col min="4622" max="4623" width="0" style="628" hidden="1" customWidth="1"/>
    <col min="4624" max="4624" width="9.140625" style="628"/>
    <col min="4625" max="4625" width="10.7109375" style="628" customWidth="1"/>
    <col min="4626" max="4864" width="9.140625" style="628"/>
    <col min="4865" max="4865" width="9.5703125" style="628" bestFit="1" customWidth="1"/>
    <col min="4866" max="4867" width="0" style="628" hidden="1" customWidth="1"/>
    <col min="4868" max="4868" width="9.7109375" style="628" customWidth="1"/>
    <col min="4869" max="4869" width="12.7109375" style="628" customWidth="1"/>
    <col min="4870" max="4870" width="10.140625" style="628" customWidth="1"/>
    <col min="4871" max="4871" width="10.5703125" style="628" customWidth="1"/>
    <col min="4872" max="4873" width="0" style="628" hidden="1" customWidth="1"/>
    <col min="4874" max="4874" width="9.140625" style="628"/>
    <col min="4875" max="4875" width="9.85546875" style="628" customWidth="1"/>
    <col min="4876" max="4876" width="9.140625" style="628"/>
    <col min="4877" max="4877" width="9.7109375" style="628" customWidth="1"/>
    <col min="4878" max="4879" width="0" style="628" hidden="1" customWidth="1"/>
    <col min="4880" max="4880" width="9.140625" style="628"/>
    <col min="4881" max="4881" width="10.7109375" style="628" customWidth="1"/>
    <col min="4882" max="5120" width="9.140625" style="628"/>
    <col min="5121" max="5121" width="9.5703125" style="628" bestFit="1" customWidth="1"/>
    <col min="5122" max="5123" width="0" style="628" hidden="1" customWidth="1"/>
    <col min="5124" max="5124" width="9.7109375" style="628" customWidth="1"/>
    <col min="5125" max="5125" width="12.7109375" style="628" customWidth="1"/>
    <col min="5126" max="5126" width="10.140625" style="628" customWidth="1"/>
    <col min="5127" max="5127" width="10.5703125" style="628" customWidth="1"/>
    <col min="5128" max="5129" width="0" style="628" hidden="1" customWidth="1"/>
    <col min="5130" max="5130" width="9.140625" style="628"/>
    <col min="5131" max="5131" width="9.85546875" style="628" customWidth="1"/>
    <col min="5132" max="5132" width="9.140625" style="628"/>
    <col min="5133" max="5133" width="9.7109375" style="628" customWidth="1"/>
    <col min="5134" max="5135" width="0" style="628" hidden="1" customWidth="1"/>
    <col min="5136" max="5136" width="9.140625" style="628"/>
    <col min="5137" max="5137" width="10.7109375" style="628" customWidth="1"/>
    <col min="5138" max="5376" width="9.140625" style="628"/>
    <col min="5377" max="5377" width="9.5703125" style="628" bestFit="1" customWidth="1"/>
    <col min="5378" max="5379" width="0" style="628" hidden="1" customWidth="1"/>
    <col min="5380" max="5380" width="9.7109375" style="628" customWidth="1"/>
    <col min="5381" max="5381" width="12.7109375" style="628" customWidth="1"/>
    <col min="5382" max="5382" width="10.140625" style="628" customWidth="1"/>
    <col min="5383" max="5383" width="10.5703125" style="628" customWidth="1"/>
    <col min="5384" max="5385" width="0" style="628" hidden="1" customWidth="1"/>
    <col min="5386" max="5386" width="9.140625" style="628"/>
    <col min="5387" max="5387" width="9.85546875" style="628" customWidth="1"/>
    <col min="5388" max="5388" width="9.140625" style="628"/>
    <col min="5389" max="5389" width="9.7109375" style="628" customWidth="1"/>
    <col min="5390" max="5391" width="0" style="628" hidden="1" customWidth="1"/>
    <col min="5392" max="5392" width="9.140625" style="628"/>
    <col min="5393" max="5393" width="10.7109375" style="628" customWidth="1"/>
    <col min="5394" max="5632" width="9.140625" style="628"/>
    <col min="5633" max="5633" width="9.5703125" style="628" bestFit="1" customWidth="1"/>
    <col min="5634" max="5635" width="0" style="628" hidden="1" customWidth="1"/>
    <col min="5636" max="5636" width="9.7109375" style="628" customWidth="1"/>
    <col min="5637" max="5637" width="12.7109375" style="628" customWidth="1"/>
    <col min="5638" max="5638" width="10.140625" style="628" customWidth="1"/>
    <col min="5639" max="5639" width="10.5703125" style="628" customWidth="1"/>
    <col min="5640" max="5641" width="0" style="628" hidden="1" customWidth="1"/>
    <col min="5642" max="5642" width="9.140625" style="628"/>
    <col min="5643" max="5643" width="9.85546875" style="628" customWidth="1"/>
    <col min="5644" max="5644" width="9.140625" style="628"/>
    <col min="5645" max="5645" width="9.7109375" style="628" customWidth="1"/>
    <col min="5646" max="5647" width="0" style="628" hidden="1" customWidth="1"/>
    <col min="5648" max="5648" width="9.140625" style="628"/>
    <col min="5649" max="5649" width="10.7109375" style="628" customWidth="1"/>
    <col min="5650" max="5888" width="9.140625" style="628"/>
    <col min="5889" max="5889" width="9.5703125" style="628" bestFit="1" customWidth="1"/>
    <col min="5890" max="5891" width="0" style="628" hidden="1" customWidth="1"/>
    <col min="5892" max="5892" width="9.7109375" style="628" customWidth="1"/>
    <col min="5893" max="5893" width="12.7109375" style="628" customWidth="1"/>
    <col min="5894" max="5894" width="10.140625" style="628" customWidth="1"/>
    <col min="5895" max="5895" width="10.5703125" style="628" customWidth="1"/>
    <col min="5896" max="5897" width="0" style="628" hidden="1" customWidth="1"/>
    <col min="5898" max="5898" width="9.140625" style="628"/>
    <col min="5899" max="5899" width="9.85546875" style="628" customWidth="1"/>
    <col min="5900" max="5900" width="9.140625" style="628"/>
    <col min="5901" max="5901" width="9.7109375" style="628" customWidth="1"/>
    <col min="5902" max="5903" width="0" style="628" hidden="1" customWidth="1"/>
    <col min="5904" max="5904" width="9.140625" style="628"/>
    <col min="5905" max="5905" width="10.7109375" style="628" customWidth="1"/>
    <col min="5906" max="6144" width="9.140625" style="628"/>
    <col min="6145" max="6145" width="9.5703125" style="628" bestFit="1" customWidth="1"/>
    <col min="6146" max="6147" width="0" style="628" hidden="1" customWidth="1"/>
    <col min="6148" max="6148" width="9.7109375" style="628" customWidth="1"/>
    <col min="6149" max="6149" width="12.7109375" style="628" customWidth="1"/>
    <col min="6150" max="6150" width="10.140625" style="628" customWidth="1"/>
    <col min="6151" max="6151" width="10.5703125" style="628" customWidth="1"/>
    <col min="6152" max="6153" width="0" style="628" hidden="1" customWidth="1"/>
    <col min="6154" max="6154" width="9.140625" style="628"/>
    <col min="6155" max="6155" width="9.85546875" style="628" customWidth="1"/>
    <col min="6156" max="6156" width="9.140625" style="628"/>
    <col min="6157" max="6157" width="9.7109375" style="628" customWidth="1"/>
    <col min="6158" max="6159" width="0" style="628" hidden="1" customWidth="1"/>
    <col min="6160" max="6160" width="9.140625" style="628"/>
    <col min="6161" max="6161" width="10.7109375" style="628" customWidth="1"/>
    <col min="6162" max="6400" width="9.140625" style="628"/>
    <col min="6401" max="6401" width="9.5703125" style="628" bestFit="1" customWidth="1"/>
    <col min="6402" max="6403" width="0" style="628" hidden="1" customWidth="1"/>
    <col min="6404" max="6404" width="9.7109375" style="628" customWidth="1"/>
    <col min="6405" max="6405" width="12.7109375" style="628" customWidth="1"/>
    <col min="6406" max="6406" width="10.140625" style="628" customWidth="1"/>
    <col min="6407" max="6407" width="10.5703125" style="628" customWidth="1"/>
    <col min="6408" max="6409" width="0" style="628" hidden="1" customWidth="1"/>
    <col min="6410" max="6410" width="9.140625" style="628"/>
    <col min="6411" max="6411" width="9.85546875" style="628" customWidth="1"/>
    <col min="6412" max="6412" width="9.140625" style="628"/>
    <col min="6413" max="6413" width="9.7109375" style="628" customWidth="1"/>
    <col min="6414" max="6415" width="0" style="628" hidden="1" customWidth="1"/>
    <col min="6416" max="6416" width="9.140625" style="628"/>
    <col min="6417" max="6417" width="10.7109375" style="628" customWidth="1"/>
    <col min="6418" max="6656" width="9.140625" style="628"/>
    <col min="6657" max="6657" width="9.5703125" style="628" bestFit="1" customWidth="1"/>
    <col min="6658" max="6659" width="0" style="628" hidden="1" customWidth="1"/>
    <col min="6660" max="6660" width="9.7109375" style="628" customWidth="1"/>
    <col min="6661" max="6661" width="12.7109375" style="628" customWidth="1"/>
    <col min="6662" max="6662" width="10.140625" style="628" customWidth="1"/>
    <col min="6663" max="6663" width="10.5703125" style="628" customWidth="1"/>
    <col min="6664" max="6665" width="0" style="628" hidden="1" customWidth="1"/>
    <col min="6666" max="6666" width="9.140625" style="628"/>
    <col min="6667" max="6667" width="9.85546875" style="628" customWidth="1"/>
    <col min="6668" max="6668" width="9.140625" style="628"/>
    <col min="6669" max="6669" width="9.7109375" style="628" customWidth="1"/>
    <col min="6670" max="6671" width="0" style="628" hidden="1" customWidth="1"/>
    <col min="6672" max="6672" width="9.140625" style="628"/>
    <col min="6673" max="6673" width="10.7109375" style="628" customWidth="1"/>
    <col min="6674" max="6912" width="9.140625" style="628"/>
    <col min="6913" max="6913" width="9.5703125" style="628" bestFit="1" customWidth="1"/>
    <col min="6914" max="6915" width="0" style="628" hidden="1" customWidth="1"/>
    <col min="6916" max="6916" width="9.7109375" style="628" customWidth="1"/>
    <col min="6917" max="6917" width="12.7109375" style="628" customWidth="1"/>
    <col min="6918" max="6918" width="10.140625" style="628" customWidth="1"/>
    <col min="6919" max="6919" width="10.5703125" style="628" customWidth="1"/>
    <col min="6920" max="6921" width="0" style="628" hidden="1" customWidth="1"/>
    <col min="6922" max="6922" width="9.140625" style="628"/>
    <col min="6923" max="6923" width="9.85546875" style="628" customWidth="1"/>
    <col min="6924" max="6924" width="9.140625" style="628"/>
    <col min="6925" max="6925" width="9.7109375" style="628" customWidth="1"/>
    <col min="6926" max="6927" width="0" style="628" hidden="1" customWidth="1"/>
    <col min="6928" max="6928" width="9.140625" style="628"/>
    <col min="6929" max="6929" width="10.7109375" style="628" customWidth="1"/>
    <col min="6930" max="7168" width="9.140625" style="628"/>
    <col min="7169" max="7169" width="9.5703125" style="628" bestFit="1" customWidth="1"/>
    <col min="7170" max="7171" width="0" style="628" hidden="1" customWidth="1"/>
    <col min="7172" max="7172" width="9.7109375" style="628" customWidth="1"/>
    <col min="7173" max="7173" width="12.7109375" style="628" customWidth="1"/>
    <col min="7174" max="7174" width="10.140625" style="628" customWidth="1"/>
    <col min="7175" max="7175" width="10.5703125" style="628" customWidth="1"/>
    <col min="7176" max="7177" width="0" style="628" hidden="1" customWidth="1"/>
    <col min="7178" max="7178" width="9.140625" style="628"/>
    <col min="7179" max="7179" width="9.85546875" style="628" customWidth="1"/>
    <col min="7180" max="7180" width="9.140625" style="628"/>
    <col min="7181" max="7181" width="9.7109375" style="628" customWidth="1"/>
    <col min="7182" max="7183" width="0" style="628" hidden="1" customWidth="1"/>
    <col min="7184" max="7184" width="9.140625" style="628"/>
    <col min="7185" max="7185" width="10.7109375" style="628" customWidth="1"/>
    <col min="7186" max="7424" width="9.140625" style="628"/>
    <col min="7425" max="7425" width="9.5703125" style="628" bestFit="1" customWidth="1"/>
    <col min="7426" max="7427" width="0" style="628" hidden="1" customWidth="1"/>
    <col min="7428" max="7428" width="9.7109375" style="628" customWidth="1"/>
    <col min="7429" max="7429" width="12.7109375" style="628" customWidth="1"/>
    <col min="7430" max="7430" width="10.140625" style="628" customWidth="1"/>
    <col min="7431" max="7431" width="10.5703125" style="628" customWidth="1"/>
    <col min="7432" max="7433" width="0" style="628" hidden="1" customWidth="1"/>
    <col min="7434" max="7434" width="9.140625" style="628"/>
    <col min="7435" max="7435" width="9.85546875" style="628" customWidth="1"/>
    <col min="7436" max="7436" width="9.140625" style="628"/>
    <col min="7437" max="7437" width="9.7109375" style="628" customWidth="1"/>
    <col min="7438" max="7439" width="0" style="628" hidden="1" customWidth="1"/>
    <col min="7440" max="7440" width="9.140625" style="628"/>
    <col min="7441" max="7441" width="10.7109375" style="628" customWidth="1"/>
    <col min="7442" max="7680" width="9.140625" style="628"/>
    <col min="7681" max="7681" width="9.5703125" style="628" bestFit="1" customWidth="1"/>
    <col min="7682" max="7683" width="0" style="628" hidden="1" customWidth="1"/>
    <col min="7684" max="7684" width="9.7109375" style="628" customWidth="1"/>
    <col min="7685" max="7685" width="12.7109375" style="628" customWidth="1"/>
    <col min="7686" max="7686" width="10.140625" style="628" customWidth="1"/>
    <col min="7687" max="7687" width="10.5703125" style="628" customWidth="1"/>
    <col min="7688" max="7689" width="0" style="628" hidden="1" customWidth="1"/>
    <col min="7690" max="7690" width="9.140625" style="628"/>
    <col min="7691" max="7691" width="9.85546875" style="628" customWidth="1"/>
    <col min="7692" max="7692" width="9.140625" style="628"/>
    <col min="7693" max="7693" width="9.7109375" style="628" customWidth="1"/>
    <col min="7694" max="7695" width="0" style="628" hidden="1" customWidth="1"/>
    <col min="7696" max="7696" width="9.140625" style="628"/>
    <col min="7697" max="7697" width="10.7109375" style="628" customWidth="1"/>
    <col min="7698" max="7936" width="9.140625" style="628"/>
    <col min="7937" max="7937" width="9.5703125" style="628" bestFit="1" customWidth="1"/>
    <col min="7938" max="7939" width="0" style="628" hidden="1" customWidth="1"/>
    <col min="7940" max="7940" width="9.7109375" style="628" customWidth="1"/>
    <col min="7941" max="7941" width="12.7109375" style="628" customWidth="1"/>
    <col min="7942" max="7942" width="10.140625" style="628" customWidth="1"/>
    <col min="7943" max="7943" width="10.5703125" style="628" customWidth="1"/>
    <col min="7944" max="7945" width="0" style="628" hidden="1" customWidth="1"/>
    <col min="7946" max="7946" width="9.140625" style="628"/>
    <col min="7947" max="7947" width="9.85546875" style="628" customWidth="1"/>
    <col min="7948" max="7948" width="9.140625" style="628"/>
    <col min="7949" max="7949" width="9.7109375" style="628" customWidth="1"/>
    <col min="7950" max="7951" width="0" style="628" hidden="1" customWidth="1"/>
    <col min="7952" max="7952" width="9.140625" style="628"/>
    <col min="7953" max="7953" width="10.7109375" style="628" customWidth="1"/>
    <col min="7954" max="8192" width="9.140625" style="628"/>
    <col min="8193" max="8193" width="9.5703125" style="628" bestFit="1" customWidth="1"/>
    <col min="8194" max="8195" width="0" style="628" hidden="1" customWidth="1"/>
    <col min="8196" max="8196" width="9.7109375" style="628" customWidth="1"/>
    <col min="8197" max="8197" width="12.7109375" style="628" customWidth="1"/>
    <col min="8198" max="8198" width="10.140625" style="628" customWidth="1"/>
    <col min="8199" max="8199" width="10.5703125" style="628" customWidth="1"/>
    <col min="8200" max="8201" width="0" style="628" hidden="1" customWidth="1"/>
    <col min="8202" max="8202" width="9.140625" style="628"/>
    <col min="8203" max="8203" width="9.85546875" style="628" customWidth="1"/>
    <col min="8204" max="8204" width="9.140625" style="628"/>
    <col min="8205" max="8205" width="9.7109375" style="628" customWidth="1"/>
    <col min="8206" max="8207" width="0" style="628" hidden="1" customWidth="1"/>
    <col min="8208" max="8208" width="9.140625" style="628"/>
    <col min="8209" max="8209" width="10.7109375" style="628" customWidth="1"/>
    <col min="8210" max="8448" width="9.140625" style="628"/>
    <col min="8449" max="8449" width="9.5703125" style="628" bestFit="1" customWidth="1"/>
    <col min="8450" max="8451" width="0" style="628" hidden="1" customWidth="1"/>
    <col min="8452" max="8452" width="9.7109375" style="628" customWidth="1"/>
    <col min="8453" max="8453" width="12.7109375" style="628" customWidth="1"/>
    <col min="8454" max="8454" width="10.140625" style="628" customWidth="1"/>
    <col min="8455" max="8455" width="10.5703125" style="628" customWidth="1"/>
    <col min="8456" max="8457" width="0" style="628" hidden="1" customWidth="1"/>
    <col min="8458" max="8458" width="9.140625" style="628"/>
    <col min="8459" max="8459" width="9.85546875" style="628" customWidth="1"/>
    <col min="8460" max="8460" width="9.140625" style="628"/>
    <col min="8461" max="8461" width="9.7109375" style="628" customWidth="1"/>
    <col min="8462" max="8463" width="0" style="628" hidden="1" customWidth="1"/>
    <col min="8464" max="8464" width="9.140625" style="628"/>
    <col min="8465" max="8465" width="10.7109375" style="628" customWidth="1"/>
    <col min="8466" max="8704" width="9.140625" style="628"/>
    <col min="8705" max="8705" width="9.5703125" style="628" bestFit="1" customWidth="1"/>
    <col min="8706" max="8707" width="0" style="628" hidden="1" customWidth="1"/>
    <col min="8708" max="8708" width="9.7109375" style="628" customWidth="1"/>
    <col min="8709" max="8709" width="12.7109375" style="628" customWidth="1"/>
    <col min="8710" max="8710" width="10.140625" style="628" customWidth="1"/>
    <col min="8711" max="8711" width="10.5703125" style="628" customWidth="1"/>
    <col min="8712" max="8713" width="0" style="628" hidden="1" customWidth="1"/>
    <col min="8714" max="8714" width="9.140625" style="628"/>
    <col min="8715" max="8715" width="9.85546875" style="628" customWidth="1"/>
    <col min="8716" max="8716" width="9.140625" style="628"/>
    <col min="8717" max="8717" width="9.7109375" style="628" customWidth="1"/>
    <col min="8718" max="8719" width="0" style="628" hidden="1" customWidth="1"/>
    <col min="8720" max="8720" width="9.140625" style="628"/>
    <col min="8721" max="8721" width="10.7109375" style="628" customWidth="1"/>
    <col min="8722" max="8960" width="9.140625" style="628"/>
    <col min="8961" max="8961" width="9.5703125" style="628" bestFit="1" customWidth="1"/>
    <col min="8962" max="8963" width="0" style="628" hidden="1" customWidth="1"/>
    <col min="8964" max="8964" width="9.7109375" style="628" customWidth="1"/>
    <col min="8965" max="8965" width="12.7109375" style="628" customWidth="1"/>
    <col min="8966" max="8966" width="10.140625" style="628" customWidth="1"/>
    <col min="8967" max="8967" width="10.5703125" style="628" customWidth="1"/>
    <col min="8968" max="8969" width="0" style="628" hidden="1" customWidth="1"/>
    <col min="8970" max="8970" width="9.140625" style="628"/>
    <col min="8971" max="8971" width="9.85546875" style="628" customWidth="1"/>
    <col min="8972" max="8972" width="9.140625" style="628"/>
    <col min="8973" max="8973" width="9.7109375" style="628" customWidth="1"/>
    <col min="8974" max="8975" width="0" style="628" hidden="1" customWidth="1"/>
    <col min="8976" max="8976" width="9.140625" style="628"/>
    <col min="8977" max="8977" width="10.7109375" style="628" customWidth="1"/>
    <col min="8978" max="9216" width="9.140625" style="628"/>
    <col min="9217" max="9217" width="9.5703125" style="628" bestFit="1" customWidth="1"/>
    <col min="9218" max="9219" width="0" style="628" hidden="1" customWidth="1"/>
    <col min="9220" max="9220" width="9.7109375" style="628" customWidth="1"/>
    <col min="9221" max="9221" width="12.7109375" style="628" customWidth="1"/>
    <col min="9222" max="9222" width="10.140625" style="628" customWidth="1"/>
    <col min="9223" max="9223" width="10.5703125" style="628" customWidth="1"/>
    <col min="9224" max="9225" width="0" style="628" hidden="1" customWidth="1"/>
    <col min="9226" max="9226" width="9.140625" style="628"/>
    <col min="9227" max="9227" width="9.85546875" style="628" customWidth="1"/>
    <col min="9228" max="9228" width="9.140625" style="628"/>
    <col min="9229" max="9229" width="9.7109375" style="628" customWidth="1"/>
    <col min="9230" max="9231" width="0" style="628" hidden="1" customWidth="1"/>
    <col min="9232" max="9232" width="9.140625" style="628"/>
    <col min="9233" max="9233" width="10.7109375" style="628" customWidth="1"/>
    <col min="9234" max="9472" width="9.140625" style="628"/>
    <col min="9473" max="9473" width="9.5703125" style="628" bestFit="1" customWidth="1"/>
    <col min="9474" max="9475" width="0" style="628" hidden="1" customWidth="1"/>
    <col min="9476" max="9476" width="9.7109375" style="628" customWidth="1"/>
    <col min="9477" max="9477" width="12.7109375" style="628" customWidth="1"/>
    <col min="9478" max="9478" width="10.140625" style="628" customWidth="1"/>
    <col min="9479" max="9479" width="10.5703125" style="628" customWidth="1"/>
    <col min="9480" max="9481" width="0" style="628" hidden="1" customWidth="1"/>
    <col min="9482" max="9482" width="9.140625" style="628"/>
    <col min="9483" max="9483" width="9.85546875" style="628" customWidth="1"/>
    <col min="9484" max="9484" width="9.140625" style="628"/>
    <col min="9485" max="9485" width="9.7109375" style="628" customWidth="1"/>
    <col min="9486" max="9487" width="0" style="628" hidden="1" customWidth="1"/>
    <col min="9488" max="9488" width="9.140625" style="628"/>
    <col min="9489" max="9489" width="10.7109375" style="628" customWidth="1"/>
    <col min="9490" max="9728" width="9.140625" style="628"/>
    <col min="9729" max="9729" width="9.5703125" style="628" bestFit="1" customWidth="1"/>
    <col min="9730" max="9731" width="0" style="628" hidden="1" customWidth="1"/>
    <col min="9732" max="9732" width="9.7109375" style="628" customWidth="1"/>
    <col min="9733" max="9733" width="12.7109375" style="628" customWidth="1"/>
    <col min="9734" max="9734" width="10.140625" style="628" customWidth="1"/>
    <col min="9735" max="9735" width="10.5703125" style="628" customWidth="1"/>
    <col min="9736" max="9737" width="0" style="628" hidden="1" customWidth="1"/>
    <col min="9738" max="9738" width="9.140625" style="628"/>
    <col min="9739" max="9739" width="9.85546875" style="628" customWidth="1"/>
    <col min="9740" max="9740" width="9.140625" style="628"/>
    <col min="9741" max="9741" width="9.7109375" style="628" customWidth="1"/>
    <col min="9742" max="9743" width="0" style="628" hidden="1" customWidth="1"/>
    <col min="9744" max="9744" width="9.140625" style="628"/>
    <col min="9745" max="9745" width="10.7109375" style="628" customWidth="1"/>
    <col min="9746" max="9984" width="9.140625" style="628"/>
    <col min="9985" max="9985" width="9.5703125" style="628" bestFit="1" customWidth="1"/>
    <col min="9986" max="9987" width="0" style="628" hidden="1" customWidth="1"/>
    <col min="9988" max="9988" width="9.7109375" style="628" customWidth="1"/>
    <col min="9989" max="9989" width="12.7109375" style="628" customWidth="1"/>
    <col min="9990" max="9990" width="10.140625" style="628" customWidth="1"/>
    <col min="9991" max="9991" width="10.5703125" style="628" customWidth="1"/>
    <col min="9992" max="9993" width="0" style="628" hidden="1" customWidth="1"/>
    <col min="9994" max="9994" width="9.140625" style="628"/>
    <col min="9995" max="9995" width="9.85546875" style="628" customWidth="1"/>
    <col min="9996" max="9996" width="9.140625" style="628"/>
    <col min="9997" max="9997" width="9.7109375" style="628" customWidth="1"/>
    <col min="9998" max="9999" width="0" style="628" hidden="1" customWidth="1"/>
    <col min="10000" max="10000" width="9.140625" style="628"/>
    <col min="10001" max="10001" width="10.7109375" style="628" customWidth="1"/>
    <col min="10002" max="10240" width="9.140625" style="628"/>
    <col min="10241" max="10241" width="9.5703125" style="628" bestFit="1" customWidth="1"/>
    <col min="10242" max="10243" width="0" style="628" hidden="1" customWidth="1"/>
    <col min="10244" max="10244" width="9.7109375" style="628" customWidth="1"/>
    <col min="10245" max="10245" width="12.7109375" style="628" customWidth="1"/>
    <col min="10246" max="10246" width="10.140625" style="628" customWidth="1"/>
    <col min="10247" max="10247" width="10.5703125" style="628" customWidth="1"/>
    <col min="10248" max="10249" width="0" style="628" hidden="1" customWidth="1"/>
    <col min="10250" max="10250" width="9.140625" style="628"/>
    <col min="10251" max="10251" width="9.85546875" style="628" customWidth="1"/>
    <col min="10252" max="10252" width="9.140625" style="628"/>
    <col min="10253" max="10253" width="9.7109375" style="628" customWidth="1"/>
    <col min="10254" max="10255" width="0" style="628" hidden="1" customWidth="1"/>
    <col min="10256" max="10256" width="9.140625" style="628"/>
    <col min="10257" max="10257" width="10.7109375" style="628" customWidth="1"/>
    <col min="10258" max="10496" width="9.140625" style="628"/>
    <col min="10497" max="10497" width="9.5703125" style="628" bestFit="1" customWidth="1"/>
    <col min="10498" max="10499" width="0" style="628" hidden="1" customWidth="1"/>
    <col min="10500" max="10500" width="9.7109375" style="628" customWidth="1"/>
    <col min="10501" max="10501" width="12.7109375" style="628" customWidth="1"/>
    <col min="10502" max="10502" width="10.140625" style="628" customWidth="1"/>
    <col min="10503" max="10503" width="10.5703125" style="628" customWidth="1"/>
    <col min="10504" max="10505" width="0" style="628" hidden="1" customWidth="1"/>
    <col min="10506" max="10506" width="9.140625" style="628"/>
    <col min="10507" max="10507" width="9.85546875" style="628" customWidth="1"/>
    <col min="10508" max="10508" width="9.140625" style="628"/>
    <col min="10509" max="10509" width="9.7109375" style="628" customWidth="1"/>
    <col min="10510" max="10511" width="0" style="628" hidden="1" customWidth="1"/>
    <col min="10512" max="10512" width="9.140625" style="628"/>
    <col min="10513" max="10513" width="10.7109375" style="628" customWidth="1"/>
    <col min="10514" max="10752" width="9.140625" style="628"/>
    <col min="10753" max="10753" width="9.5703125" style="628" bestFit="1" customWidth="1"/>
    <col min="10754" max="10755" width="0" style="628" hidden="1" customWidth="1"/>
    <col min="10756" max="10756" width="9.7109375" style="628" customWidth="1"/>
    <col min="10757" max="10757" width="12.7109375" style="628" customWidth="1"/>
    <col min="10758" max="10758" width="10.140625" style="628" customWidth="1"/>
    <col min="10759" max="10759" width="10.5703125" style="628" customWidth="1"/>
    <col min="10760" max="10761" width="0" style="628" hidden="1" customWidth="1"/>
    <col min="10762" max="10762" width="9.140625" style="628"/>
    <col min="10763" max="10763" width="9.85546875" style="628" customWidth="1"/>
    <col min="10764" max="10764" width="9.140625" style="628"/>
    <col min="10765" max="10765" width="9.7109375" style="628" customWidth="1"/>
    <col min="10766" max="10767" width="0" style="628" hidden="1" customWidth="1"/>
    <col min="10768" max="10768" width="9.140625" style="628"/>
    <col min="10769" max="10769" width="10.7109375" style="628" customWidth="1"/>
    <col min="10770" max="11008" width="9.140625" style="628"/>
    <col min="11009" max="11009" width="9.5703125" style="628" bestFit="1" customWidth="1"/>
    <col min="11010" max="11011" width="0" style="628" hidden="1" customWidth="1"/>
    <col min="11012" max="11012" width="9.7109375" style="628" customWidth="1"/>
    <col min="11013" max="11013" width="12.7109375" style="628" customWidth="1"/>
    <col min="11014" max="11014" width="10.140625" style="628" customWidth="1"/>
    <col min="11015" max="11015" width="10.5703125" style="628" customWidth="1"/>
    <col min="11016" max="11017" width="0" style="628" hidden="1" customWidth="1"/>
    <col min="11018" max="11018" width="9.140625" style="628"/>
    <col min="11019" max="11019" width="9.85546875" style="628" customWidth="1"/>
    <col min="11020" max="11020" width="9.140625" style="628"/>
    <col min="11021" max="11021" width="9.7109375" style="628" customWidth="1"/>
    <col min="11022" max="11023" width="0" style="628" hidden="1" customWidth="1"/>
    <col min="11024" max="11024" width="9.140625" style="628"/>
    <col min="11025" max="11025" width="10.7109375" style="628" customWidth="1"/>
    <col min="11026" max="11264" width="9.140625" style="628"/>
    <col min="11265" max="11265" width="9.5703125" style="628" bestFit="1" customWidth="1"/>
    <col min="11266" max="11267" width="0" style="628" hidden="1" customWidth="1"/>
    <col min="11268" max="11268" width="9.7109375" style="628" customWidth="1"/>
    <col min="11269" max="11269" width="12.7109375" style="628" customWidth="1"/>
    <col min="11270" max="11270" width="10.140625" style="628" customWidth="1"/>
    <col min="11271" max="11271" width="10.5703125" style="628" customWidth="1"/>
    <col min="11272" max="11273" width="0" style="628" hidden="1" customWidth="1"/>
    <col min="11274" max="11274" width="9.140625" style="628"/>
    <col min="11275" max="11275" width="9.85546875" style="628" customWidth="1"/>
    <col min="11276" max="11276" width="9.140625" style="628"/>
    <col min="11277" max="11277" width="9.7109375" style="628" customWidth="1"/>
    <col min="11278" max="11279" width="0" style="628" hidden="1" customWidth="1"/>
    <col min="11280" max="11280" width="9.140625" style="628"/>
    <col min="11281" max="11281" width="10.7109375" style="628" customWidth="1"/>
    <col min="11282" max="11520" width="9.140625" style="628"/>
    <col min="11521" max="11521" width="9.5703125" style="628" bestFit="1" customWidth="1"/>
    <col min="11522" max="11523" width="0" style="628" hidden="1" customWidth="1"/>
    <col min="11524" max="11524" width="9.7109375" style="628" customWidth="1"/>
    <col min="11525" max="11525" width="12.7109375" style="628" customWidth="1"/>
    <col min="11526" max="11526" width="10.140625" style="628" customWidth="1"/>
    <col min="11527" max="11527" width="10.5703125" style="628" customWidth="1"/>
    <col min="11528" max="11529" width="0" style="628" hidden="1" customWidth="1"/>
    <col min="11530" max="11530" width="9.140625" style="628"/>
    <col min="11531" max="11531" width="9.85546875" style="628" customWidth="1"/>
    <col min="11532" max="11532" width="9.140625" style="628"/>
    <col min="11533" max="11533" width="9.7109375" style="628" customWidth="1"/>
    <col min="11534" max="11535" width="0" style="628" hidden="1" customWidth="1"/>
    <col min="11536" max="11536" width="9.140625" style="628"/>
    <col min="11537" max="11537" width="10.7109375" style="628" customWidth="1"/>
    <col min="11538" max="11776" width="9.140625" style="628"/>
    <col min="11777" max="11777" width="9.5703125" style="628" bestFit="1" customWidth="1"/>
    <col min="11778" max="11779" width="0" style="628" hidden="1" customWidth="1"/>
    <col min="11780" max="11780" width="9.7109375" style="628" customWidth="1"/>
    <col min="11781" max="11781" width="12.7109375" style="628" customWidth="1"/>
    <col min="11782" max="11782" width="10.140625" style="628" customWidth="1"/>
    <col min="11783" max="11783" width="10.5703125" style="628" customWidth="1"/>
    <col min="11784" max="11785" width="0" style="628" hidden="1" customWidth="1"/>
    <col min="11786" max="11786" width="9.140625" style="628"/>
    <col min="11787" max="11787" width="9.85546875" style="628" customWidth="1"/>
    <col min="11788" max="11788" width="9.140625" style="628"/>
    <col min="11789" max="11789" width="9.7109375" style="628" customWidth="1"/>
    <col min="11790" max="11791" width="0" style="628" hidden="1" customWidth="1"/>
    <col min="11792" max="11792" width="9.140625" style="628"/>
    <col min="11793" max="11793" width="10.7109375" style="628" customWidth="1"/>
    <col min="11794" max="12032" width="9.140625" style="628"/>
    <col min="12033" max="12033" width="9.5703125" style="628" bestFit="1" customWidth="1"/>
    <col min="12034" max="12035" width="0" style="628" hidden="1" customWidth="1"/>
    <col min="12036" max="12036" width="9.7109375" style="628" customWidth="1"/>
    <col min="12037" max="12037" width="12.7109375" style="628" customWidth="1"/>
    <col min="12038" max="12038" width="10.140625" style="628" customWidth="1"/>
    <col min="12039" max="12039" width="10.5703125" style="628" customWidth="1"/>
    <col min="12040" max="12041" width="0" style="628" hidden="1" customWidth="1"/>
    <col min="12042" max="12042" width="9.140625" style="628"/>
    <col min="12043" max="12043" width="9.85546875" style="628" customWidth="1"/>
    <col min="12044" max="12044" width="9.140625" style="628"/>
    <col min="12045" max="12045" width="9.7109375" style="628" customWidth="1"/>
    <col min="12046" max="12047" width="0" style="628" hidden="1" customWidth="1"/>
    <col min="12048" max="12048" width="9.140625" style="628"/>
    <col min="12049" max="12049" width="10.7109375" style="628" customWidth="1"/>
    <col min="12050" max="12288" width="9.140625" style="628"/>
    <col min="12289" max="12289" width="9.5703125" style="628" bestFit="1" customWidth="1"/>
    <col min="12290" max="12291" width="0" style="628" hidden="1" customWidth="1"/>
    <col min="12292" max="12292" width="9.7109375" style="628" customWidth="1"/>
    <col min="12293" max="12293" width="12.7109375" style="628" customWidth="1"/>
    <col min="12294" max="12294" width="10.140625" style="628" customWidth="1"/>
    <col min="12295" max="12295" width="10.5703125" style="628" customWidth="1"/>
    <col min="12296" max="12297" width="0" style="628" hidden="1" customWidth="1"/>
    <col min="12298" max="12298" width="9.140625" style="628"/>
    <col min="12299" max="12299" width="9.85546875" style="628" customWidth="1"/>
    <col min="12300" max="12300" width="9.140625" style="628"/>
    <col min="12301" max="12301" width="9.7109375" style="628" customWidth="1"/>
    <col min="12302" max="12303" width="0" style="628" hidden="1" customWidth="1"/>
    <col min="12304" max="12304" width="9.140625" style="628"/>
    <col min="12305" max="12305" width="10.7109375" style="628" customWidth="1"/>
    <col min="12306" max="12544" width="9.140625" style="628"/>
    <col min="12545" max="12545" width="9.5703125" style="628" bestFit="1" customWidth="1"/>
    <col min="12546" max="12547" width="0" style="628" hidden="1" customWidth="1"/>
    <col min="12548" max="12548" width="9.7109375" style="628" customWidth="1"/>
    <col min="12549" max="12549" width="12.7109375" style="628" customWidth="1"/>
    <col min="12550" max="12550" width="10.140625" style="628" customWidth="1"/>
    <col min="12551" max="12551" width="10.5703125" style="628" customWidth="1"/>
    <col min="12552" max="12553" width="0" style="628" hidden="1" customWidth="1"/>
    <col min="12554" max="12554" width="9.140625" style="628"/>
    <col min="12555" max="12555" width="9.85546875" style="628" customWidth="1"/>
    <col min="12556" max="12556" width="9.140625" style="628"/>
    <col min="12557" max="12557" width="9.7109375" style="628" customWidth="1"/>
    <col min="12558" max="12559" width="0" style="628" hidden="1" customWidth="1"/>
    <col min="12560" max="12560" width="9.140625" style="628"/>
    <col min="12561" max="12561" width="10.7109375" style="628" customWidth="1"/>
    <col min="12562" max="12800" width="9.140625" style="628"/>
    <col min="12801" max="12801" width="9.5703125" style="628" bestFit="1" customWidth="1"/>
    <col min="12802" max="12803" width="0" style="628" hidden="1" customWidth="1"/>
    <col min="12804" max="12804" width="9.7109375" style="628" customWidth="1"/>
    <col min="12805" max="12805" width="12.7109375" style="628" customWidth="1"/>
    <col min="12806" max="12806" width="10.140625" style="628" customWidth="1"/>
    <col min="12807" max="12807" width="10.5703125" style="628" customWidth="1"/>
    <col min="12808" max="12809" width="0" style="628" hidden="1" customWidth="1"/>
    <col min="12810" max="12810" width="9.140625" style="628"/>
    <col min="12811" max="12811" width="9.85546875" style="628" customWidth="1"/>
    <col min="12812" max="12812" width="9.140625" style="628"/>
    <col min="12813" max="12813" width="9.7109375" style="628" customWidth="1"/>
    <col min="12814" max="12815" width="0" style="628" hidden="1" customWidth="1"/>
    <col min="12816" max="12816" width="9.140625" style="628"/>
    <col min="12817" max="12817" width="10.7109375" style="628" customWidth="1"/>
    <col min="12818" max="13056" width="9.140625" style="628"/>
    <col min="13057" max="13057" width="9.5703125" style="628" bestFit="1" customWidth="1"/>
    <col min="13058" max="13059" width="0" style="628" hidden="1" customWidth="1"/>
    <col min="13060" max="13060" width="9.7109375" style="628" customWidth="1"/>
    <col min="13061" max="13061" width="12.7109375" style="628" customWidth="1"/>
    <col min="13062" max="13062" width="10.140625" style="628" customWidth="1"/>
    <col min="13063" max="13063" width="10.5703125" style="628" customWidth="1"/>
    <col min="13064" max="13065" width="0" style="628" hidden="1" customWidth="1"/>
    <col min="13066" max="13066" width="9.140625" style="628"/>
    <col min="13067" max="13067" width="9.85546875" style="628" customWidth="1"/>
    <col min="13068" max="13068" width="9.140625" style="628"/>
    <col min="13069" max="13069" width="9.7109375" style="628" customWidth="1"/>
    <col min="13070" max="13071" width="0" style="628" hidden="1" customWidth="1"/>
    <col min="13072" max="13072" width="9.140625" style="628"/>
    <col min="13073" max="13073" width="10.7109375" style="628" customWidth="1"/>
    <col min="13074" max="13312" width="9.140625" style="628"/>
    <col min="13313" max="13313" width="9.5703125" style="628" bestFit="1" customWidth="1"/>
    <col min="13314" max="13315" width="0" style="628" hidden="1" customWidth="1"/>
    <col min="13316" max="13316" width="9.7109375" style="628" customWidth="1"/>
    <col min="13317" max="13317" width="12.7109375" style="628" customWidth="1"/>
    <col min="13318" max="13318" width="10.140625" style="628" customWidth="1"/>
    <col min="13319" max="13319" width="10.5703125" style="628" customWidth="1"/>
    <col min="13320" max="13321" width="0" style="628" hidden="1" customWidth="1"/>
    <col min="13322" max="13322" width="9.140625" style="628"/>
    <col min="13323" max="13323" width="9.85546875" style="628" customWidth="1"/>
    <col min="13324" max="13324" width="9.140625" style="628"/>
    <col min="13325" max="13325" width="9.7109375" style="628" customWidth="1"/>
    <col min="13326" max="13327" width="0" style="628" hidden="1" customWidth="1"/>
    <col min="13328" max="13328" width="9.140625" style="628"/>
    <col min="13329" max="13329" width="10.7109375" style="628" customWidth="1"/>
    <col min="13330" max="13568" width="9.140625" style="628"/>
    <col min="13569" max="13569" width="9.5703125" style="628" bestFit="1" customWidth="1"/>
    <col min="13570" max="13571" width="0" style="628" hidden="1" customWidth="1"/>
    <col min="13572" max="13572" width="9.7109375" style="628" customWidth="1"/>
    <col min="13573" max="13573" width="12.7109375" style="628" customWidth="1"/>
    <col min="13574" max="13574" width="10.140625" style="628" customWidth="1"/>
    <col min="13575" max="13575" width="10.5703125" style="628" customWidth="1"/>
    <col min="13576" max="13577" width="0" style="628" hidden="1" customWidth="1"/>
    <col min="13578" max="13578" width="9.140625" style="628"/>
    <col min="13579" max="13579" width="9.85546875" style="628" customWidth="1"/>
    <col min="13580" max="13580" width="9.140625" style="628"/>
    <col min="13581" max="13581" width="9.7109375" style="628" customWidth="1"/>
    <col min="13582" max="13583" width="0" style="628" hidden="1" customWidth="1"/>
    <col min="13584" max="13584" width="9.140625" style="628"/>
    <col min="13585" max="13585" width="10.7109375" style="628" customWidth="1"/>
    <col min="13586" max="13824" width="9.140625" style="628"/>
    <col min="13825" max="13825" width="9.5703125" style="628" bestFit="1" customWidth="1"/>
    <col min="13826" max="13827" width="0" style="628" hidden="1" customWidth="1"/>
    <col min="13828" max="13828" width="9.7109375" style="628" customWidth="1"/>
    <col min="13829" max="13829" width="12.7109375" style="628" customWidth="1"/>
    <col min="13830" max="13830" width="10.140625" style="628" customWidth="1"/>
    <col min="13831" max="13831" width="10.5703125" style="628" customWidth="1"/>
    <col min="13832" max="13833" width="0" style="628" hidden="1" customWidth="1"/>
    <col min="13834" max="13834" width="9.140625" style="628"/>
    <col min="13835" max="13835" width="9.85546875" style="628" customWidth="1"/>
    <col min="13836" max="13836" width="9.140625" style="628"/>
    <col min="13837" max="13837" width="9.7109375" style="628" customWidth="1"/>
    <col min="13838" max="13839" width="0" style="628" hidden="1" customWidth="1"/>
    <col min="13840" max="13840" width="9.140625" style="628"/>
    <col min="13841" max="13841" width="10.7109375" style="628" customWidth="1"/>
    <col min="13842" max="14080" width="9.140625" style="628"/>
    <col min="14081" max="14081" width="9.5703125" style="628" bestFit="1" customWidth="1"/>
    <col min="14082" max="14083" width="0" style="628" hidden="1" customWidth="1"/>
    <col min="14084" max="14084" width="9.7109375" style="628" customWidth="1"/>
    <col min="14085" max="14085" width="12.7109375" style="628" customWidth="1"/>
    <col min="14086" max="14086" width="10.140625" style="628" customWidth="1"/>
    <col min="14087" max="14087" width="10.5703125" style="628" customWidth="1"/>
    <col min="14088" max="14089" width="0" style="628" hidden="1" customWidth="1"/>
    <col min="14090" max="14090" width="9.140625" style="628"/>
    <col min="14091" max="14091" width="9.85546875" style="628" customWidth="1"/>
    <col min="14092" max="14092" width="9.140625" style="628"/>
    <col min="14093" max="14093" width="9.7109375" style="628" customWidth="1"/>
    <col min="14094" max="14095" width="0" style="628" hidden="1" customWidth="1"/>
    <col min="14096" max="14096" width="9.140625" style="628"/>
    <col min="14097" max="14097" width="10.7109375" style="628" customWidth="1"/>
    <col min="14098" max="14336" width="9.140625" style="628"/>
    <col min="14337" max="14337" width="9.5703125" style="628" bestFit="1" customWidth="1"/>
    <col min="14338" max="14339" width="0" style="628" hidden="1" customWidth="1"/>
    <col min="14340" max="14340" width="9.7109375" style="628" customWidth="1"/>
    <col min="14341" max="14341" width="12.7109375" style="628" customWidth="1"/>
    <col min="14342" max="14342" width="10.140625" style="628" customWidth="1"/>
    <col min="14343" max="14343" width="10.5703125" style="628" customWidth="1"/>
    <col min="14344" max="14345" width="0" style="628" hidden="1" customWidth="1"/>
    <col min="14346" max="14346" width="9.140625" style="628"/>
    <col min="14347" max="14347" width="9.85546875" style="628" customWidth="1"/>
    <col min="14348" max="14348" width="9.140625" style="628"/>
    <col min="14349" max="14349" width="9.7109375" style="628" customWidth="1"/>
    <col min="14350" max="14351" width="0" style="628" hidden="1" customWidth="1"/>
    <col min="14352" max="14352" width="9.140625" style="628"/>
    <col min="14353" max="14353" width="10.7109375" style="628" customWidth="1"/>
    <col min="14354" max="14592" width="9.140625" style="628"/>
    <col min="14593" max="14593" width="9.5703125" style="628" bestFit="1" customWidth="1"/>
    <col min="14594" max="14595" width="0" style="628" hidden="1" customWidth="1"/>
    <col min="14596" max="14596" width="9.7109375" style="628" customWidth="1"/>
    <col min="14597" max="14597" width="12.7109375" style="628" customWidth="1"/>
    <col min="14598" max="14598" width="10.140625" style="628" customWidth="1"/>
    <col min="14599" max="14599" width="10.5703125" style="628" customWidth="1"/>
    <col min="14600" max="14601" width="0" style="628" hidden="1" customWidth="1"/>
    <col min="14602" max="14602" width="9.140625" style="628"/>
    <col min="14603" max="14603" width="9.85546875" style="628" customWidth="1"/>
    <col min="14604" max="14604" width="9.140625" style="628"/>
    <col min="14605" max="14605" width="9.7109375" style="628" customWidth="1"/>
    <col min="14606" max="14607" width="0" style="628" hidden="1" customWidth="1"/>
    <col min="14608" max="14608" width="9.140625" style="628"/>
    <col min="14609" max="14609" width="10.7109375" style="628" customWidth="1"/>
    <col min="14610" max="14848" width="9.140625" style="628"/>
    <col min="14849" max="14849" width="9.5703125" style="628" bestFit="1" customWidth="1"/>
    <col min="14850" max="14851" width="0" style="628" hidden="1" customWidth="1"/>
    <col min="14852" max="14852" width="9.7109375" style="628" customWidth="1"/>
    <col min="14853" max="14853" width="12.7109375" style="628" customWidth="1"/>
    <col min="14854" max="14854" width="10.140625" style="628" customWidth="1"/>
    <col min="14855" max="14855" width="10.5703125" style="628" customWidth="1"/>
    <col min="14856" max="14857" width="0" style="628" hidden="1" customWidth="1"/>
    <col min="14858" max="14858" width="9.140625" style="628"/>
    <col min="14859" max="14859" width="9.85546875" style="628" customWidth="1"/>
    <col min="14860" max="14860" width="9.140625" style="628"/>
    <col min="14861" max="14861" width="9.7109375" style="628" customWidth="1"/>
    <col min="14862" max="14863" width="0" style="628" hidden="1" customWidth="1"/>
    <col min="14864" max="14864" width="9.140625" style="628"/>
    <col min="14865" max="14865" width="10.7109375" style="628" customWidth="1"/>
    <col min="14866" max="15104" width="9.140625" style="628"/>
    <col min="15105" max="15105" width="9.5703125" style="628" bestFit="1" customWidth="1"/>
    <col min="15106" max="15107" width="0" style="628" hidden="1" customWidth="1"/>
    <col min="15108" max="15108" width="9.7109375" style="628" customWidth="1"/>
    <col min="15109" max="15109" width="12.7109375" style="628" customWidth="1"/>
    <col min="15110" max="15110" width="10.140625" style="628" customWidth="1"/>
    <col min="15111" max="15111" width="10.5703125" style="628" customWidth="1"/>
    <col min="15112" max="15113" width="0" style="628" hidden="1" customWidth="1"/>
    <col min="15114" max="15114" width="9.140625" style="628"/>
    <col min="15115" max="15115" width="9.85546875" style="628" customWidth="1"/>
    <col min="15116" max="15116" width="9.140625" style="628"/>
    <col min="15117" max="15117" width="9.7109375" style="628" customWidth="1"/>
    <col min="15118" max="15119" width="0" style="628" hidden="1" customWidth="1"/>
    <col min="15120" max="15120" width="9.140625" style="628"/>
    <col min="15121" max="15121" width="10.7109375" style="628" customWidth="1"/>
    <col min="15122" max="15360" width="9.140625" style="628"/>
    <col min="15361" max="15361" width="9.5703125" style="628" bestFit="1" customWidth="1"/>
    <col min="15362" max="15363" width="0" style="628" hidden="1" customWidth="1"/>
    <col min="15364" max="15364" width="9.7109375" style="628" customWidth="1"/>
    <col min="15365" max="15365" width="12.7109375" style="628" customWidth="1"/>
    <col min="15366" max="15366" width="10.140625" style="628" customWidth="1"/>
    <col min="15367" max="15367" width="10.5703125" style="628" customWidth="1"/>
    <col min="15368" max="15369" width="0" style="628" hidden="1" customWidth="1"/>
    <col min="15370" max="15370" width="9.140625" style="628"/>
    <col min="15371" max="15371" width="9.85546875" style="628" customWidth="1"/>
    <col min="15372" max="15372" width="9.140625" style="628"/>
    <col min="15373" max="15373" width="9.7109375" style="628" customWidth="1"/>
    <col min="15374" max="15375" width="0" style="628" hidden="1" customWidth="1"/>
    <col min="15376" max="15376" width="9.140625" style="628"/>
    <col min="15377" max="15377" width="10.7109375" style="628" customWidth="1"/>
    <col min="15378" max="15616" width="9.140625" style="628"/>
    <col min="15617" max="15617" width="9.5703125" style="628" bestFit="1" customWidth="1"/>
    <col min="15618" max="15619" width="0" style="628" hidden="1" customWidth="1"/>
    <col min="15620" max="15620" width="9.7109375" style="628" customWidth="1"/>
    <col min="15621" max="15621" width="12.7109375" style="628" customWidth="1"/>
    <col min="15622" max="15622" width="10.140625" style="628" customWidth="1"/>
    <col min="15623" max="15623" width="10.5703125" style="628" customWidth="1"/>
    <col min="15624" max="15625" width="0" style="628" hidden="1" customWidth="1"/>
    <col min="15626" max="15626" width="9.140625" style="628"/>
    <col min="15627" max="15627" width="9.85546875" style="628" customWidth="1"/>
    <col min="15628" max="15628" width="9.140625" style="628"/>
    <col min="15629" max="15629" width="9.7109375" style="628" customWidth="1"/>
    <col min="15630" max="15631" width="0" style="628" hidden="1" customWidth="1"/>
    <col min="15632" max="15632" width="9.140625" style="628"/>
    <col min="15633" max="15633" width="10.7109375" style="628" customWidth="1"/>
    <col min="15634" max="15872" width="9.140625" style="628"/>
    <col min="15873" max="15873" width="9.5703125" style="628" bestFit="1" customWidth="1"/>
    <col min="15874" max="15875" width="0" style="628" hidden="1" customWidth="1"/>
    <col min="15876" max="15876" width="9.7109375" style="628" customWidth="1"/>
    <col min="15877" max="15877" width="12.7109375" style="628" customWidth="1"/>
    <col min="15878" max="15878" width="10.140625" style="628" customWidth="1"/>
    <col min="15879" max="15879" width="10.5703125" style="628" customWidth="1"/>
    <col min="15880" max="15881" width="0" style="628" hidden="1" customWidth="1"/>
    <col min="15882" max="15882" width="9.140625" style="628"/>
    <col min="15883" max="15883" width="9.85546875" style="628" customWidth="1"/>
    <col min="15884" max="15884" width="9.140625" style="628"/>
    <col min="15885" max="15885" width="9.7109375" style="628" customWidth="1"/>
    <col min="15886" max="15887" width="0" style="628" hidden="1" customWidth="1"/>
    <col min="15888" max="15888" width="9.140625" style="628"/>
    <col min="15889" max="15889" width="10.7109375" style="628" customWidth="1"/>
    <col min="15890" max="16128" width="9.140625" style="628"/>
    <col min="16129" max="16129" width="9.5703125" style="628" bestFit="1" customWidth="1"/>
    <col min="16130" max="16131" width="0" style="628" hidden="1" customWidth="1"/>
    <col min="16132" max="16132" width="9.7109375" style="628" customWidth="1"/>
    <col min="16133" max="16133" width="12.7109375" style="628" customWidth="1"/>
    <col min="16134" max="16134" width="10.140625" style="628" customWidth="1"/>
    <col min="16135" max="16135" width="10.5703125" style="628" customWidth="1"/>
    <col min="16136" max="16137" width="0" style="628" hidden="1" customWidth="1"/>
    <col min="16138" max="16138" width="9.140625" style="628"/>
    <col min="16139" max="16139" width="9.85546875" style="628" customWidth="1"/>
    <col min="16140" max="16140" width="9.140625" style="628"/>
    <col min="16141" max="16141" width="9.7109375" style="628" customWidth="1"/>
    <col min="16142" max="16143" width="0" style="628" hidden="1" customWidth="1"/>
    <col min="16144" max="16144" width="9.140625" style="628"/>
    <col min="16145" max="16145" width="10.7109375" style="628" customWidth="1"/>
    <col min="16146" max="16384" width="9.140625" style="628"/>
  </cols>
  <sheetData>
    <row r="1" spans="1:19">
      <c r="A1" s="1938" t="s">
        <v>614</v>
      </c>
      <c r="B1" s="1938"/>
      <c r="C1" s="1938"/>
      <c r="D1" s="1938"/>
      <c r="E1" s="1938"/>
      <c r="F1" s="1938"/>
      <c r="G1" s="1938"/>
      <c r="H1" s="1938"/>
      <c r="I1" s="1938"/>
      <c r="J1" s="1938"/>
      <c r="K1" s="1938"/>
      <c r="L1" s="1938"/>
      <c r="M1" s="1938"/>
      <c r="N1" s="1938"/>
      <c r="O1" s="1938"/>
      <c r="P1" s="1938"/>
      <c r="Q1" s="1938"/>
      <c r="R1" s="1938"/>
      <c r="S1" s="1938"/>
    </row>
    <row r="2" spans="1:19">
      <c r="A2" s="1939" t="s">
        <v>208</v>
      </c>
      <c r="B2" s="1939"/>
      <c r="C2" s="1939"/>
      <c r="D2" s="1939"/>
      <c r="E2" s="1939"/>
      <c r="F2" s="1939"/>
      <c r="G2" s="1939"/>
      <c r="H2" s="1939"/>
      <c r="I2" s="1939"/>
      <c r="J2" s="1939"/>
      <c r="K2" s="1939"/>
      <c r="L2" s="1939"/>
      <c r="M2" s="1939"/>
      <c r="N2" s="1939"/>
      <c r="O2" s="1939"/>
      <c r="P2" s="1939"/>
      <c r="Q2" s="1939"/>
      <c r="R2" s="1939"/>
      <c r="S2" s="1939"/>
    </row>
    <row r="3" spans="1:19">
      <c r="A3" s="1939" t="s">
        <v>615</v>
      </c>
      <c r="B3" s="1939"/>
      <c r="C3" s="1939"/>
      <c r="D3" s="1939"/>
      <c r="E3" s="1939"/>
      <c r="F3" s="1939"/>
      <c r="G3" s="1939"/>
      <c r="H3" s="1939"/>
      <c r="I3" s="1939"/>
      <c r="J3" s="1939"/>
      <c r="K3" s="1939"/>
      <c r="L3" s="1939"/>
      <c r="M3" s="1939"/>
      <c r="N3" s="1939"/>
      <c r="O3" s="1939"/>
      <c r="P3" s="1939"/>
      <c r="Q3" s="1939"/>
      <c r="R3" s="1939"/>
      <c r="S3" s="1939"/>
    </row>
    <row r="4" spans="1:19" ht="16.5" thickBot="1"/>
    <row r="5" spans="1:19" ht="24.75" customHeight="1" thickTop="1">
      <c r="A5" s="1940" t="s">
        <v>616</v>
      </c>
      <c r="B5" s="1941"/>
      <c r="C5" s="1941"/>
      <c r="D5" s="1941"/>
      <c r="E5" s="1941"/>
      <c r="F5" s="1941"/>
      <c r="G5" s="1942"/>
      <c r="H5" s="1940" t="s">
        <v>617</v>
      </c>
      <c r="I5" s="1941"/>
      <c r="J5" s="1941"/>
      <c r="K5" s="1941"/>
      <c r="L5" s="1941"/>
      <c r="M5" s="1942"/>
      <c r="N5" s="1940" t="s">
        <v>618</v>
      </c>
      <c r="O5" s="1941"/>
      <c r="P5" s="1941"/>
      <c r="Q5" s="1941"/>
      <c r="R5" s="1941"/>
      <c r="S5" s="1942"/>
    </row>
    <row r="6" spans="1:19" ht="24.75" customHeight="1">
      <c r="A6" s="1947" t="s">
        <v>619</v>
      </c>
      <c r="B6" s="1946" t="s">
        <v>141</v>
      </c>
      <c r="C6" s="1946"/>
      <c r="D6" s="1946" t="s">
        <v>39</v>
      </c>
      <c r="E6" s="1946"/>
      <c r="F6" s="1943" t="s">
        <v>121</v>
      </c>
      <c r="G6" s="1944"/>
      <c r="H6" s="1945" t="s">
        <v>141</v>
      </c>
      <c r="I6" s="1946"/>
      <c r="J6" s="1946" t="s">
        <v>39</v>
      </c>
      <c r="K6" s="1946"/>
      <c r="L6" s="1943" t="s">
        <v>121</v>
      </c>
      <c r="M6" s="1944"/>
      <c r="N6" s="1945" t="s">
        <v>141</v>
      </c>
      <c r="O6" s="1946"/>
      <c r="P6" s="1946" t="s">
        <v>39</v>
      </c>
      <c r="Q6" s="1946"/>
      <c r="R6" s="1943" t="s">
        <v>121</v>
      </c>
      <c r="S6" s="1944"/>
    </row>
    <row r="7" spans="1:19" ht="47.25">
      <c r="A7" s="1948"/>
      <c r="B7" s="629" t="s">
        <v>258</v>
      </c>
      <c r="C7" s="629" t="s">
        <v>620</v>
      </c>
      <c r="D7" s="629" t="s">
        <v>258</v>
      </c>
      <c r="E7" s="629" t="s">
        <v>122</v>
      </c>
      <c r="F7" s="630" t="s">
        <v>258</v>
      </c>
      <c r="G7" s="631" t="s">
        <v>621</v>
      </c>
      <c r="H7" s="632" t="s">
        <v>258</v>
      </c>
      <c r="I7" s="629" t="s">
        <v>620</v>
      </c>
      <c r="J7" s="629" t="s">
        <v>258</v>
      </c>
      <c r="K7" s="629" t="s">
        <v>122</v>
      </c>
      <c r="L7" s="630" t="s">
        <v>258</v>
      </c>
      <c r="M7" s="631" t="s">
        <v>621</v>
      </c>
      <c r="N7" s="633" t="s">
        <v>258</v>
      </c>
      <c r="O7" s="634" t="s">
        <v>620</v>
      </c>
      <c r="P7" s="634" t="s">
        <v>258</v>
      </c>
      <c r="Q7" s="634" t="s">
        <v>122</v>
      </c>
      <c r="R7" s="635" t="s">
        <v>258</v>
      </c>
      <c r="S7" s="636" t="s">
        <v>122</v>
      </c>
    </row>
    <row r="8" spans="1:19" ht="24.75" customHeight="1">
      <c r="A8" s="637" t="s">
        <v>622</v>
      </c>
      <c r="B8" s="18">
        <v>112.68935709970962</v>
      </c>
      <c r="C8" s="18">
        <v>17.519220694849636</v>
      </c>
      <c r="D8" s="18">
        <v>156.57968159070987</v>
      </c>
      <c r="E8" s="18">
        <v>0.50043747799092841</v>
      </c>
      <c r="F8" s="18">
        <v>169.3290734824281</v>
      </c>
      <c r="G8" s="19">
        <v>8.1424305900968719</v>
      </c>
      <c r="H8" s="638">
        <v>102.86640075318743</v>
      </c>
      <c r="I8" s="18">
        <v>4.1124600470362083</v>
      </c>
      <c r="J8" s="639">
        <v>103.598615916955</v>
      </c>
      <c r="K8" s="18">
        <v>5.6913097176133363</v>
      </c>
      <c r="L8" s="18">
        <v>115.05882352941175</v>
      </c>
      <c r="M8" s="19">
        <v>11.062124248496996</v>
      </c>
      <c r="N8" s="638">
        <v>109.54923694675671</v>
      </c>
      <c r="O8" s="18">
        <v>12.877191300403894</v>
      </c>
      <c r="P8" s="639">
        <v>151.14070801508069</v>
      </c>
      <c r="Q8" s="18">
        <v>-4.9113519867351414</v>
      </c>
      <c r="R8" s="18">
        <v>147.16739515343957</v>
      </c>
      <c r="S8" s="19">
        <v>-2.6288833192740242</v>
      </c>
    </row>
    <row r="9" spans="1:19" ht="24.75" customHeight="1">
      <c r="A9" s="640" t="s">
        <v>623</v>
      </c>
      <c r="B9" s="23">
        <v>114.00424675175967</v>
      </c>
      <c r="C9" s="23">
        <v>16.606640858359654</v>
      </c>
      <c r="D9" s="23">
        <v>157.8402555910543</v>
      </c>
      <c r="E9" s="23">
        <v>3.2396533570917541E-2</v>
      </c>
      <c r="F9" s="23">
        <v>171.15015974440897</v>
      </c>
      <c r="G9" s="24">
        <v>8.4325155857825518</v>
      </c>
      <c r="H9" s="641">
        <v>104.46369637198811</v>
      </c>
      <c r="I9" s="23">
        <v>3.5640504476687198</v>
      </c>
      <c r="J9" s="642">
        <v>104.18685121107266</v>
      </c>
      <c r="K9" s="23">
        <v>4.3891277215365534</v>
      </c>
      <c r="L9" s="23">
        <v>115.93771626297577</v>
      </c>
      <c r="M9" s="24">
        <v>11.278644968449015</v>
      </c>
      <c r="N9" s="641">
        <v>109.13288607536758</v>
      </c>
      <c r="O9" s="23">
        <v>12.593743054962303</v>
      </c>
      <c r="P9" s="642">
        <v>151.49728949124776</v>
      </c>
      <c r="Q9" s="23">
        <v>-4.1735488005871986</v>
      </c>
      <c r="R9" s="23">
        <v>147.62250392805527</v>
      </c>
      <c r="S9" s="24">
        <v>-2.5576599926009607</v>
      </c>
    </row>
    <row r="10" spans="1:19" ht="24.75" customHeight="1">
      <c r="A10" s="643" t="s">
        <v>624</v>
      </c>
      <c r="B10" s="644">
        <v>113.62847620478178</v>
      </c>
      <c r="C10" s="644">
        <v>16.033148191853869</v>
      </c>
      <c r="D10" s="644">
        <v>172.40255591054313</v>
      </c>
      <c r="E10" s="644">
        <v>9.5897644191714164</v>
      </c>
      <c r="F10" s="644">
        <v>171.57827476038338</v>
      </c>
      <c r="G10" s="645">
        <v>-0.47811422853119012</v>
      </c>
      <c r="H10" s="646">
        <v>107.15943410332939</v>
      </c>
      <c r="I10" s="644">
        <v>5.9304234210461289</v>
      </c>
      <c r="J10" s="647">
        <v>105.16262975778547</v>
      </c>
      <c r="K10" s="644">
        <v>5.1699079521074083</v>
      </c>
      <c r="L10" s="644">
        <v>118.10380622837368</v>
      </c>
      <c r="M10" s="645">
        <v>12.305869965780447</v>
      </c>
      <c r="N10" s="646">
        <v>106.03683861862743</v>
      </c>
      <c r="O10" s="644">
        <v>9.5371324351758915</v>
      </c>
      <c r="P10" s="647">
        <v>163.93899268934905</v>
      </c>
      <c r="Q10" s="644">
        <v>4.2205929366490977</v>
      </c>
      <c r="R10" s="644">
        <v>145.27751495883865</v>
      </c>
      <c r="S10" s="645">
        <v>-11.383184332401243</v>
      </c>
    </row>
    <row r="11" spans="1:19" ht="24.75" customHeight="1">
      <c r="A11" s="637" t="s">
        <v>625</v>
      </c>
      <c r="B11" s="18">
        <v>106.22663500669962</v>
      </c>
      <c r="C11" s="18">
        <v>8.6402732344659512</v>
      </c>
      <c r="D11" s="18">
        <v>158.24281150159743</v>
      </c>
      <c r="E11" s="18">
        <v>1.1559513111673851</v>
      </c>
      <c r="F11" s="18">
        <v>171.87220447284346</v>
      </c>
      <c r="G11" s="19">
        <v>8.6129618413083087</v>
      </c>
      <c r="H11" s="638">
        <v>107.1476900720676</v>
      </c>
      <c r="I11" s="18">
        <v>6.9101733253367001</v>
      </c>
      <c r="J11" s="639">
        <v>105.37716262975779</v>
      </c>
      <c r="K11" s="18">
        <v>4.5379651242620014</v>
      </c>
      <c r="L11" s="18">
        <v>119.20415224913494</v>
      </c>
      <c r="M11" s="19">
        <v>13.121429040520116</v>
      </c>
      <c r="N11" s="638">
        <v>99.140387380494644</v>
      </c>
      <c r="O11" s="18">
        <v>1.6182743468803267</v>
      </c>
      <c r="P11" s="639">
        <v>150.16803219268948</v>
      </c>
      <c r="Q11" s="18">
        <v>-3.2165112210799123</v>
      </c>
      <c r="R11" s="18">
        <v>144.18306848374968</v>
      </c>
      <c r="S11" s="19">
        <v>-3.9855111780782693</v>
      </c>
    </row>
    <row r="12" spans="1:19" ht="24.75" customHeight="1">
      <c r="A12" s="640" t="s">
        <v>626</v>
      </c>
      <c r="B12" s="23">
        <v>111.03290658759045</v>
      </c>
      <c r="C12" s="23">
        <v>11.712737948937075</v>
      </c>
      <c r="D12" s="23">
        <v>159.56549520766774</v>
      </c>
      <c r="E12" s="23">
        <v>-0.39090546469881815</v>
      </c>
      <c r="F12" s="23">
        <v>168.05111821086263</v>
      </c>
      <c r="G12" s="24">
        <v>5.3179561108441353</v>
      </c>
      <c r="H12" s="641">
        <v>107.67627899454415</v>
      </c>
      <c r="I12" s="23">
        <v>8.1060300031000594</v>
      </c>
      <c r="J12" s="642">
        <v>106.14532871972317</v>
      </c>
      <c r="K12" s="23">
        <v>5.0332123536259559</v>
      </c>
      <c r="L12" s="23">
        <v>116.95501730103805</v>
      </c>
      <c r="M12" s="24">
        <v>10.183857086973536</v>
      </c>
      <c r="N12" s="641">
        <v>103.11733245649803</v>
      </c>
      <c r="O12" s="23">
        <v>3.3362689812340705</v>
      </c>
      <c r="P12" s="642">
        <v>150.32738334533832</v>
      </c>
      <c r="Q12" s="23">
        <v>-5.1304715592153229</v>
      </c>
      <c r="R12" s="23">
        <v>143.68867799686186</v>
      </c>
      <c r="S12" s="24">
        <v>-4.4161650397557679</v>
      </c>
    </row>
    <row r="13" spans="1:19" ht="24.75" customHeight="1">
      <c r="A13" s="643" t="s">
        <v>627</v>
      </c>
      <c r="B13" s="644">
        <v>109.67740254546072</v>
      </c>
      <c r="C13" s="644">
        <v>10.170218215821933</v>
      </c>
      <c r="D13" s="644">
        <v>158.05750798722045</v>
      </c>
      <c r="E13" s="644">
        <v>-1.3873385424972184</v>
      </c>
      <c r="F13" s="644">
        <v>168</v>
      </c>
      <c r="G13" s="645">
        <v>6.29</v>
      </c>
      <c r="H13" s="646">
        <v>110.03982842329214</v>
      </c>
      <c r="I13" s="644">
        <v>11.113372020915051</v>
      </c>
      <c r="J13" s="647">
        <v>106.57439446366782</v>
      </c>
      <c r="K13" s="644">
        <v>4.1525767618016971</v>
      </c>
      <c r="L13" s="644">
        <v>113.4</v>
      </c>
      <c r="M13" s="645">
        <v>6.44</v>
      </c>
      <c r="N13" s="646">
        <v>99.670641182356931</v>
      </c>
      <c r="O13" s="644">
        <v>-0.84882115261122237</v>
      </c>
      <c r="P13" s="642">
        <v>148.307207169827</v>
      </c>
      <c r="Q13" s="23">
        <v>-5.3535415254316945</v>
      </c>
      <c r="R13" s="644">
        <v>148.11000000000001</v>
      </c>
      <c r="S13" s="645">
        <v>-0.14000000000000001</v>
      </c>
    </row>
    <row r="14" spans="1:19" ht="24.75" customHeight="1">
      <c r="A14" s="637" t="s">
        <v>628</v>
      </c>
      <c r="B14" s="18">
        <v>112.45944271084433</v>
      </c>
      <c r="C14" s="18">
        <v>14.385226639702921</v>
      </c>
      <c r="D14" s="18">
        <v>158.44089456869008</v>
      </c>
      <c r="E14" s="18">
        <v>-1.9339529365236245</v>
      </c>
      <c r="F14" s="18"/>
      <c r="G14" s="19"/>
      <c r="H14" s="638">
        <v>112.78410133672875</v>
      </c>
      <c r="I14" s="18">
        <v>14.253046300309052</v>
      </c>
      <c r="J14" s="639">
        <v>107.46020761245674</v>
      </c>
      <c r="K14" s="18">
        <v>3.2035092383357693</v>
      </c>
      <c r="L14" s="18"/>
      <c r="M14" s="19"/>
      <c r="N14" s="638">
        <v>99.712141496863012</v>
      </c>
      <c r="O14" s="18">
        <v>0.11569086661063466</v>
      </c>
      <c r="P14" s="639">
        <v>147.44145585507289</v>
      </c>
      <c r="Q14" s="18">
        <v>-5.0206958260328776</v>
      </c>
      <c r="R14" s="18"/>
      <c r="S14" s="19"/>
    </row>
    <row r="15" spans="1:19" ht="24.75" customHeight="1">
      <c r="A15" s="640" t="s">
        <v>629</v>
      </c>
      <c r="B15" s="23">
        <v>112.27075204399073</v>
      </c>
      <c r="C15" s="23">
        <v>12.591503947140453</v>
      </c>
      <c r="D15" s="23">
        <v>162.92651757188497</v>
      </c>
      <c r="E15" s="23">
        <v>1.7193920293613019</v>
      </c>
      <c r="F15" s="23"/>
      <c r="G15" s="24"/>
      <c r="H15" s="641">
        <v>112.06370773024058</v>
      </c>
      <c r="I15" s="23">
        <v>12.165595574456802</v>
      </c>
      <c r="J15" s="642">
        <v>111.14186851211072</v>
      </c>
      <c r="K15" s="23">
        <v>6.181818181818187</v>
      </c>
      <c r="L15" s="23"/>
      <c r="M15" s="24"/>
      <c r="N15" s="641">
        <v>100.1847559017488</v>
      </c>
      <c r="O15" s="23">
        <v>0.37971391361351436</v>
      </c>
      <c r="P15" s="642">
        <v>146.59328635826515</v>
      </c>
      <c r="Q15" s="23">
        <v>-4.1927772677255746</v>
      </c>
      <c r="R15" s="23"/>
      <c r="S15" s="24"/>
    </row>
    <row r="16" spans="1:19" ht="24.75" customHeight="1">
      <c r="A16" s="643" t="s">
        <v>630</v>
      </c>
      <c r="B16" s="644">
        <v>111.60232184290282</v>
      </c>
      <c r="C16" s="644">
        <v>11.667010575844628</v>
      </c>
      <c r="D16" s="644">
        <v>162.74121405750799</v>
      </c>
      <c r="E16" s="644">
        <v>1.7335729978030798</v>
      </c>
      <c r="F16" s="644"/>
      <c r="G16" s="645"/>
      <c r="H16" s="646">
        <v>110.48672511906376</v>
      </c>
      <c r="I16" s="644">
        <v>10.534807515222241</v>
      </c>
      <c r="J16" s="647">
        <v>110.90657439446365</v>
      </c>
      <c r="K16" s="644">
        <v>6.3931487751443967</v>
      </c>
      <c r="L16" s="644"/>
      <c r="M16" s="645"/>
      <c r="N16" s="646">
        <v>101.00971109663794</v>
      </c>
      <c r="O16" s="644">
        <v>1.0242955011854065</v>
      </c>
      <c r="P16" s="647">
        <v>146.73721097784792</v>
      </c>
      <c r="Q16" s="644">
        <v>-4.4183055490689185</v>
      </c>
      <c r="R16" s="644"/>
      <c r="S16" s="645"/>
    </row>
    <row r="17" spans="1:19" ht="24.75" customHeight="1">
      <c r="A17" s="637" t="s">
        <v>631</v>
      </c>
      <c r="B17" s="18">
        <v>112.06722997872829</v>
      </c>
      <c r="C17" s="18">
        <v>8.820195726362499</v>
      </c>
      <c r="D17" s="18">
        <v>163.35463258785941</v>
      </c>
      <c r="E17" s="18">
        <v>3.3764658309745101</v>
      </c>
      <c r="F17" s="18"/>
      <c r="G17" s="19"/>
      <c r="H17" s="638">
        <v>109.15708229953579</v>
      </c>
      <c r="I17" s="18">
        <v>10.143002922814119</v>
      </c>
      <c r="J17" s="639">
        <v>112.80968858131486</v>
      </c>
      <c r="K17" s="18">
        <v>8.8402216732322785</v>
      </c>
      <c r="L17" s="18"/>
      <c r="M17" s="19"/>
      <c r="N17" s="638">
        <v>102.6660181986239</v>
      </c>
      <c r="O17" s="18">
        <v>-1.2009906769825562</v>
      </c>
      <c r="P17" s="639">
        <v>144.80549910401626</v>
      </c>
      <c r="Q17" s="18">
        <v>-5.0199786055760143</v>
      </c>
      <c r="R17" s="18"/>
      <c r="S17" s="19"/>
    </row>
    <row r="18" spans="1:19" ht="24.75" customHeight="1">
      <c r="A18" s="640" t="s">
        <v>632</v>
      </c>
      <c r="B18" s="23">
        <v>113.22717848462969</v>
      </c>
      <c r="C18" s="23">
        <v>6.4207115404632873</v>
      </c>
      <c r="D18" s="23">
        <v>163.65495207667732</v>
      </c>
      <c r="E18" s="23">
        <v>6.2341864034177945</v>
      </c>
      <c r="F18" s="23"/>
      <c r="G18" s="24"/>
      <c r="H18" s="641">
        <v>109.72889947384357</v>
      </c>
      <c r="I18" s="23">
        <v>9.2560421725574713</v>
      </c>
      <c r="J18" s="642">
        <v>114.71280276816607</v>
      </c>
      <c r="K18" s="23">
        <v>11.076861220934134</v>
      </c>
      <c r="L18" s="23"/>
      <c r="M18" s="24"/>
      <c r="N18" s="641">
        <v>103.18811090565983</v>
      </c>
      <c r="O18" s="23">
        <v>-2.5951247873468617</v>
      </c>
      <c r="P18" s="642">
        <v>142.6649407280398</v>
      </c>
      <c r="Q18" s="23">
        <v>-4.3654226008662249</v>
      </c>
      <c r="R18" s="23"/>
      <c r="S18" s="24"/>
    </row>
    <row r="19" spans="1:19" ht="24.75" customHeight="1">
      <c r="A19" s="643" t="s">
        <v>633</v>
      </c>
      <c r="B19" s="644">
        <v>119.53589074776228</v>
      </c>
      <c r="C19" s="644">
        <v>14.565665659899764</v>
      </c>
      <c r="D19" s="644">
        <v>170.19808306709265</v>
      </c>
      <c r="E19" s="644">
        <v>10.280296443506003</v>
      </c>
      <c r="F19" s="644"/>
      <c r="G19" s="645"/>
      <c r="H19" s="646">
        <v>110.13879962172938</v>
      </c>
      <c r="I19" s="644">
        <v>7.7765085604491588</v>
      </c>
      <c r="J19" s="647">
        <v>115.55017301038062</v>
      </c>
      <c r="K19" s="644">
        <v>12.498315590890726</v>
      </c>
      <c r="L19" s="644"/>
      <c r="M19" s="645"/>
      <c r="N19" s="646">
        <v>108.53204425534608</v>
      </c>
      <c r="O19" s="644">
        <v>6.2992921093215131</v>
      </c>
      <c r="P19" s="647">
        <v>147.2936635515056</v>
      </c>
      <c r="Q19" s="644">
        <v>-1.9633230930678849</v>
      </c>
      <c r="R19" s="644"/>
      <c r="S19" s="645"/>
    </row>
    <row r="20" spans="1:19" ht="24.75" customHeight="1" thickBot="1">
      <c r="A20" s="648" t="s">
        <v>272</v>
      </c>
      <c r="B20" s="649">
        <v>112.36848666707168</v>
      </c>
      <c r="C20" s="649">
        <v>12.368486667071693</v>
      </c>
      <c r="D20" s="649">
        <v>162.00038347654211</v>
      </c>
      <c r="E20" s="649">
        <v>2.5361386723024992</v>
      </c>
      <c r="F20" s="649">
        <v>170.4</v>
      </c>
      <c r="G20" s="650">
        <v>6</v>
      </c>
      <c r="H20" s="651"/>
      <c r="I20" s="649"/>
      <c r="J20" s="652">
        <v>108.63552479815455</v>
      </c>
      <c r="K20" s="649">
        <v>6.4306645259418707</v>
      </c>
      <c r="L20" s="649">
        <v>117.1</v>
      </c>
      <c r="M20" s="650">
        <v>11.590385062044021</v>
      </c>
      <c r="N20" s="651"/>
      <c r="O20" s="649"/>
      <c r="P20" s="652">
        <v>149.12284335859729</v>
      </c>
      <c r="Q20" s="649">
        <v>-3.7035962234080415</v>
      </c>
      <c r="R20" s="649">
        <v>145.6</v>
      </c>
      <c r="S20" s="650">
        <v>-4.99</v>
      </c>
    </row>
    <row r="21" spans="1:19" ht="9" customHeight="1" thickTop="1">
      <c r="A21" s="653"/>
    </row>
    <row r="22" spans="1:19" ht="9" customHeight="1">
      <c r="A22" s="653"/>
    </row>
    <row r="24" spans="1:19">
      <c r="D24" s="654"/>
      <c r="E24" s="654"/>
    </row>
    <row r="25" spans="1:19">
      <c r="D25" s="654"/>
      <c r="E25" s="654"/>
    </row>
  </sheetData>
  <mergeCells count="16">
    <mergeCell ref="L6:M6"/>
    <mergeCell ref="N6:O6"/>
    <mergeCell ref="P6:Q6"/>
    <mergeCell ref="R6:S6"/>
    <mergeCell ref="A6:A7"/>
    <mergeCell ref="B6:C6"/>
    <mergeCell ref="D6:E6"/>
    <mergeCell ref="F6:G6"/>
    <mergeCell ref="H6:I6"/>
    <mergeCell ref="J6:K6"/>
    <mergeCell ref="A1:S1"/>
    <mergeCell ref="A2:S2"/>
    <mergeCell ref="A3:S3"/>
    <mergeCell ref="A5:G5"/>
    <mergeCell ref="H5:M5"/>
    <mergeCell ref="N5:S5"/>
  </mergeCells>
  <printOptions horizontalCentered="1"/>
  <pageMargins left="0.7" right="0.28000000000000003" top="0.75" bottom="0.75" header="0.3" footer="0.3"/>
  <pageSetup scale="95" orientation="landscape" r:id="rId1"/>
  <rowBreaks count="1" manualBreakCount="1">
    <brk id="20" max="18" man="1"/>
  </rowBreaks>
</worksheet>
</file>

<file path=xl/worksheets/sheet19.xml><?xml version="1.0" encoding="utf-8"?>
<worksheet xmlns="http://schemas.openxmlformats.org/spreadsheetml/2006/main" xmlns:r="http://schemas.openxmlformats.org/officeDocument/2006/relationships">
  <sheetPr>
    <pageSetUpPr fitToPage="1"/>
  </sheetPr>
  <dimension ref="B1:P28"/>
  <sheetViews>
    <sheetView zoomScale="90" zoomScaleNormal="90" workbookViewId="0">
      <selection activeCell="B2" sqref="B2:L2"/>
    </sheetView>
  </sheetViews>
  <sheetFormatPr defaultRowHeight="15.75"/>
  <cols>
    <col min="1" max="1" width="7.7109375" style="585" customWidth="1"/>
    <col min="2" max="2" width="9.140625" style="585"/>
    <col min="3" max="3" width="22.42578125" style="585" customWidth="1"/>
    <col min="4" max="8" width="15.28515625" style="585" customWidth="1"/>
    <col min="9" max="12" width="12.5703125" style="585" customWidth="1"/>
    <col min="13" max="13" width="11.5703125" style="585" customWidth="1"/>
    <col min="14" max="14" width="9.42578125" style="585" customWidth="1"/>
    <col min="15" max="32" width="11.5703125" style="585" customWidth="1"/>
    <col min="33" max="259" width="9.140625" style="585"/>
    <col min="260" max="260" width="7.7109375" style="585" customWidth="1"/>
    <col min="261" max="261" width="9.140625" style="585"/>
    <col min="262" max="262" width="31.85546875" style="585" bestFit="1" customWidth="1"/>
    <col min="263" max="263" width="12.140625" style="585" customWidth="1"/>
    <col min="264" max="264" width="11.7109375" style="585" customWidth="1"/>
    <col min="265" max="265" width="10.85546875" style="585" customWidth="1"/>
    <col min="266" max="266" width="13.140625" style="585" customWidth="1"/>
    <col min="267" max="267" width="12.5703125" style="585" customWidth="1"/>
    <col min="268" max="268" width="12.28515625" style="585" customWidth="1"/>
    <col min="269" max="269" width="9.140625" style="585"/>
    <col min="270" max="270" width="11.28515625" style="585" customWidth="1"/>
    <col min="271" max="515" width="9.140625" style="585"/>
    <col min="516" max="516" width="7.7109375" style="585" customWidth="1"/>
    <col min="517" max="517" width="9.140625" style="585"/>
    <col min="518" max="518" width="31.85546875" style="585" bestFit="1" customWidth="1"/>
    <col min="519" max="519" width="12.140625" style="585" customWidth="1"/>
    <col min="520" max="520" width="11.7109375" style="585" customWidth="1"/>
    <col min="521" max="521" width="10.85546875" style="585" customWidth="1"/>
    <col min="522" max="522" width="13.140625" style="585" customWidth="1"/>
    <col min="523" max="523" width="12.5703125" style="585" customWidth="1"/>
    <col min="524" max="524" width="12.28515625" style="585" customWidth="1"/>
    <col min="525" max="525" width="9.140625" style="585"/>
    <col min="526" max="526" width="11.28515625" style="585" customWidth="1"/>
    <col min="527" max="771" width="9.140625" style="585"/>
    <col min="772" max="772" width="7.7109375" style="585" customWidth="1"/>
    <col min="773" max="773" width="9.140625" style="585"/>
    <col min="774" max="774" width="31.85546875" style="585" bestFit="1" customWidth="1"/>
    <col min="775" max="775" width="12.140625" style="585" customWidth="1"/>
    <col min="776" max="776" width="11.7109375" style="585" customWidth="1"/>
    <col min="777" max="777" width="10.85546875" style="585" customWidth="1"/>
    <col min="778" max="778" width="13.140625" style="585" customWidth="1"/>
    <col min="779" max="779" width="12.5703125" style="585" customWidth="1"/>
    <col min="780" max="780" width="12.28515625" style="585" customWidth="1"/>
    <col min="781" max="781" width="9.140625" style="585"/>
    <col min="782" max="782" width="11.28515625" style="585" customWidth="1"/>
    <col min="783" max="1027" width="9.140625" style="585"/>
    <col min="1028" max="1028" width="7.7109375" style="585" customWidth="1"/>
    <col min="1029" max="1029" width="9.140625" style="585"/>
    <col min="1030" max="1030" width="31.85546875" style="585" bestFit="1" customWidth="1"/>
    <col min="1031" max="1031" width="12.140625" style="585" customWidth="1"/>
    <col min="1032" max="1032" width="11.7109375" style="585" customWidth="1"/>
    <col min="1033" max="1033" width="10.85546875" style="585" customWidth="1"/>
    <col min="1034" max="1034" width="13.140625" style="585" customWidth="1"/>
    <col min="1035" max="1035" width="12.5703125" style="585" customWidth="1"/>
    <col min="1036" max="1036" width="12.28515625" style="585" customWidth="1"/>
    <col min="1037" max="1037" width="9.140625" style="585"/>
    <col min="1038" max="1038" width="11.28515625" style="585" customWidth="1"/>
    <col min="1039" max="1283" width="9.140625" style="585"/>
    <col min="1284" max="1284" width="7.7109375" style="585" customWidth="1"/>
    <col min="1285" max="1285" width="9.140625" style="585"/>
    <col min="1286" max="1286" width="31.85546875" style="585" bestFit="1" customWidth="1"/>
    <col min="1287" max="1287" width="12.140625" style="585" customWidth="1"/>
    <col min="1288" max="1288" width="11.7109375" style="585" customWidth="1"/>
    <col min="1289" max="1289" width="10.85546875" style="585" customWidth="1"/>
    <col min="1290" max="1290" width="13.140625" style="585" customWidth="1"/>
    <col min="1291" max="1291" width="12.5703125" style="585" customWidth="1"/>
    <col min="1292" max="1292" width="12.28515625" style="585" customWidth="1"/>
    <col min="1293" max="1293" width="9.140625" style="585"/>
    <col min="1294" max="1294" width="11.28515625" style="585" customWidth="1"/>
    <col min="1295" max="1539" width="9.140625" style="585"/>
    <col min="1540" max="1540" width="7.7109375" style="585" customWidth="1"/>
    <col min="1541" max="1541" width="9.140625" style="585"/>
    <col min="1542" max="1542" width="31.85546875" style="585" bestFit="1" customWidth="1"/>
    <col min="1543" max="1543" width="12.140625" style="585" customWidth="1"/>
    <col min="1544" max="1544" width="11.7109375" style="585" customWidth="1"/>
    <col min="1545" max="1545" width="10.85546875" style="585" customWidth="1"/>
    <col min="1546" max="1546" width="13.140625" style="585" customWidth="1"/>
    <col min="1547" max="1547" width="12.5703125" style="585" customWidth="1"/>
    <col min="1548" max="1548" width="12.28515625" style="585" customWidth="1"/>
    <col min="1549" max="1549" width="9.140625" style="585"/>
    <col min="1550" max="1550" width="11.28515625" style="585" customWidth="1"/>
    <col min="1551" max="1795" width="9.140625" style="585"/>
    <col min="1796" max="1796" width="7.7109375" style="585" customWidth="1"/>
    <col min="1797" max="1797" width="9.140625" style="585"/>
    <col min="1798" max="1798" width="31.85546875" style="585" bestFit="1" customWidth="1"/>
    <col min="1799" max="1799" width="12.140625" style="585" customWidth="1"/>
    <col min="1800" max="1800" width="11.7109375" style="585" customWidth="1"/>
    <col min="1801" max="1801" width="10.85546875" style="585" customWidth="1"/>
    <col min="1802" max="1802" width="13.140625" style="585" customWidth="1"/>
    <col min="1803" max="1803" width="12.5703125" style="585" customWidth="1"/>
    <col min="1804" max="1804" width="12.28515625" style="585" customWidth="1"/>
    <col min="1805" max="1805" width="9.140625" style="585"/>
    <col min="1806" max="1806" width="11.28515625" style="585" customWidth="1"/>
    <col min="1807" max="2051" width="9.140625" style="585"/>
    <col min="2052" max="2052" width="7.7109375" style="585" customWidth="1"/>
    <col min="2053" max="2053" width="9.140625" style="585"/>
    <col min="2054" max="2054" width="31.85546875" style="585" bestFit="1" customWidth="1"/>
    <col min="2055" max="2055" width="12.140625" style="585" customWidth="1"/>
    <col min="2056" max="2056" width="11.7109375" style="585" customWidth="1"/>
    <col min="2057" max="2057" width="10.85546875" style="585" customWidth="1"/>
    <col min="2058" max="2058" width="13.140625" style="585" customWidth="1"/>
    <col min="2059" max="2059" width="12.5703125" style="585" customWidth="1"/>
    <col min="2060" max="2060" width="12.28515625" style="585" customWidth="1"/>
    <col min="2061" max="2061" width="9.140625" style="585"/>
    <col min="2062" max="2062" width="11.28515625" style="585" customWidth="1"/>
    <col min="2063" max="2307" width="9.140625" style="585"/>
    <col min="2308" max="2308" width="7.7109375" style="585" customWidth="1"/>
    <col min="2309" max="2309" width="9.140625" style="585"/>
    <col min="2310" max="2310" width="31.85546875" style="585" bestFit="1" customWidth="1"/>
    <col min="2311" max="2311" width="12.140625" style="585" customWidth="1"/>
    <col min="2312" max="2312" width="11.7109375" style="585" customWidth="1"/>
    <col min="2313" max="2313" width="10.85546875" style="585" customWidth="1"/>
    <col min="2314" max="2314" width="13.140625" style="585" customWidth="1"/>
    <col min="2315" max="2315" width="12.5703125" style="585" customWidth="1"/>
    <col min="2316" max="2316" width="12.28515625" style="585" customWidth="1"/>
    <col min="2317" max="2317" width="9.140625" style="585"/>
    <col min="2318" max="2318" width="11.28515625" style="585" customWidth="1"/>
    <col min="2319" max="2563" width="9.140625" style="585"/>
    <col min="2564" max="2564" width="7.7109375" style="585" customWidth="1"/>
    <col min="2565" max="2565" width="9.140625" style="585"/>
    <col min="2566" max="2566" width="31.85546875" style="585" bestFit="1" customWidth="1"/>
    <col min="2567" max="2567" width="12.140625" style="585" customWidth="1"/>
    <col min="2568" max="2568" width="11.7109375" style="585" customWidth="1"/>
    <col min="2569" max="2569" width="10.85546875" style="585" customWidth="1"/>
    <col min="2570" max="2570" width="13.140625" style="585" customWidth="1"/>
    <col min="2571" max="2571" width="12.5703125" style="585" customWidth="1"/>
    <col min="2572" max="2572" width="12.28515625" style="585" customWidth="1"/>
    <col min="2573" max="2573" width="9.140625" style="585"/>
    <col min="2574" max="2574" width="11.28515625" style="585" customWidth="1"/>
    <col min="2575" max="2819" width="9.140625" style="585"/>
    <col min="2820" max="2820" width="7.7109375" style="585" customWidth="1"/>
    <col min="2821" max="2821" width="9.140625" style="585"/>
    <col min="2822" max="2822" width="31.85546875" style="585" bestFit="1" customWidth="1"/>
    <col min="2823" max="2823" width="12.140625" style="585" customWidth="1"/>
    <col min="2824" max="2824" width="11.7109375" style="585" customWidth="1"/>
    <col min="2825" max="2825" width="10.85546875" style="585" customWidth="1"/>
    <col min="2826" max="2826" width="13.140625" style="585" customWidth="1"/>
    <col min="2827" max="2827" width="12.5703125" style="585" customWidth="1"/>
    <col min="2828" max="2828" width="12.28515625" style="585" customWidth="1"/>
    <col min="2829" max="2829" width="9.140625" style="585"/>
    <col min="2830" max="2830" width="11.28515625" style="585" customWidth="1"/>
    <col min="2831" max="3075" width="9.140625" style="585"/>
    <col min="3076" max="3076" width="7.7109375" style="585" customWidth="1"/>
    <col min="3077" max="3077" width="9.140625" style="585"/>
    <col min="3078" max="3078" width="31.85546875" style="585" bestFit="1" customWidth="1"/>
    <col min="3079" max="3079" width="12.140625" style="585" customWidth="1"/>
    <col min="3080" max="3080" width="11.7109375" style="585" customWidth="1"/>
    <col min="3081" max="3081" width="10.85546875" style="585" customWidth="1"/>
    <col min="3082" max="3082" width="13.140625" style="585" customWidth="1"/>
    <col min="3083" max="3083" width="12.5703125" style="585" customWidth="1"/>
    <col min="3084" max="3084" width="12.28515625" style="585" customWidth="1"/>
    <col min="3085" max="3085" width="9.140625" style="585"/>
    <col min="3086" max="3086" width="11.28515625" style="585" customWidth="1"/>
    <col min="3087" max="3331" width="9.140625" style="585"/>
    <col min="3332" max="3332" width="7.7109375" style="585" customWidth="1"/>
    <col min="3333" max="3333" width="9.140625" style="585"/>
    <col min="3334" max="3334" width="31.85546875" style="585" bestFit="1" customWidth="1"/>
    <col min="3335" max="3335" width="12.140625" style="585" customWidth="1"/>
    <col min="3336" max="3336" width="11.7109375" style="585" customWidth="1"/>
    <col min="3337" max="3337" width="10.85546875" style="585" customWidth="1"/>
    <col min="3338" max="3338" width="13.140625" style="585" customWidth="1"/>
    <col min="3339" max="3339" width="12.5703125" style="585" customWidth="1"/>
    <col min="3340" max="3340" width="12.28515625" style="585" customWidth="1"/>
    <col min="3341" max="3341" width="9.140625" style="585"/>
    <col min="3342" max="3342" width="11.28515625" style="585" customWidth="1"/>
    <col min="3343" max="3587" width="9.140625" style="585"/>
    <col min="3588" max="3588" width="7.7109375" style="585" customWidth="1"/>
    <col min="3589" max="3589" width="9.140625" style="585"/>
    <col min="3590" max="3590" width="31.85546875" style="585" bestFit="1" customWidth="1"/>
    <col min="3591" max="3591" width="12.140625" style="585" customWidth="1"/>
    <col min="3592" max="3592" width="11.7109375" style="585" customWidth="1"/>
    <col min="3593" max="3593" width="10.85546875" style="585" customWidth="1"/>
    <col min="3594" max="3594" width="13.140625" style="585" customWidth="1"/>
    <col min="3595" max="3595" width="12.5703125" style="585" customWidth="1"/>
    <col min="3596" max="3596" width="12.28515625" style="585" customWidth="1"/>
    <col min="3597" max="3597" width="9.140625" style="585"/>
    <col min="3598" max="3598" width="11.28515625" style="585" customWidth="1"/>
    <col min="3599" max="3843" width="9.140625" style="585"/>
    <col min="3844" max="3844" width="7.7109375" style="585" customWidth="1"/>
    <col min="3845" max="3845" width="9.140625" style="585"/>
    <col min="3846" max="3846" width="31.85546875" style="585" bestFit="1" customWidth="1"/>
    <col min="3847" max="3847" width="12.140625" style="585" customWidth="1"/>
    <col min="3848" max="3848" width="11.7109375" style="585" customWidth="1"/>
    <col min="3849" max="3849" width="10.85546875" style="585" customWidth="1"/>
    <col min="3850" max="3850" width="13.140625" style="585" customWidth="1"/>
    <col min="3851" max="3851" width="12.5703125" style="585" customWidth="1"/>
    <col min="3852" max="3852" width="12.28515625" style="585" customWidth="1"/>
    <col min="3853" max="3853" width="9.140625" style="585"/>
    <col min="3854" max="3854" width="11.28515625" style="585" customWidth="1"/>
    <col min="3855" max="4099" width="9.140625" style="585"/>
    <col min="4100" max="4100" width="7.7109375" style="585" customWidth="1"/>
    <col min="4101" max="4101" width="9.140625" style="585"/>
    <col min="4102" max="4102" width="31.85546875" style="585" bestFit="1" customWidth="1"/>
    <col min="4103" max="4103" width="12.140625" style="585" customWidth="1"/>
    <col min="4104" max="4104" width="11.7109375" style="585" customWidth="1"/>
    <col min="4105" max="4105" width="10.85546875" style="585" customWidth="1"/>
    <col min="4106" max="4106" width="13.140625" style="585" customWidth="1"/>
    <col min="4107" max="4107" width="12.5703125" style="585" customWidth="1"/>
    <col min="4108" max="4108" width="12.28515625" style="585" customWidth="1"/>
    <col min="4109" max="4109" width="9.140625" style="585"/>
    <col min="4110" max="4110" width="11.28515625" style="585" customWidth="1"/>
    <col min="4111" max="4355" width="9.140625" style="585"/>
    <col min="4356" max="4356" width="7.7109375" style="585" customWidth="1"/>
    <col min="4357" max="4357" width="9.140625" style="585"/>
    <col min="4358" max="4358" width="31.85546875" style="585" bestFit="1" customWidth="1"/>
    <col min="4359" max="4359" width="12.140625" style="585" customWidth="1"/>
    <col min="4360" max="4360" width="11.7109375" style="585" customWidth="1"/>
    <col min="4361" max="4361" width="10.85546875" style="585" customWidth="1"/>
    <col min="4362" max="4362" width="13.140625" style="585" customWidth="1"/>
    <col min="4363" max="4363" width="12.5703125" style="585" customWidth="1"/>
    <col min="4364" max="4364" width="12.28515625" style="585" customWidth="1"/>
    <col min="4365" max="4365" width="9.140625" style="585"/>
    <col min="4366" max="4366" width="11.28515625" style="585" customWidth="1"/>
    <col min="4367" max="4611" width="9.140625" style="585"/>
    <col min="4612" max="4612" width="7.7109375" style="585" customWidth="1"/>
    <col min="4613" max="4613" width="9.140625" style="585"/>
    <col min="4614" max="4614" width="31.85546875" style="585" bestFit="1" customWidth="1"/>
    <col min="4615" max="4615" width="12.140625" style="585" customWidth="1"/>
    <col min="4616" max="4616" width="11.7109375" style="585" customWidth="1"/>
    <col min="4617" max="4617" width="10.85546875" style="585" customWidth="1"/>
    <col min="4618" max="4618" width="13.140625" style="585" customWidth="1"/>
    <col min="4619" max="4619" width="12.5703125" style="585" customWidth="1"/>
    <col min="4620" max="4620" width="12.28515625" style="585" customWidth="1"/>
    <col min="4621" max="4621" width="9.140625" style="585"/>
    <col min="4622" max="4622" width="11.28515625" style="585" customWidth="1"/>
    <col min="4623" max="4867" width="9.140625" style="585"/>
    <col min="4868" max="4868" width="7.7109375" style="585" customWidth="1"/>
    <col min="4869" max="4869" width="9.140625" style="585"/>
    <col min="4870" max="4870" width="31.85546875" style="585" bestFit="1" customWidth="1"/>
    <col min="4871" max="4871" width="12.140625" style="585" customWidth="1"/>
    <col min="4872" max="4872" width="11.7109375" style="585" customWidth="1"/>
    <col min="4873" max="4873" width="10.85546875" style="585" customWidth="1"/>
    <col min="4874" max="4874" width="13.140625" style="585" customWidth="1"/>
    <col min="4875" max="4875" width="12.5703125" style="585" customWidth="1"/>
    <col min="4876" max="4876" width="12.28515625" style="585" customWidth="1"/>
    <col min="4877" max="4877" width="9.140625" style="585"/>
    <col min="4878" max="4878" width="11.28515625" style="585" customWidth="1"/>
    <col min="4879" max="5123" width="9.140625" style="585"/>
    <col min="5124" max="5124" width="7.7109375" style="585" customWidth="1"/>
    <col min="5125" max="5125" width="9.140625" style="585"/>
    <col min="5126" max="5126" width="31.85546875" style="585" bestFit="1" customWidth="1"/>
    <col min="5127" max="5127" width="12.140625" style="585" customWidth="1"/>
    <col min="5128" max="5128" width="11.7109375" style="585" customWidth="1"/>
    <col min="5129" max="5129" width="10.85546875" style="585" customWidth="1"/>
    <col min="5130" max="5130" width="13.140625" style="585" customWidth="1"/>
    <col min="5131" max="5131" width="12.5703125" style="585" customWidth="1"/>
    <col min="5132" max="5132" width="12.28515625" style="585" customWidth="1"/>
    <col min="5133" max="5133" width="9.140625" style="585"/>
    <col min="5134" max="5134" width="11.28515625" style="585" customWidth="1"/>
    <col min="5135" max="5379" width="9.140625" style="585"/>
    <col min="5380" max="5380" width="7.7109375" style="585" customWidth="1"/>
    <col min="5381" max="5381" width="9.140625" style="585"/>
    <col min="5382" max="5382" width="31.85546875" style="585" bestFit="1" customWidth="1"/>
    <col min="5383" max="5383" width="12.140625" style="585" customWidth="1"/>
    <col min="5384" max="5384" width="11.7109375" style="585" customWidth="1"/>
    <col min="5385" max="5385" width="10.85546875" style="585" customWidth="1"/>
    <col min="5386" max="5386" width="13.140625" style="585" customWidth="1"/>
    <col min="5387" max="5387" width="12.5703125" style="585" customWidth="1"/>
    <col min="5388" max="5388" width="12.28515625" style="585" customWidth="1"/>
    <col min="5389" max="5389" width="9.140625" style="585"/>
    <col min="5390" max="5390" width="11.28515625" style="585" customWidth="1"/>
    <col min="5391" max="5635" width="9.140625" style="585"/>
    <col min="5636" max="5636" width="7.7109375" style="585" customWidth="1"/>
    <col min="5637" max="5637" width="9.140625" style="585"/>
    <col min="5638" max="5638" width="31.85546875" style="585" bestFit="1" customWidth="1"/>
    <col min="5639" max="5639" width="12.140625" style="585" customWidth="1"/>
    <col min="5640" max="5640" width="11.7109375" style="585" customWidth="1"/>
    <col min="5641" max="5641" width="10.85546875" style="585" customWidth="1"/>
    <col min="5642" max="5642" width="13.140625" style="585" customWidth="1"/>
    <col min="5643" max="5643" width="12.5703125" style="585" customWidth="1"/>
    <col min="5644" max="5644" width="12.28515625" style="585" customWidth="1"/>
    <col min="5645" max="5645" width="9.140625" style="585"/>
    <col min="5646" max="5646" width="11.28515625" style="585" customWidth="1"/>
    <col min="5647" max="5891" width="9.140625" style="585"/>
    <col min="5892" max="5892" width="7.7109375" style="585" customWidth="1"/>
    <col min="5893" max="5893" width="9.140625" style="585"/>
    <col min="5894" max="5894" width="31.85546875" style="585" bestFit="1" customWidth="1"/>
    <col min="5895" max="5895" width="12.140625" style="585" customWidth="1"/>
    <col min="5896" max="5896" width="11.7109375" style="585" customWidth="1"/>
    <col min="5897" max="5897" width="10.85546875" style="585" customWidth="1"/>
    <col min="5898" max="5898" width="13.140625" style="585" customWidth="1"/>
    <col min="5899" max="5899" width="12.5703125" style="585" customWidth="1"/>
    <col min="5900" max="5900" width="12.28515625" style="585" customWidth="1"/>
    <col min="5901" max="5901" width="9.140625" style="585"/>
    <col min="5902" max="5902" width="11.28515625" style="585" customWidth="1"/>
    <col min="5903" max="6147" width="9.140625" style="585"/>
    <col min="6148" max="6148" width="7.7109375" style="585" customWidth="1"/>
    <col min="6149" max="6149" width="9.140625" style="585"/>
    <col min="6150" max="6150" width="31.85546875" style="585" bestFit="1" customWidth="1"/>
    <col min="6151" max="6151" width="12.140625" style="585" customWidth="1"/>
    <col min="6152" max="6152" width="11.7109375" style="585" customWidth="1"/>
    <col min="6153" max="6153" width="10.85546875" style="585" customWidth="1"/>
    <col min="6154" max="6154" width="13.140625" style="585" customWidth="1"/>
    <col min="6155" max="6155" width="12.5703125" style="585" customWidth="1"/>
    <col min="6156" max="6156" width="12.28515625" style="585" customWidth="1"/>
    <col min="6157" max="6157" width="9.140625" style="585"/>
    <col min="6158" max="6158" width="11.28515625" style="585" customWidth="1"/>
    <col min="6159" max="6403" width="9.140625" style="585"/>
    <col min="6404" max="6404" width="7.7109375" style="585" customWidth="1"/>
    <col min="6405" max="6405" width="9.140625" style="585"/>
    <col min="6406" max="6406" width="31.85546875" style="585" bestFit="1" customWidth="1"/>
    <col min="6407" max="6407" width="12.140625" style="585" customWidth="1"/>
    <col min="6408" max="6408" width="11.7109375" style="585" customWidth="1"/>
    <col min="6409" max="6409" width="10.85546875" style="585" customWidth="1"/>
    <col min="6410" max="6410" width="13.140625" style="585" customWidth="1"/>
    <col min="6411" max="6411" width="12.5703125" style="585" customWidth="1"/>
    <col min="6412" max="6412" width="12.28515625" style="585" customWidth="1"/>
    <col min="6413" max="6413" width="9.140625" style="585"/>
    <col min="6414" max="6414" width="11.28515625" style="585" customWidth="1"/>
    <col min="6415" max="6659" width="9.140625" style="585"/>
    <col min="6660" max="6660" width="7.7109375" style="585" customWidth="1"/>
    <col min="6661" max="6661" width="9.140625" style="585"/>
    <col min="6662" max="6662" width="31.85546875" style="585" bestFit="1" customWidth="1"/>
    <col min="6663" max="6663" width="12.140625" style="585" customWidth="1"/>
    <col min="6664" max="6664" width="11.7109375" style="585" customWidth="1"/>
    <col min="6665" max="6665" width="10.85546875" style="585" customWidth="1"/>
    <col min="6666" max="6666" width="13.140625" style="585" customWidth="1"/>
    <col min="6667" max="6667" width="12.5703125" style="585" customWidth="1"/>
    <col min="6668" max="6668" width="12.28515625" style="585" customWidth="1"/>
    <col min="6669" max="6669" width="9.140625" style="585"/>
    <col min="6670" max="6670" width="11.28515625" style="585" customWidth="1"/>
    <col min="6671" max="6915" width="9.140625" style="585"/>
    <col min="6916" max="6916" width="7.7109375" style="585" customWidth="1"/>
    <col min="6917" max="6917" width="9.140625" style="585"/>
    <col min="6918" max="6918" width="31.85546875" style="585" bestFit="1" customWidth="1"/>
    <col min="6919" max="6919" width="12.140625" style="585" customWidth="1"/>
    <col min="6920" max="6920" width="11.7109375" style="585" customWidth="1"/>
    <col min="6921" max="6921" width="10.85546875" style="585" customWidth="1"/>
    <col min="6922" max="6922" width="13.140625" style="585" customWidth="1"/>
    <col min="6923" max="6923" width="12.5703125" style="585" customWidth="1"/>
    <col min="6924" max="6924" width="12.28515625" style="585" customWidth="1"/>
    <col min="6925" max="6925" width="9.140625" style="585"/>
    <col min="6926" max="6926" width="11.28515625" style="585" customWidth="1"/>
    <col min="6927" max="7171" width="9.140625" style="585"/>
    <col min="7172" max="7172" width="7.7109375" style="585" customWidth="1"/>
    <col min="7173" max="7173" width="9.140625" style="585"/>
    <col min="7174" max="7174" width="31.85546875" style="585" bestFit="1" customWidth="1"/>
    <col min="7175" max="7175" width="12.140625" style="585" customWidth="1"/>
    <col min="7176" max="7176" width="11.7109375" style="585" customWidth="1"/>
    <col min="7177" max="7177" width="10.85546875" style="585" customWidth="1"/>
    <col min="7178" max="7178" width="13.140625" style="585" customWidth="1"/>
    <col min="7179" max="7179" width="12.5703125" style="585" customWidth="1"/>
    <col min="7180" max="7180" width="12.28515625" style="585" customWidth="1"/>
    <col min="7181" max="7181" width="9.140625" style="585"/>
    <col min="7182" max="7182" width="11.28515625" style="585" customWidth="1"/>
    <col min="7183" max="7427" width="9.140625" style="585"/>
    <col min="7428" max="7428" width="7.7109375" style="585" customWidth="1"/>
    <col min="7429" max="7429" width="9.140625" style="585"/>
    <col min="7430" max="7430" width="31.85546875" style="585" bestFit="1" customWidth="1"/>
    <col min="7431" max="7431" width="12.140625" style="585" customWidth="1"/>
    <col min="7432" max="7432" width="11.7109375" style="585" customWidth="1"/>
    <col min="7433" max="7433" width="10.85546875" style="585" customWidth="1"/>
    <col min="7434" max="7434" width="13.140625" style="585" customWidth="1"/>
    <col min="7435" max="7435" width="12.5703125" style="585" customWidth="1"/>
    <col min="7436" max="7436" width="12.28515625" style="585" customWidth="1"/>
    <col min="7437" max="7437" width="9.140625" style="585"/>
    <col min="7438" max="7438" width="11.28515625" style="585" customWidth="1"/>
    <col min="7439" max="7683" width="9.140625" style="585"/>
    <col min="7684" max="7684" width="7.7109375" style="585" customWidth="1"/>
    <col min="7685" max="7685" width="9.140625" style="585"/>
    <col min="7686" max="7686" width="31.85546875" style="585" bestFit="1" customWidth="1"/>
    <col min="7687" max="7687" width="12.140625" style="585" customWidth="1"/>
    <col min="7688" max="7688" width="11.7109375" style="585" customWidth="1"/>
    <col min="7689" max="7689" width="10.85546875" style="585" customWidth="1"/>
    <col min="7690" max="7690" width="13.140625" style="585" customWidth="1"/>
    <col min="7691" max="7691" width="12.5703125" style="585" customWidth="1"/>
    <col min="7692" max="7692" width="12.28515625" style="585" customWidth="1"/>
    <col min="7693" max="7693" width="9.140625" style="585"/>
    <col min="7694" max="7694" width="11.28515625" style="585" customWidth="1"/>
    <col min="7695" max="7939" width="9.140625" style="585"/>
    <col min="7940" max="7940" width="7.7109375" style="585" customWidth="1"/>
    <col min="7941" max="7941" width="9.140625" style="585"/>
    <col min="7942" max="7942" width="31.85546875" style="585" bestFit="1" customWidth="1"/>
    <col min="7943" max="7943" width="12.140625" style="585" customWidth="1"/>
    <col min="7944" max="7944" width="11.7109375" style="585" customWidth="1"/>
    <col min="7945" max="7945" width="10.85546875" style="585" customWidth="1"/>
    <col min="7946" max="7946" width="13.140625" style="585" customWidth="1"/>
    <col min="7947" max="7947" width="12.5703125" style="585" customWidth="1"/>
    <col min="7948" max="7948" width="12.28515625" style="585" customWidth="1"/>
    <col min="7949" max="7949" width="9.140625" style="585"/>
    <col min="7950" max="7950" width="11.28515625" style="585" customWidth="1"/>
    <col min="7951" max="8195" width="9.140625" style="585"/>
    <col min="8196" max="8196" width="7.7109375" style="585" customWidth="1"/>
    <col min="8197" max="8197" width="9.140625" style="585"/>
    <col min="8198" max="8198" width="31.85546875" style="585" bestFit="1" customWidth="1"/>
    <col min="8199" max="8199" width="12.140625" style="585" customWidth="1"/>
    <col min="8200" max="8200" width="11.7109375" style="585" customWidth="1"/>
    <col min="8201" max="8201" width="10.85546875" style="585" customWidth="1"/>
    <col min="8202" max="8202" width="13.140625" style="585" customWidth="1"/>
    <col min="8203" max="8203" width="12.5703125" style="585" customWidth="1"/>
    <col min="8204" max="8204" width="12.28515625" style="585" customWidth="1"/>
    <col min="8205" max="8205" width="9.140625" style="585"/>
    <col min="8206" max="8206" width="11.28515625" style="585" customWidth="1"/>
    <col min="8207" max="8451" width="9.140625" style="585"/>
    <col min="8452" max="8452" width="7.7109375" style="585" customWidth="1"/>
    <col min="8453" max="8453" width="9.140625" style="585"/>
    <col min="8454" max="8454" width="31.85546875" style="585" bestFit="1" customWidth="1"/>
    <col min="8455" max="8455" width="12.140625" style="585" customWidth="1"/>
    <col min="8456" max="8456" width="11.7109375" style="585" customWidth="1"/>
    <col min="8457" max="8457" width="10.85546875" style="585" customWidth="1"/>
    <col min="8458" max="8458" width="13.140625" style="585" customWidth="1"/>
    <col min="8459" max="8459" width="12.5703125" style="585" customWidth="1"/>
    <col min="8460" max="8460" width="12.28515625" style="585" customWidth="1"/>
    <col min="8461" max="8461" width="9.140625" style="585"/>
    <col min="8462" max="8462" width="11.28515625" style="585" customWidth="1"/>
    <col min="8463" max="8707" width="9.140625" style="585"/>
    <col min="8708" max="8708" width="7.7109375" style="585" customWidth="1"/>
    <col min="8709" max="8709" width="9.140625" style="585"/>
    <col min="8710" max="8710" width="31.85546875" style="585" bestFit="1" customWidth="1"/>
    <col min="8711" max="8711" width="12.140625" style="585" customWidth="1"/>
    <col min="8712" max="8712" width="11.7109375" style="585" customWidth="1"/>
    <col min="8713" max="8713" width="10.85546875" style="585" customWidth="1"/>
    <col min="8714" max="8714" width="13.140625" style="585" customWidth="1"/>
    <col min="8715" max="8715" width="12.5703125" style="585" customWidth="1"/>
    <col min="8716" max="8716" width="12.28515625" style="585" customWidth="1"/>
    <col min="8717" max="8717" width="9.140625" style="585"/>
    <col min="8718" max="8718" width="11.28515625" style="585" customWidth="1"/>
    <col min="8719" max="8963" width="9.140625" style="585"/>
    <col min="8964" max="8964" width="7.7109375" style="585" customWidth="1"/>
    <col min="8965" max="8965" width="9.140625" style="585"/>
    <col min="8966" max="8966" width="31.85546875" style="585" bestFit="1" customWidth="1"/>
    <col min="8967" max="8967" width="12.140625" style="585" customWidth="1"/>
    <col min="8968" max="8968" width="11.7109375" style="585" customWidth="1"/>
    <col min="8969" max="8969" width="10.85546875" style="585" customWidth="1"/>
    <col min="8970" max="8970" width="13.140625" style="585" customWidth="1"/>
    <col min="8971" max="8971" width="12.5703125" style="585" customWidth="1"/>
    <col min="8972" max="8972" width="12.28515625" style="585" customWidth="1"/>
    <col min="8973" max="8973" width="9.140625" style="585"/>
    <col min="8974" max="8974" width="11.28515625" style="585" customWidth="1"/>
    <col min="8975" max="9219" width="9.140625" style="585"/>
    <col min="9220" max="9220" width="7.7109375" style="585" customWidth="1"/>
    <col min="9221" max="9221" width="9.140625" style="585"/>
    <col min="9222" max="9222" width="31.85546875" style="585" bestFit="1" customWidth="1"/>
    <col min="9223" max="9223" width="12.140625" style="585" customWidth="1"/>
    <col min="9224" max="9224" width="11.7109375" style="585" customWidth="1"/>
    <col min="9225" max="9225" width="10.85546875" style="585" customWidth="1"/>
    <col min="9226" max="9226" width="13.140625" style="585" customWidth="1"/>
    <col min="9227" max="9227" width="12.5703125" style="585" customWidth="1"/>
    <col min="9228" max="9228" width="12.28515625" style="585" customWidth="1"/>
    <col min="9229" max="9229" width="9.140625" style="585"/>
    <col min="9230" max="9230" width="11.28515625" style="585" customWidth="1"/>
    <col min="9231" max="9475" width="9.140625" style="585"/>
    <col min="9476" max="9476" width="7.7109375" style="585" customWidth="1"/>
    <col min="9477" max="9477" width="9.140625" style="585"/>
    <col min="9478" max="9478" width="31.85546875" style="585" bestFit="1" customWidth="1"/>
    <col min="9479" max="9479" width="12.140625" style="585" customWidth="1"/>
    <col min="9480" max="9480" width="11.7109375" style="585" customWidth="1"/>
    <col min="9481" max="9481" width="10.85546875" style="585" customWidth="1"/>
    <col min="9482" max="9482" width="13.140625" style="585" customWidth="1"/>
    <col min="9483" max="9483" width="12.5703125" style="585" customWidth="1"/>
    <col min="9484" max="9484" width="12.28515625" style="585" customWidth="1"/>
    <col min="9485" max="9485" width="9.140625" style="585"/>
    <col min="9486" max="9486" width="11.28515625" style="585" customWidth="1"/>
    <col min="9487" max="9731" width="9.140625" style="585"/>
    <col min="9732" max="9732" width="7.7109375" style="585" customWidth="1"/>
    <col min="9733" max="9733" width="9.140625" style="585"/>
    <col min="9734" max="9734" width="31.85546875" style="585" bestFit="1" customWidth="1"/>
    <col min="9735" max="9735" width="12.140625" style="585" customWidth="1"/>
    <col min="9736" max="9736" width="11.7109375" style="585" customWidth="1"/>
    <col min="9737" max="9737" width="10.85546875" style="585" customWidth="1"/>
    <col min="9738" max="9738" width="13.140625" style="585" customWidth="1"/>
    <col min="9739" max="9739" width="12.5703125" style="585" customWidth="1"/>
    <col min="9740" max="9740" width="12.28515625" style="585" customWidth="1"/>
    <col min="9741" max="9741" width="9.140625" style="585"/>
    <col min="9742" max="9742" width="11.28515625" style="585" customWidth="1"/>
    <col min="9743" max="9987" width="9.140625" style="585"/>
    <col min="9988" max="9988" width="7.7109375" style="585" customWidth="1"/>
    <col min="9989" max="9989" width="9.140625" style="585"/>
    <col min="9990" max="9990" width="31.85546875" style="585" bestFit="1" customWidth="1"/>
    <col min="9991" max="9991" width="12.140625" style="585" customWidth="1"/>
    <col min="9992" max="9992" width="11.7109375" style="585" customWidth="1"/>
    <col min="9993" max="9993" width="10.85546875" style="585" customWidth="1"/>
    <col min="9994" max="9994" width="13.140625" style="585" customWidth="1"/>
    <col min="9995" max="9995" width="12.5703125" style="585" customWidth="1"/>
    <col min="9996" max="9996" width="12.28515625" style="585" customWidth="1"/>
    <col min="9997" max="9997" width="9.140625" style="585"/>
    <col min="9998" max="9998" width="11.28515625" style="585" customWidth="1"/>
    <col min="9999" max="10243" width="9.140625" style="585"/>
    <col min="10244" max="10244" width="7.7109375" style="585" customWidth="1"/>
    <col min="10245" max="10245" width="9.140625" style="585"/>
    <col min="10246" max="10246" width="31.85546875" style="585" bestFit="1" customWidth="1"/>
    <col min="10247" max="10247" width="12.140625" style="585" customWidth="1"/>
    <col min="10248" max="10248" width="11.7109375" style="585" customWidth="1"/>
    <col min="10249" max="10249" width="10.85546875" style="585" customWidth="1"/>
    <col min="10250" max="10250" width="13.140625" style="585" customWidth="1"/>
    <col min="10251" max="10251" width="12.5703125" style="585" customWidth="1"/>
    <col min="10252" max="10252" width="12.28515625" style="585" customWidth="1"/>
    <col min="10253" max="10253" width="9.140625" style="585"/>
    <col min="10254" max="10254" width="11.28515625" style="585" customWidth="1"/>
    <col min="10255" max="10499" width="9.140625" style="585"/>
    <col min="10500" max="10500" width="7.7109375" style="585" customWidth="1"/>
    <col min="10501" max="10501" width="9.140625" style="585"/>
    <col min="10502" max="10502" width="31.85546875" style="585" bestFit="1" customWidth="1"/>
    <col min="10503" max="10503" width="12.140625" style="585" customWidth="1"/>
    <col min="10504" max="10504" width="11.7109375" style="585" customWidth="1"/>
    <col min="10505" max="10505" width="10.85546875" style="585" customWidth="1"/>
    <col min="10506" max="10506" width="13.140625" style="585" customWidth="1"/>
    <col min="10507" max="10507" width="12.5703125" style="585" customWidth="1"/>
    <col min="10508" max="10508" width="12.28515625" style="585" customWidth="1"/>
    <col min="10509" max="10509" width="9.140625" style="585"/>
    <col min="10510" max="10510" width="11.28515625" style="585" customWidth="1"/>
    <col min="10511" max="10755" width="9.140625" style="585"/>
    <col min="10756" max="10756" width="7.7109375" style="585" customWidth="1"/>
    <col min="10757" max="10757" width="9.140625" style="585"/>
    <col min="10758" max="10758" width="31.85546875" style="585" bestFit="1" customWidth="1"/>
    <col min="10759" max="10759" width="12.140625" style="585" customWidth="1"/>
    <col min="10760" max="10760" width="11.7109375" style="585" customWidth="1"/>
    <col min="10761" max="10761" width="10.85546875" style="585" customWidth="1"/>
    <col min="10762" max="10762" width="13.140625" style="585" customWidth="1"/>
    <col min="10763" max="10763" width="12.5703125" style="585" customWidth="1"/>
    <col min="10764" max="10764" width="12.28515625" style="585" customWidth="1"/>
    <col min="10765" max="10765" width="9.140625" style="585"/>
    <col min="10766" max="10766" width="11.28515625" style="585" customWidth="1"/>
    <col min="10767" max="11011" width="9.140625" style="585"/>
    <col min="11012" max="11012" width="7.7109375" style="585" customWidth="1"/>
    <col min="11013" max="11013" width="9.140625" style="585"/>
    <col min="11014" max="11014" width="31.85546875" style="585" bestFit="1" customWidth="1"/>
    <col min="11015" max="11015" width="12.140625" style="585" customWidth="1"/>
    <col min="11016" max="11016" width="11.7109375" style="585" customWidth="1"/>
    <col min="11017" max="11017" width="10.85546875" style="585" customWidth="1"/>
    <col min="11018" max="11018" width="13.140625" style="585" customWidth="1"/>
    <col min="11019" max="11019" width="12.5703125" style="585" customWidth="1"/>
    <col min="11020" max="11020" width="12.28515625" style="585" customWidth="1"/>
    <col min="11021" max="11021" width="9.140625" style="585"/>
    <col min="11022" max="11022" width="11.28515625" style="585" customWidth="1"/>
    <col min="11023" max="11267" width="9.140625" style="585"/>
    <col min="11268" max="11268" width="7.7109375" style="585" customWidth="1"/>
    <col min="11269" max="11269" width="9.140625" style="585"/>
    <col min="11270" max="11270" width="31.85546875" style="585" bestFit="1" customWidth="1"/>
    <col min="11271" max="11271" width="12.140625" style="585" customWidth="1"/>
    <col min="11272" max="11272" width="11.7109375" style="585" customWidth="1"/>
    <col min="11273" max="11273" width="10.85546875" style="585" customWidth="1"/>
    <col min="11274" max="11274" width="13.140625" style="585" customWidth="1"/>
    <col min="11275" max="11275" width="12.5703125" style="585" customWidth="1"/>
    <col min="11276" max="11276" width="12.28515625" style="585" customWidth="1"/>
    <col min="11277" max="11277" width="9.140625" style="585"/>
    <col min="11278" max="11278" width="11.28515625" style="585" customWidth="1"/>
    <col min="11279" max="11523" width="9.140625" style="585"/>
    <col min="11524" max="11524" width="7.7109375" style="585" customWidth="1"/>
    <col min="11525" max="11525" width="9.140625" style="585"/>
    <col min="11526" max="11526" width="31.85546875" style="585" bestFit="1" customWidth="1"/>
    <col min="11527" max="11527" width="12.140625" style="585" customWidth="1"/>
    <col min="11528" max="11528" width="11.7109375" style="585" customWidth="1"/>
    <col min="11529" max="11529" width="10.85546875" style="585" customWidth="1"/>
    <col min="11530" max="11530" width="13.140625" style="585" customWidth="1"/>
    <col min="11531" max="11531" width="12.5703125" style="585" customWidth="1"/>
    <col min="11532" max="11532" width="12.28515625" style="585" customWidth="1"/>
    <col min="11533" max="11533" width="9.140625" style="585"/>
    <col min="11534" max="11534" width="11.28515625" style="585" customWidth="1"/>
    <col min="11535" max="11779" width="9.140625" style="585"/>
    <col min="11780" max="11780" width="7.7109375" style="585" customWidth="1"/>
    <col min="11781" max="11781" width="9.140625" style="585"/>
    <col min="11782" max="11782" width="31.85546875" style="585" bestFit="1" customWidth="1"/>
    <col min="11783" max="11783" width="12.140625" style="585" customWidth="1"/>
    <col min="11784" max="11784" width="11.7109375" style="585" customWidth="1"/>
    <col min="11785" max="11785" width="10.85546875" style="585" customWidth="1"/>
    <col min="11786" max="11786" width="13.140625" style="585" customWidth="1"/>
    <col min="11787" max="11787" width="12.5703125" style="585" customWidth="1"/>
    <col min="11788" max="11788" width="12.28515625" style="585" customWidth="1"/>
    <col min="11789" max="11789" width="9.140625" style="585"/>
    <col min="11790" max="11790" width="11.28515625" style="585" customWidth="1"/>
    <col min="11791" max="12035" width="9.140625" style="585"/>
    <col min="12036" max="12036" width="7.7109375" style="585" customWidth="1"/>
    <col min="12037" max="12037" width="9.140625" style="585"/>
    <col min="12038" max="12038" width="31.85546875" style="585" bestFit="1" customWidth="1"/>
    <col min="12039" max="12039" width="12.140625" style="585" customWidth="1"/>
    <col min="12040" max="12040" width="11.7109375" style="585" customWidth="1"/>
    <col min="12041" max="12041" width="10.85546875" style="585" customWidth="1"/>
    <col min="12042" max="12042" width="13.140625" style="585" customWidth="1"/>
    <col min="12043" max="12043" width="12.5703125" style="585" customWidth="1"/>
    <col min="12044" max="12044" width="12.28515625" style="585" customWidth="1"/>
    <col min="12045" max="12045" width="9.140625" style="585"/>
    <col min="12046" max="12046" width="11.28515625" style="585" customWidth="1"/>
    <col min="12047" max="12291" width="9.140625" style="585"/>
    <col min="12292" max="12292" width="7.7109375" style="585" customWidth="1"/>
    <col min="12293" max="12293" width="9.140625" style="585"/>
    <col min="12294" max="12294" width="31.85546875" style="585" bestFit="1" customWidth="1"/>
    <col min="12295" max="12295" width="12.140625" style="585" customWidth="1"/>
    <col min="12296" max="12296" width="11.7109375" style="585" customWidth="1"/>
    <col min="12297" max="12297" width="10.85546875" style="585" customWidth="1"/>
    <col min="12298" max="12298" width="13.140625" style="585" customWidth="1"/>
    <col min="12299" max="12299" width="12.5703125" style="585" customWidth="1"/>
    <col min="12300" max="12300" width="12.28515625" style="585" customWidth="1"/>
    <col min="12301" max="12301" width="9.140625" style="585"/>
    <col min="12302" max="12302" width="11.28515625" style="585" customWidth="1"/>
    <col min="12303" max="12547" width="9.140625" style="585"/>
    <col min="12548" max="12548" width="7.7109375" style="585" customWidth="1"/>
    <col min="12549" max="12549" width="9.140625" style="585"/>
    <col min="12550" max="12550" width="31.85546875" style="585" bestFit="1" customWidth="1"/>
    <col min="12551" max="12551" width="12.140625" style="585" customWidth="1"/>
    <col min="12552" max="12552" width="11.7109375" style="585" customWidth="1"/>
    <col min="12553" max="12553" width="10.85546875" style="585" customWidth="1"/>
    <col min="12554" max="12554" width="13.140625" style="585" customWidth="1"/>
    <col min="12555" max="12555" width="12.5703125" style="585" customWidth="1"/>
    <col min="12556" max="12556" width="12.28515625" style="585" customWidth="1"/>
    <col min="12557" max="12557" width="9.140625" style="585"/>
    <col min="12558" max="12558" width="11.28515625" style="585" customWidth="1"/>
    <col min="12559" max="12803" width="9.140625" style="585"/>
    <col min="12804" max="12804" width="7.7109375" style="585" customWidth="1"/>
    <col min="12805" max="12805" width="9.140625" style="585"/>
    <col min="12806" max="12806" width="31.85546875" style="585" bestFit="1" customWidth="1"/>
    <col min="12807" max="12807" width="12.140625" style="585" customWidth="1"/>
    <col min="12808" max="12808" width="11.7109375" style="585" customWidth="1"/>
    <col min="12809" max="12809" width="10.85546875" style="585" customWidth="1"/>
    <col min="12810" max="12810" width="13.140625" style="585" customWidth="1"/>
    <col min="12811" max="12811" width="12.5703125" style="585" customWidth="1"/>
    <col min="12812" max="12812" width="12.28515625" style="585" customWidth="1"/>
    <col min="12813" max="12813" width="9.140625" style="585"/>
    <col min="12814" max="12814" width="11.28515625" style="585" customWidth="1"/>
    <col min="12815" max="13059" width="9.140625" style="585"/>
    <col min="13060" max="13060" width="7.7109375" style="585" customWidth="1"/>
    <col min="13061" max="13061" width="9.140625" style="585"/>
    <col min="13062" max="13062" width="31.85546875" style="585" bestFit="1" customWidth="1"/>
    <col min="13063" max="13063" width="12.140625" style="585" customWidth="1"/>
    <col min="13064" max="13064" width="11.7109375" style="585" customWidth="1"/>
    <col min="13065" max="13065" width="10.85546875" style="585" customWidth="1"/>
    <col min="13066" max="13066" width="13.140625" style="585" customWidth="1"/>
    <col min="13067" max="13067" width="12.5703125" style="585" customWidth="1"/>
    <col min="13068" max="13068" width="12.28515625" style="585" customWidth="1"/>
    <col min="13069" max="13069" width="9.140625" style="585"/>
    <col min="13070" max="13070" width="11.28515625" style="585" customWidth="1"/>
    <col min="13071" max="13315" width="9.140625" style="585"/>
    <col min="13316" max="13316" width="7.7109375" style="585" customWidth="1"/>
    <col min="13317" max="13317" width="9.140625" style="585"/>
    <col min="13318" max="13318" width="31.85546875" style="585" bestFit="1" customWidth="1"/>
    <col min="13319" max="13319" width="12.140625" style="585" customWidth="1"/>
    <col min="13320" max="13320" width="11.7109375" style="585" customWidth="1"/>
    <col min="13321" max="13321" width="10.85546875" style="585" customWidth="1"/>
    <col min="13322" max="13322" width="13.140625" style="585" customWidth="1"/>
    <col min="13323" max="13323" width="12.5703125" style="585" customWidth="1"/>
    <col min="13324" max="13324" width="12.28515625" style="585" customWidth="1"/>
    <col min="13325" max="13325" width="9.140625" style="585"/>
    <col min="13326" max="13326" width="11.28515625" style="585" customWidth="1"/>
    <col min="13327" max="13571" width="9.140625" style="585"/>
    <col min="13572" max="13572" width="7.7109375" style="585" customWidth="1"/>
    <col min="13573" max="13573" width="9.140625" style="585"/>
    <col min="13574" max="13574" width="31.85546875" style="585" bestFit="1" customWidth="1"/>
    <col min="13575" max="13575" width="12.140625" style="585" customWidth="1"/>
    <col min="13576" max="13576" width="11.7109375" style="585" customWidth="1"/>
    <col min="13577" max="13577" width="10.85546875" style="585" customWidth="1"/>
    <col min="13578" max="13578" width="13.140625" style="585" customWidth="1"/>
    <col min="13579" max="13579" width="12.5703125" style="585" customWidth="1"/>
    <col min="13580" max="13580" width="12.28515625" style="585" customWidth="1"/>
    <col min="13581" max="13581" width="9.140625" style="585"/>
    <col min="13582" max="13582" width="11.28515625" style="585" customWidth="1"/>
    <col min="13583" max="13827" width="9.140625" style="585"/>
    <col min="13828" max="13828" width="7.7109375" style="585" customWidth="1"/>
    <col min="13829" max="13829" width="9.140625" style="585"/>
    <col min="13830" max="13830" width="31.85546875" style="585" bestFit="1" customWidth="1"/>
    <col min="13831" max="13831" width="12.140625" style="585" customWidth="1"/>
    <col min="13832" max="13832" width="11.7109375" style="585" customWidth="1"/>
    <col min="13833" max="13833" width="10.85546875" style="585" customWidth="1"/>
    <col min="13834" max="13834" width="13.140625" style="585" customWidth="1"/>
    <col min="13835" max="13835" width="12.5703125" style="585" customWidth="1"/>
    <col min="13836" max="13836" width="12.28515625" style="585" customWidth="1"/>
    <col min="13837" max="13837" width="9.140625" style="585"/>
    <col min="13838" max="13838" width="11.28515625" style="585" customWidth="1"/>
    <col min="13839" max="14083" width="9.140625" style="585"/>
    <col min="14084" max="14084" width="7.7109375" style="585" customWidth="1"/>
    <col min="14085" max="14085" width="9.140625" style="585"/>
    <col min="14086" max="14086" width="31.85546875" style="585" bestFit="1" customWidth="1"/>
    <col min="14087" max="14087" width="12.140625" style="585" customWidth="1"/>
    <col min="14088" max="14088" width="11.7109375" style="585" customWidth="1"/>
    <col min="14089" max="14089" width="10.85546875" style="585" customWidth="1"/>
    <col min="14090" max="14090" width="13.140625" style="585" customWidth="1"/>
    <col min="14091" max="14091" width="12.5703125" style="585" customWidth="1"/>
    <col min="14092" max="14092" width="12.28515625" style="585" customWidth="1"/>
    <col min="14093" max="14093" width="9.140625" style="585"/>
    <col min="14094" max="14094" width="11.28515625" style="585" customWidth="1"/>
    <col min="14095" max="14339" width="9.140625" style="585"/>
    <col min="14340" max="14340" width="7.7109375" style="585" customWidth="1"/>
    <col min="14341" max="14341" width="9.140625" style="585"/>
    <col min="14342" max="14342" width="31.85546875" style="585" bestFit="1" customWidth="1"/>
    <col min="14343" max="14343" width="12.140625" style="585" customWidth="1"/>
    <col min="14344" max="14344" width="11.7109375" style="585" customWidth="1"/>
    <col min="14345" max="14345" width="10.85546875" style="585" customWidth="1"/>
    <col min="14346" max="14346" width="13.140625" style="585" customWidth="1"/>
    <col min="14347" max="14347" width="12.5703125" style="585" customWidth="1"/>
    <col min="14348" max="14348" width="12.28515625" style="585" customWidth="1"/>
    <col min="14349" max="14349" width="9.140625" style="585"/>
    <col min="14350" max="14350" width="11.28515625" style="585" customWidth="1"/>
    <col min="14351" max="14595" width="9.140625" style="585"/>
    <col min="14596" max="14596" width="7.7109375" style="585" customWidth="1"/>
    <col min="14597" max="14597" width="9.140625" style="585"/>
    <col min="14598" max="14598" width="31.85546875" style="585" bestFit="1" customWidth="1"/>
    <col min="14599" max="14599" width="12.140625" style="585" customWidth="1"/>
    <col min="14600" max="14600" width="11.7109375" style="585" customWidth="1"/>
    <col min="14601" max="14601" width="10.85546875" style="585" customWidth="1"/>
    <col min="14602" max="14602" width="13.140625" style="585" customWidth="1"/>
    <col min="14603" max="14603" width="12.5703125" style="585" customWidth="1"/>
    <col min="14604" max="14604" width="12.28515625" style="585" customWidth="1"/>
    <col min="14605" max="14605" width="9.140625" style="585"/>
    <col min="14606" max="14606" width="11.28515625" style="585" customWidth="1"/>
    <col min="14607" max="14851" width="9.140625" style="585"/>
    <col min="14852" max="14852" width="7.7109375" style="585" customWidth="1"/>
    <col min="14853" max="14853" width="9.140625" style="585"/>
    <col min="14854" max="14854" width="31.85546875" style="585" bestFit="1" customWidth="1"/>
    <col min="14855" max="14855" width="12.140625" style="585" customWidth="1"/>
    <col min="14856" max="14856" width="11.7109375" style="585" customWidth="1"/>
    <col min="14857" max="14857" width="10.85546875" style="585" customWidth="1"/>
    <col min="14858" max="14858" width="13.140625" style="585" customWidth="1"/>
    <col min="14859" max="14859" width="12.5703125" style="585" customWidth="1"/>
    <col min="14860" max="14860" width="12.28515625" style="585" customWidth="1"/>
    <col min="14861" max="14861" width="9.140625" style="585"/>
    <col min="14862" max="14862" width="11.28515625" style="585" customWidth="1"/>
    <col min="14863" max="15107" width="9.140625" style="585"/>
    <col min="15108" max="15108" width="7.7109375" style="585" customWidth="1"/>
    <col min="15109" max="15109" width="9.140625" style="585"/>
    <col min="15110" max="15110" width="31.85546875" style="585" bestFit="1" customWidth="1"/>
    <col min="15111" max="15111" width="12.140625" style="585" customWidth="1"/>
    <col min="15112" max="15112" width="11.7109375" style="585" customWidth="1"/>
    <col min="15113" max="15113" width="10.85546875" style="585" customWidth="1"/>
    <col min="15114" max="15114" width="13.140625" style="585" customWidth="1"/>
    <col min="15115" max="15115" width="12.5703125" style="585" customWidth="1"/>
    <col min="15116" max="15116" width="12.28515625" style="585" customWidth="1"/>
    <col min="15117" max="15117" width="9.140625" style="585"/>
    <col min="15118" max="15118" width="11.28515625" style="585" customWidth="1"/>
    <col min="15119" max="15363" width="9.140625" style="585"/>
    <col min="15364" max="15364" width="7.7109375" style="585" customWidth="1"/>
    <col min="15365" max="15365" width="9.140625" style="585"/>
    <col min="15366" max="15366" width="31.85546875" style="585" bestFit="1" customWidth="1"/>
    <col min="15367" max="15367" width="12.140625" style="585" customWidth="1"/>
    <col min="15368" max="15368" width="11.7109375" style="585" customWidth="1"/>
    <col min="15369" max="15369" width="10.85546875" style="585" customWidth="1"/>
    <col min="15370" max="15370" width="13.140625" style="585" customWidth="1"/>
    <col min="15371" max="15371" width="12.5703125" style="585" customWidth="1"/>
    <col min="15372" max="15372" width="12.28515625" style="585" customWidth="1"/>
    <col min="15373" max="15373" width="9.140625" style="585"/>
    <col min="15374" max="15374" width="11.28515625" style="585" customWidth="1"/>
    <col min="15375" max="15619" width="9.140625" style="585"/>
    <col min="15620" max="15620" width="7.7109375" style="585" customWidth="1"/>
    <col min="15621" max="15621" width="9.140625" style="585"/>
    <col min="15622" max="15622" width="31.85546875" style="585" bestFit="1" customWidth="1"/>
    <col min="15623" max="15623" width="12.140625" style="585" customWidth="1"/>
    <col min="15624" max="15624" width="11.7109375" style="585" customWidth="1"/>
    <col min="15625" max="15625" width="10.85546875" style="585" customWidth="1"/>
    <col min="15626" max="15626" width="13.140625" style="585" customWidth="1"/>
    <col min="15627" max="15627" width="12.5703125" style="585" customWidth="1"/>
    <col min="15628" max="15628" width="12.28515625" style="585" customWidth="1"/>
    <col min="15629" max="15629" width="9.140625" style="585"/>
    <col min="15630" max="15630" width="11.28515625" style="585" customWidth="1"/>
    <col min="15631" max="15875" width="9.140625" style="585"/>
    <col min="15876" max="15876" width="7.7109375" style="585" customWidth="1"/>
    <col min="15877" max="15877" width="9.140625" style="585"/>
    <col min="15878" max="15878" width="31.85546875" style="585" bestFit="1" customWidth="1"/>
    <col min="15879" max="15879" width="12.140625" style="585" customWidth="1"/>
    <col min="15880" max="15880" width="11.7109375" style="585" customWidth="1"/>
    <col min="15881" max="15881" width="10.85546875" style="585" customWidth="1"/>
    <col min="15882" max="15882" width="13.140625" style="585" customWidth="1"/>
    <col min="15883" max="15883" width="12.5703125" style="585" customWidth="1"/>
    <col min="15884" max="15884" width="12.28515625" style="585" customWidth="1"/>
    <col min="15885" max="15885" width="9.140625" style="585"/>
    <col min="15886" max="15886" width="11.28515625" style="585" customWidth="1"/>
    <col min="15887" max="16131" width="9.140625" style="585"/>
    <col min="16132" max="16132" width="7.7109375" style="585" customWidth="1"/>
    <col min="16133" max="16133" width="9.140625" style="585"/>
    <col min="16134" max="16134" width="31.85546875" style="585" bestFit="1" customWidth="1"/>
    <col min="16135" max="16135" width="12.140625" style="585" customWidth="1"/>
    <col min="16136" max="16136" width="11.7109375" style="585" customWidth="1"/>
    <col min="16137" max="16137" width="10.85546875" style="585" customWidth="1"/>
    <col min="16138" max="16138" width="13.140625" style="585" customWidth="1"/>
    <col min="16139" max="16139" width="12.5703125" style="585" customWidth="1"/>
    <col min="16140" max="16140" width="12.28515625" style="585" customWidth="1"/>
    <col min="16141" max="16141" width="9.140625" style="585"/>
    <col min="16142" max="16142" width="11.28515625" style="585" customWidth="1"/>
    <col min="16143" max="16384" width="9.140625" style="585"/>
  </cols>
  <sheetData>
    <row r="1" spans="2:16">
      <c r="B1" s="1885" t="s">
        <v>634</v>
      </c>
      <c r="C1" s="1885"/>
      <c r="D1" s="1885"/>
      <c r="E1" s="1885"/>
      <c r="F1" s="1885"/>
      <c r="G1" s="1885"/>
      <c r="H1" s="1885"/>
      <c r="I1" s="1885"/>
      <c r="J1" s="1885"/>
      <c r="K1" s="1885"/>
      <c r="L1" s="1885"/>
    </row>
    <row r="2" spans="2:16">
      <c r="B2" s="1932" t="s">
        <v>1442</v>
      </c>
      <c r="C2" s="1932"/>
      <c r="D2" s="1932"/>
      <c r="E2" s="1932"/>
      <c r="F2" s="1932"/>
      <c r="G2" s="1932"/>
      <c r="H2" s="1932"/>
      <c r="I2" s="1932"/>
      <c r="J2" s="1932"/>
      <c r="K2" s="1932"/>
      <c r="L2" s="1932"/>
      <c r="M2" s="586"/>
    </row>
    <row r="3" spans="2:16">
      <c r="B3" s="1932" t="s">
        <v>1443</v>
      </c>
      <c r="C3" s="1932"/>
      <c r="D3" s="1932"/>
      <c r="E3" s="1932"/>
      <c r="F3" s="1932"/>
      <c r="G3" s="1932"/>
      <c r="H3" s="1932"/>
      <c r="I3" s="1932"/>
      <c r="J3" s="1932"/>
      <c r="K3" s="1932"/>
      <c r="L3" s="1932"/>
      <c r="M3" s="587"/>
    </row>
    <row r="4" spans="2:16">
      <c r="B4" s="1932" t="s">
        <v>581</v>
      </c>
      <c r="C4" s="1932"/>
      <c r="D4" s="1932"/>
      <c r="E4" s="1932"/>
      <c r="F4" s="1932"/>
      <c r="G4" s="1932"/>
      <c r="H4" s="1932"/>
      <c r="I4" s="1932"/>
      <c r="J4" s="1932"/>
      <c r="K4" s="1932"/>
      <c r="L4" s="1932"/>
      <c r="M4" s="587"/>
    </row>
    <row r="5" spans="2:16" ht="16.5" thickBot="1">
      <c r="C5" s="1933"/>
      <c r="D5" s="1933"/>
      <c r="E5" s="1933"/>
      <c r="F5" s="1933"/>
      <c r="G5" s="1933"/>
      <c r="H5" s="1933"/>
      <c r="I5" s="1933"/>
      <c r="J5" s="1933"/>
      <c r="K5" s="1933"/>
      <c r="L5" s="1933"/>
    </row>
    <row r="6" spans="2:16" ht="22.5" customHeight="1" thickTop="1">
      <c r="B6" s="1926" t="s">
        <v>583</v>
      </c>
      <c r="C6" s="1928" t="s">
        <v>1466</v>
      </c>
      <c r="D6" s="1949" t="s">
        <v>4</v>
      </c>
      <c r="E6" s="1955"/>
      <c r="F6" s="1930" t="s">
        <v>39</v>
      </c>
      <c r="G6" s="1930"/>
      <c r="H6" s="1930" t="s">
        <v>121</v>
      </c>
      <c r="I6" s="1949" t="s">
        <v>1444</v>
      </c>
      <c r="J6" s="1950"/>
      <c r="K6" s="1951" t="s">
        <v>620</v>
      </c>
      <c r="L6" s="1952"/>
    </row>
    <row r="7" spans="2:16" ht="22.5" customHeight="1">
      <c r="B7" s="1953"/>
      <c r="C7" s="1954"/>
      <c r="D7" s="1956"/>
      <c r="E7" s="1957"/>
      <c r="F7" s="1958"/>
      <c r="G7" s="1958"/>
      <c r="H7" s="1959"/>
      <c r="I7" s="1730" t="s">
        <v>640</v>
      </c>
      <c r="J7" s="1731" t="s">
        <v>211</v>
      </c>
      <c r="K7" s="1730" t="s">
        <v>640</v>
      </c>
      <c r="L7" s="1732" t="s">
        <v>211</v>
      </c>
    </row>
    <row r="8" spans="2:16" ht="33" customHeight="1">
      <c r="B8" s="1927"/>
      <c r="C8" s="1929"/>
      <c r="D8" s="588" t="s">
        <v>211</v>
      </c>
      <c r="E8" s="588" t="s">
        <v>5</v>
      </c>
      <c r="F8" s="588" t="s">
        <v>211</v>
      </c>
      <c r="G8" s="588" t="s">
        <v>5</v>
      </c>
      <c r="H8" s="1733" t="s">
        <v>211</v>
      </c>
      <c r="I8" s="1733" t="s">
        <v>39</v>
      </c>
      <c r="J8" s="1733" t="s">
        <v>121</v>
      </c>
      <c r="K8" s="1733" t="s">
        <v>39</v>
      </c>
      <c r="L8" s="1734" t="s">
        <v>121</v>
      </c>
    </row>
    <row r="9" spans="2:16" ht="28.5" customHeight="1">
      <c r="B9" s="1735"/>
      <c r="C9" s="1736" t="s">
        <v>1445</v>
      </c>
      <c r="D9" s="1737"/>
      <c r="E9" s="1737"/>
      <c r="F9" s="1737"/>
      <c r="G9" s="1737"/>
      <c r="H9" s="1737"/>
      <c r="I9" s="1737"/>
      <c r="J9" s="1737"/>
      <c r="K9" s="1737"/>
      <c r="L9" s="1738"/>
    </row>
    <row r="10" spans="2:16" ht="42" customHeight="1">
      <c r="B10" s="591">
        <v>1</v>
      </c>
      <c r="C10" s="596" t="s">
        <v>1446</v>
      </c>
      <c r="D10" s="1739">
        <v>62776</v>
      </c>
      <c r="E10" s="1739">
        <v>125892</v>
      </c>
      <c r="F10" s="1739">
        <v>48957</v>
      </c>
      <c r="G10" s="1739">
        <v>103174</v>
      </c>
      <c r="H10" s="1740">
        <v>41050</v>
      </c>
      <c r="I10" s="1741">
        <v>26.3</v>
      </c>
      <c r="J10" s="1741">
        <v>36.200000000000003</v>
      </c>
      <c r="K10" s="1741">
        <v>-22.013189754046138</v>
      </c>
      <c r="L10" s="594">
        <v>-16.150907939620485</v>
      </c>
      <c r="M10" s="595"/>
      <c r="N10" s="595"/>
      <c r="O10" s="595"/>
      <c r="P10" s="595"/>
    </row>
    <row r="11" spans="2:16" ht="42" customHeight="1">
      <c r="B11" s="591">
        <v>2</v>
      </c>
      <c r="C11" s="596" t="s">
        <v>1447</v>
      </c>
      <c r="D11" s="1739">
        <v>26396</v>
      </c>
      <c r="E11" s="1739">
        <v>56526</v>
      </c>
      <c r="F11" s="1739">
        <v>30758</v>
      </c>
      <c r="G11" s="1739">
        <v>60243</v>
      </c>
      <c r="H11" s="1740">
        <v>30050</v>
      </c>
      <c r="I11" s="1741">
        <v>16.5</v>
      </c>
      <c r="J11" s="1741">
        <v>26.5</v>
      </c>
      <c r="K11" s="1741">
        <v>16.525231095620541</v>
      </c>
      <c r="L11" s="594">
        <v>-2.3018401716626613</v>
      </c>
      <c r="M11" s="595"/>
      <c r="N11" s="595"/>
      <c r="O11" s="595"/>
      <c r="P11" s="595"/>
    </row>
    <row r="12" spans="2:16" ht="42" customHeight="1">
      <c r="B12" s="591">
        <v>3</v>
      </c>
      <c r="C12" s="596" t="s">
        <v>1448</v>
      </c>
      <c r="D12" s="1742">
        <v>44481</v>
      </c>
      <c r="E12" s="1742">
        <v>76884</v>
      </c>
      <c r="F12" s="1739">
        <v>23286</v>
      </c>
      <c r="G12" s="1739">
        <v>40963</v>
      </c>
      <c r="H12" s="1740">
        <v>18365</v>
      </c>
      <c r="I12" s="1741">
        <v>12.5</v>
      </c>
      <c r="J12" s="1741">
        <v>16.2</v>
      </c>
      <c r="K12" s="1741">
        <v>-47.649558238348952</v>
      </c>
      <c r="L12" s="594">
        <v>-21.132869535343126</v>
      </c>
      <c r="M12" s="595"/>
      <c r="N12" s="595"/>
      <c r="O12" s="595"/>
      <c r="P12" s="595"/>
    </row>
    <row r="13" spans="2:16" ht="42" customHeight="1">
      <c r="B13" s="591">
        <v>4</v>
      </c>
      <c r="C13" s="596" t="s">
        <v>1449</v>
      </c>
      <c r="D13" s="1739">
        <v>5699</v>
      </c>
      <c r="E13" s="1739">
        <v>13576</v>
      </c>
      <c r="F13" s="1739">
        <v>7781</v>
      </c>
      <c r="G13" s="1739">
        <v>17555</v>
      </c>
      <c r="H13" s="1740">
        <v>8122</v>
      </c>
      <c r="I13" s="1741">
        <v>4.2</v>
      </c>
      <c r="J13" s="1741">
        <v>7.2</v>
      </c>
      <c r="K13" s="1741">
        <v>36.532725039480617</v>
      </c>
      <c r="L13" s="594">
        <v>4.3824701195219085</v>
      </c>
      <c r="M13" s="595"/>
      <c r="N13" s="595"/>
      <c r="O13" s="595"/>
      <c r="P13" s="595"/>
    </row>
    <row r="14" spans="2:16" ht="42" customHeight="1">
      <c r="B14" s="591">
        <v>5</v>
      </c>
      <c r="C14" s="596" t="s">
        <v>1450</v>
      </c>
      <c r="D14" s="1739">
        <v>38801</v>
      </c>
      <c r="E14" s="1739">
        <v>98437</v>
      </c>
      <c r="F14" s="1739">
        <v>59288</v>
      </c>
      <c r="G14" s="1739">
        <v>104207</v>
      </c>
      <c r="H14" s="1740">
        <v>2593</v>
      </c>
      <c r="I14" s="1741">
        <v>31.9</v>
      </c>
      <c r="J14" s="1741">
        <v>2.2999999999999998</v>
      </c>
      <c r="K14" s="1741">
        <v>52.800185562227789</v>
      </c>
      <c r="L14" s="594">
        <v>-95.626433679665368</v>
      </c>
      <c r="M14" s="595"/>
      <c r="N14" s="595"/>
      <c r="O14" s="595"/>
      <c r="P14" s="595"/>
    </row>
    <row r="15" spans="2:16" ht="42" customHeight="1">
      <c r="B15" s="591">
        <v>6</v>
      </c>
      <c r="C15" s="596" t="s">
        <v>1451</v>
      </c>
      <c r="D15" s="1739">
        <v>1932</v>
      </c>
      <c r="E15" s="1739">
        <v>4007</v>
      </c>
      <c r="F15" s="1739">
        <v>2485</v>
      </c>
      <c r="G15" s="1739">
        <v>4862</v>
      </c>
      <c r="H15" s="1740">
        <v>2362</v>
      </c>
      <c r="I15" s="1741">
        <v>1.3</v>
      </c>
      <c r="J15" s="1741">
        <v>2.1</v>
      </c>
      <c r="K15" s="1741">
        <v>28.623188405797094</v>
      </c>
      <c r="L15" s="594">
        <v>-4.9496981891348106</v>
      </c>
      <c r="M15" s="595"/>
      <c r="N15" s="595"/>
      <c r="O15" s="595"/>
      <c r="P15" s="595"/>
    </row>
    <row r="16" spans="2:16" ht="42" customHeight="1">
      <c r="B16" s="591">
        <v>7</v>
      </c>
      <c r="C16" s="596" t="s">
        <v>1452</v>
      </c>
      <c r="D16" s="1739">
        <v>1416</v>
      </c>
      <c r="E16" s="1739">
        <v>3186</v>
      </c>
      <c r="F16" s="1739">
        <v>1437</v>
      </c>
      <c r="G16" s="1739">
        <v>3059</v>
      </c>
      <c r="H16" s="1740">
        <v>1327</v>
      </c>
      <c r="I16" s="1741">
        <v>0.8</v>
      </c>
      <c r="J16" s="1741">
        <v>1.2</v>
      </c>
      <c r="K16" s="1741">
        <v>1.4830508474576343</v>
      </c>
      <c r="L16" s="594">
        <v>-7.6548364648573397</v>
      </c>
      <c r="M16" s="595"/>
      <c r="N16" s="595"/>
      <c r="O16" s="595"/>
      <c r="P16" s="595"/>
    </row>
    <row r="17" spans="2:16" ht="42" customHeight="1">
      <c r="B17" s="591">
        <v>8</v>
      </c>
      <c r="C17" s="596" t="s">
        <v>1453</v>
      </c>
      <c r="D17" s="1739">
        <v>553</v>
      </c>
      <c r="E17" s="1739">
        <v>1381</v>
      </c>
      <c r="F17" s="1739">
        <v>774</v>
      </c>
      <c r="G17" s="1739">
        <v>1442</v>
      </c>
      <c r="H17" s="1740">
        <v>663</v>
      </c>
      <c r="I17" s="1741">
        <v>0.4</v>
      </c>
      <c r="J17" s="1741">
        <v>0.6</v>
      </c>
      <c r="K17" s="1741">
        <v>39.963833634719713</v>
      </c>
      <c r="L17" s="594">
        <v>-14.341085271317834</v>
      </c>
      <c r="M17" s="595"/>
      <c r="N17" s="595"/>
      <c r="O17" s="595"/>
      <c r="P17" s="595"/>
    </row>
    <row r="18" spans="2:16" ht="42" customHeight="1">
      <c r="B18" s="591">
        <v>9</v>
      </c>
      <c r="C18" s="596" t="s">
        <v>1454</v>
      </c>
      <c r="D18" s="1739">
        <v>1629</v>
      </c>
      <c r="E18" s="1739">
        <v>2251</v>
      </c>
      <c r="F18" s="1739">
        <v>385</v>
      </c>
      <c r="G18" s="1739">
        <v>761</v>
      </c>
      <c r="H18" s="1740">
        <v>407</v>
      </c>
      <c r="I18" s="1741">
        <v>0.2</v>
      </c>
      <c r="J18" s="1741">
        <v>0.4</v>
      </c>
      <c r="K18" s="1741">
        <v>-76.365868631062</v>
      </c>
      <c r="L18" s="594">
        <v>5.7142857142857162</v>
      </c>
      <c r="M18" s="595"/>
      <c r="N18" s="595"/>
      <c r="O18" s="595"/>
      <c r="P18" s="595"/>
    </row>
    <row r="19" spans="2:16" ht="42" customHeight="1">
      <c r="B19" s="591">
        <v>10</v>
      </c>
      <c r="C19" s="596" t="s">
        <v>1455</v>
      </c>
      <c r="D19" s="1739">
        <v>815</v>
      </c>
      <c r="E19" s="1739">
        <v>5804</v>
      </c>
      <c r="F19" s="1739">
        <v>2687</v>
      </c>
      <c r="G19" s="1739">
        <v>4832</v>
      </c>
      <c r="H19" s="1740">
        <v>49</v>
      </c>
      <c r="I19" s="1741">
        <v>1.4</v>
      </c>
      <c r="J19" s="1741">
        <v>0</v>
      </c>
      <c r="K19" s="1741">
        <v>229.69325153374234</v>
      </c>
      <c r="L19" s="594">
        <v>-98.176404912541869</v>
      </c>
      <c r="M19" s="595"/>
      <c r="N19" s="595"/>
      <c r="O19" s="595"/>
      <c r="P19" s="595"/>
    </row>
    <row r="20" spans="2:16" ht="42" customHeight="1">
      <c r="B20" s="591">
        <v>11</v>
      </c>
      <c r="C20" s="596" t="s">
        <v>1456</v>
      </c>
      <c r="D20" s="1739">
        <v>70</v>
      </c>
      <c r="E20" s="1739">
        <v>130</v>
      </c>
      <c r="F20" s="1739">
        <v>68</v>
      </c>
      <c r="G20" s="1739">
        <v>122</v>
      </c>
      <c r="H20" s="1740">
        <v>38</v>
      </c>
      <c r="I20" s="1741">
        <v>0</v>
      </c>
      <c r="J20" s="1741">
        <v>0</v>
      </c>
      <c r="K20" s="1741">
        <v>-2.8571428571428581</v>
      </c>
      <c r="L20" s="594">
        <v>-44.117647058823529</v>
      </c>
      <c r="M20" s="595"/>
      <c r="N20" s="595"/>
      <c r="O20" s="595"/>
      <c r="P20" s="595"/>
    </row>
    <row r="21" spans="2:16" ht="42" customHeight="1">
      <c r="B21" s="591">
        <v>12</v>
      </c>
      <c r="C21" s="596" t="s">
        <v>1457</v>
      </c>
      <c r="D21" s="1739">
        <v>76</v>
      </c>
      <c r="E21" s="1739">
        <v>140</v>
      </c>
      <c r="F21" s="1739">
        <v>5</v>
      </c>
      <c r="G21" s="1739">
        <v>22</v>
      </c>
      <c r="H21" s="1740">
        <v>2</v>
      </c>
      <c r="I21" s="1741">
        <v>0</v>
      </c>
      <c r="J21" s="1741">
        <v>0</v>
      </c>
      <c r="K21" s="1741">
        <v>-93.421052631578945</v>
      </c>
      <c r="L21" s="594">
        <v>-60</v>
      </c>
      <c r="M21" s="595"/>
      <c r="N21" s="595"/>
      <c r="O21" s="595"/>
      <c r="P21" s="595"/>
    </row>
    <row r="22" spans="2:16" ht="42" customHeight="1">
      <c r="B22" s="599">
        <v>13</v>
      </c>
      <c r="C22" s="596" t="s">
        <v>600</v>
      </c>
      <c r="D22" s="1739">
        <v>4789</v>
      </c>
      <c r="E22" s="1739">
        <v>10764</v>
      </c>
      <c r="F22" s="1739">
        <v>8142</v>
      </c>
      <c r="G22" s="1739">
        <v>17573</v>
      </c>
      <c r="H22" s="1740">
        <v>8362</v>
      </c>
      <c r="I22" s="1741">
        <v>4.4000000000000004</v>
      </c>
      <c r="J22" s="1741">
        <v>7.4</v>
      </c>
      <c r="K22" s="1741">
        <v>70.014616830235951</v>
      </c>
      <c r="L22" s="594">
        <v>2.7020388111029137</v>
      </c>
      <c r="M22" s="595"/>
      <c r="N22" s="595"/>
      <c r="O22" s="595"/>
      <c r="P22" s="595"/>
    </row>
    <row r="23" spans="2:16" ht="42" customHeight="1">
      <c r="B23" s="591"/>
      <c r="C23" s="1743" t="s">
        <v>612</v>
      </c>
      <c r="D23" s="1744">
        <v>189433</v>
      </c>
      <c r="E23" s="1744">
        <v>398978</v>
      </c>
      <c r="F23" s="1744">
        <v>186053</v>
      </c>
      <c r="G23" s="1744">
        <v>358815</v>
      </c>
      <c r="H23" s="1745">
        <v>113390</v>
      </c>
      <c r="I23" s="1746">
        <v>100</v>
      </c>
      <c r="J23" s="1746">
        <v>100</v>
      </c>
      <c r="K23" s="1746">
        <v>-1.7842720117402955</v>
      </c>
      <c r="L23" s="1747">
        <v>-39.055000456859069</v>
      </c>
      <c r="M23" s="595"/>
      <c r="N23" s="595"/>
      <c r="O23" s="595"/>
      <c r="P23" s="595"/>
    </row>
    <row r="24" spans="2:16" ht="42" customHeight="1">
      <c r="B24" s="1748"/>
      <c r="C24" s="1749" t="s">
        <v>620</v>
      </c>
      <c r="D24" s="1750">
        <v>-9.9289161495851488</v>
      </c>
      <c r="E24" s="1751">
        <v>-4.7</v>
      </c>
      <c r="F24" s="1751">
        <v>-1.8</v>
      </c>
      <c r="G24" s="1751">
        <v>-10.1</v>
      </c>
      <c r="H24" s="1752">
        <v>-39.1</v>
      </c>
      <c r="I24" s="1752" t="s">
        <v>161</v>
      </c>
      <c r="J24" s="1752" t="s">
        <v>161</v>
      </c>
      <c r="K24" s="1752" t="s">
        <v>161</v>
      </c>
      <c r="L24" s="1753" t="s">
        <v>161</v>
      </c>
      <c r="N24" s="595"/>
      <c r="O24" s="595"/>
    </row>
    <row r="25" spans="2:16" ht="42" customHeight="1">
      <c r="B25" s="1735"/>
      <c r="C25" s="1736" t="s">
        <v>1458</v>
      </c>
      <c r="D25" s="1737"/>
      <c r="E25" s="1737"/>
      <c r="F25" s="1737"/>
      <c r="G25" s="1737"/>
      <c r="H25" s="1737"/>
      <c r="I25" s="1737"/>
      <c r="J25" s="1737"/>
      <c r="K25" s="1737"/>
      <c r="L25" s="1738"/>
      <c r="N25" s="595"/>
      <c r="O25" s="595"/>
    </row>
    <row r="26" spans="2:16" ht="42" customHeight="1">
      <c r="B26" s="591"/>
      <c r="C26" s="596" t="s">
        <v>1459</v>
      </c>
      <c r="D26" s="1739">
        <v>132065</v>
      </c>
      <c r="E26" s="1739">
        <v>260252</v>
      </c>
      <c r="F26" s="1739">
        <v>127024</v>
      </c>
      <c r="G26" s="1739">
        <v>258602</v>
      </c>
      <c r="H26" s="1740">
        <v>132788</v>
      </c>
      <c r="I26" s="1741" t="s">
        <v>161</v>
      </c>
      <c r="J26" s="1741" t="s">
        <v>161</v>
      </c>
      <c r="K26" s="1754"/>
      <c r="L26" s="1755"/>
      <c r="N26" s="595"/>
      <c r="O26" s="595"/>
    </row>
    <row r="27" spans="2:16" ht="42" customHeight="1" thickBot="1">
      <c r="B27" s="600"/>
      <c r="C27" s="601" t="s">
        <v>620</v>
      </c>
      <c r="D27" s="602">
        <v>16.445059692806879</v>
      </c>
      <c r="E27" s="602">
        <v>9.3000000000000007</v>
      </c>
      <c r="F27" s="602">
        <v>-3.8</v>
      </c>
      <c r="G27" s="602">
        <v>-0.6</v>
      </c>
      <c r="H27" s="1756">
        <v>4.5</v>
      </c>
      <c r="I27" s="1756" t="s">
        <v>161</v>
      </c>
      <c r="J27" s="1756" t="s">
        <v>161</v>
      </c>
      <c r="K27" s="602"/>
      <c r="L27" s="603"/>
      <c r="N27" s="595"/>
      <c r="O27" s="595"/>
    </row>
    <row r="28" spans="2:16" ht="33" customHeight="1" thickTop="1">
      <c r="B28" s="1757" t="s">
        <v>1460</v>
      </c>
      <c r="K28" s="595"/>
      <c r="L28" s="595"/>
    </row>
  </sheetData>
  <mergeCells count="12">
    <mergeCell ref="I6:J6"/>
    <mergeCell ref="K6:L6"/>
    <mergeCell ref="B1:L1"/>
    <mergeCell ref="B2:L2"/>
    <mergeCell ref="B3:L3"/>
    <mergeCell ref="B4:L4"/>
    <mergeCell ref="C5:L5"/>
    <mergeCell ref="B6:B8"/>
    <mergeCell ref="C6:C8"/>
    <mergeCell ref="D6:E7"/>
    <mergeCell ref="F6:G7"/>
    <mergeCell ref="H6:H7"/>
  </mergeCells>
  <pageMargins left="0.5" right="0.5" top="0.5" bottom="0.5" header="0.3" footer="0.3"/>
  <pageSetup paperSize="9" scale="59" orientation="portrait" horizontalDpi="300" verticalDpi="300" r:id="rId1"/>
</worksheet>
</file>

<file path=xl/worksheets/sheet2.xml><?xml version="1.0" encoding="utf-8"?>
<worksheet xmlns="http://schemas.openxmlformats.org/spreadsheetml/2006/main" xmlns:r="http://schemas.openxmlformats.org/officeDocument/2006/relationships">
  <sheetPr>
    <pageSetUpPr fitToPage="1"/>
  </sheetPr>
  <dimension ref="A1:N66"/>
  <sheetViews>
    <sheetView zoomScale="115" zoomScaleNormal="115" zoomScaleSheetLayoutView="78" workbookViewId="0">
      <pane ySplit="6" topLeftCell="A7" activePane="bottomLeft" state="frozen"/>
      <selection activeCell="J10" sqref="J10"/>
      <selection pane="bottomLeft" activeCell="G31" sqref="G31"/>
    </sheetView>
  </sheetViews>
  <sheetFormatPr defaultRowHeight="15.75"/>
  <cols>
    <col min="1" max="1" width="6.28515625" style="107" customWidth="1"/>
    <col min="2" max="2" width="59.42578125" style="107" bestFit="1" customWidth="1"/>
    <col min="3" max="7" width="13" style="107" customWidth="1"/>
    <col min="8" max="9" width="13" style="110" customWidth="1"/>
    <col min="10" max="10" width="13.140625" style="107" bestFit="1" customWidth="1"/>
    <col min="11" max="12" width="10.5703125" style="107" bestFit="1" customWidth="1"/>
    <col min="13" max="239" width="9.140625" style="107"/>
    <col min="240" max="240" width="6.28515625" style="107" customWidth="1"/>
    <col min="241" max="241" width="69" style="107" customWidth="1"/>
    <col min="242" max="259" width="0" style="107" hidden="1" customWidth="1"/>
    <col min="260" max="261" width="15.28515625" style="107" bestFit="1" customWidth="1"/>
    <col min="262" max="263" width="11.85546875" style="107" bestFit="1" customWidth="1"/>
    <col min="264" max="264" width="15.5703125" style="107" bestFit="1" customWidth="1"/>
    <col min="265" max="265" width="15.7109375" style="107" bestFit="1" customWidth="1"/>
    <col min="266" max="266" width="13.140625" style="107" bestFit="1" customWidth="1"/>
    <col min="267" max="268" width="10.5703125" style="107" bestFit="1" customWidth="1"/>
    <col min="269" max="495" width="9.140625" style="107"/>
    <col min="496" max="496" width="6.28515625" style="107" customWidth="1"/>
    <col min="497" max="497" width="69" style="107" customWidth="1"/>
    <col min="498" max="515" width="0" style="107" hidden="1" customWidth="1"/>
    <col min="516" max="517" width="15.28515625" style="107" bestFit="1" customWidth="1"/>
    <col min="518" max="519" width="11.85546875" style="107" bestFit="1" customWidth="1"/>
    <col min="520" max="520" width="15.5703125" style="107" bestFit="1" customWidth="1"/>
    <col min="521" max="521" width="15.7109375" style="107" bestFit="1" customWidth="1"/>
    <col min="522" max="522" width="13.140625" style="107" bestFit="1" customWidth="1"/>
    <col min="523" max="524" width="10.5703125" style="107" bestFit="1" customWidth="1"/>
    <col min="525" max="751" width="9.140625" style="107"/>
    <col min="752" max="752" width="6.28515625" style="107" customWidth="1"/>
    <col min="753" max="753" width="69" style="107" customWidth="1"/>
    <col min="754" max="771" width="0" style="107" hidden="1" customWidth="1"/>
    <col min="772" max="773" width="15.28515625" style="107" bestFit="1" customWidth="1"/>
    <col min="774" max="775" width="11.85546875" style="107" bestFit="1" customWidth="1"/>
    <col min="776" max="776" width="15.5703125" style="107" bestFit="1" customWidth="1"/>
    <col min="777" max="777" width="15.7109375" style="107" bestFit="1" customWidth="1"/>
    <col min="778" max="778" width="13.140625" style="107" bestFit="1" customWidth="1"/>
    <col min="779" max="780" width="10.5703125" style="107" bestFit="1" customWidth="1"/>
    <col min="781" max="1007" width="9.140625" style="107"/>
    <col min="1008" max="1008" width="6.28515625" style="107" customWidth="1"/>
    <col min="1009" max="1009" width="69" style="107" customWidth="1"/>
    <col min="1010" max="1027" width="0" style="107" hidden="1" customWidth="1"/>
    <col min="1028" max="1029" width="15.28515625" style="107" bestFit="1" customWidth="1"/>
    <col min="1030" max="1031" width="11.85546875" style="107" bestFit="1" customWidth="1"/>
    <col min="1032" max="1032" width="15.5703125" style="107" bestFit="1" customWidth="1"/>
    <col min="1033" max="1033" width="15.7109375" style="107" bestFit="1" customWidth="1"/>
    <col min="1034" max="1034" width="13.140625" style="107" bestFit="1" customWidth="1"/>
    <col min="1035" max="1036" width="10.5703125" style="107" bestFit="1" customWidth="1"/>
    <col min="1037" max="1263" width="9.140625" style="107"/>
    <col min="1264" max="1264" width="6.28515625" style="107" customWidth="1"/>
    <col min="1265" max="1265" width="69" style="107" customWidth="1"/>
    <col min="1266" max="1283" width="0" style="107" hidden="1" customWidth="1"/>
    <col min="1284" max="1285" width="15.28515625" style="107" bestFit="1" customWidth="1"/>
    <col min="1286" max="1287" width="11.85546875" style="107" bestFit="1" customWidth="1"/>
    <col min="1288" max="1288" width="15.5703125" style="107" bestFit="1" customWidth="1"/>
    <col min="1289" max="1289" width="15.7109375" style="107" bestFit="1" customWidth="1"/>
    <col min="1290" max="1290" width="13.140625" style="107" bestFit="1" customWidth="1"/>
    <col min="1291" max="1292" width="10.5703125" style="107" bestFit="1" customWidth="1"/>
    <col min="1293" max="1519" width="9.140625" style="107"/>
    <col min="1520" max="1520" width="6.28515625" style="107" customWidth="1"/>
    <col min="1521" max="1521" width="69" style="107" customWidth="1"/>
    <col min="1522" max="1539" width="0" style="107" hidden="1" customWidth="1"/>
    <col min="1540" max="1541" width="15.28515625" style="107" bestFit="1" customWidth="1"/>
    <col min="1542" max="1543" width="11.85546875" style="107" bestFit="1" customWidth="1"/>
    <col min="1544" max="1544" width="15.5703125" style="107" bestFit="1" customWidth="1"/>
    <col min="1545" max="1545" width="15.7109375" style="107" bestFit="1" customWidth="1"/>
    <col min="1546" max="1546" width="13.140625" style="107" bestFit="1" customWidth="1"/>
    <col min="1547" max="1548" width="10.5703125" style="107" bestFit="1" customWidth="1"/>
    <col min="1549" max="1775" width="9.140625" style="107"/>
    <col min="1776" max="1776" width="6.28515625" style="107" customWidth="1"/>
    <col min="1777" max="1777" width="69" style="107" customWidth="1"/>
    <col min="1778" max="1795" width="0" style="107" hidden="1" customWidth="1"/>
    <col min="1796" max="1797" width="15.28515625" style="107" bestFit="1" customWidth="1"/>
    <col min="1798" max="1799" width="11.85546875" style="107" bestFit="1" customWidth="1"/>
    <col min="1800" max="1800" width="15.5703125" style="107" bestFit="1" customWidth="1"/>
    <col min="1801" max="1801" width="15.7109375" style="107" bestFit="1" customWidth="1"/>
    <col min="1802" max="1802" width="13.140625" style="107" bestFit="1" customWidth="1"/>
    <col min="1803" max="1804" width="10.5703125" style="107" bestFit="1" customWidth="1"/>
    <col min="1805" max="2031" width="9.140625" style="107"/>
    <col min="2032" max="2032" width="6.28515625" style="107" customWidth="1"/>
    <col min="2033" max="2033" width="69" style="107" customWidth="1"/>
    <col min="2034" max="2051" width="0" style="107" hidden="1" customWidth="1"/>
    <col min="2052" max="2053" width="15.28515625" style="107" bestFit="1" customWidth="1"/>
    <col min="2054" max="2055" width="11.85546875" style="107" bestFit="1" customWidth="1"/>
    <col min="2056" max="2056" width="15.5703125" style="107" bestFit="1" customWidth="1"/>
    <col min="2057" max="2057" width="15.7109375" style="107" bestFit="1" customWidth="1"/>
    <col min="2058" max="2058" width="13.140625" style="107" bestFit="1" customWidth="1"/>
    <col min="2059" max="2060" width="10.5703125" style="107" bestFit="1" customWidth="1"/>
    <col min="2061" max="2287" width="9.140625" style="107"/>
    <col min="2288" max="2288" width="6.28515625" style="107" customWidth="1"/>
    <col min="2289" max="2289" width="69" style="107" customWidth="1"/>
    <col min="2290" max="2307" width="0" style="107" hidden="1" customWidth="1"/>
    <col min="2308" max="2309" width="15.28515625" style="107" bestFit="1" customWidth="1"/>
    <col min="2310" max="2311" width="11.85546875" style="107" bestFit="1" customWidth="1"/>
    <col min="2312" max="2312" width="15.5703125" style="107" bestFit="1" customWidth="1"/>
    <col min="2313" max="2313" width="15.7109375" style="107" bestFit="1" customWidth="1"/>
    <col min="2314" max="2314" width="13.140625" style="107" bestFit="1" customWidth="1"/>
    <col min="2315" max="2316" width="10.5703125" style="107" bestFit="1" customWidth="1"/>
    <col min="2317" max="2543" width="9.140625" style="107"/>
    <col min="2544" max="2544" width="6.28515625" style="107" customWidth="1"/>
    <col min="2545" max="2545" width="69" style="107" customWidth="1"/>
    <col min="2546" max="2563" width="0" style="107" hidden="1" customWidth="1"/>
    <col min="2564" max="2565" width="15.28515625" style="107" bestFit="1" customWidth="1"/>
    <col min="2566" max="2567" width="11.85546875" style="107" bestFit="1" customWidth="1"/>
    <col min="2568" max="2568" width="15.5703125" style="107" bestFit="1" customWidth="1"/>
    <col min="2569" max="2569" width="15.7109375" style="107" bestFit="1" customWidth="1"/>
    <col min="2570" max="2570" width="13.140625" style="107" bestFit="1" customWidth="1"/>
    <col min="2571" max="2572" width="10.5703125" style="107" bestFit="1" customWidth="1"/>
    <col min="2573" max="2799" width="9.140625" style="107"/>
    <col min="2800" max="2800" width="6.28515625" style="107" customWidth="1"/>
    <col min="2801" max="2801" width="69" style="107" customWidth="1"/>
    <col min="2802" max="2819" width="0" style="107" hidden="1" customWidth="1"/>
    <col min="2820" max="2821" width="15.28515625" style="107" bestFit="1" customWidth="1"/>
    <col min="2822" max="2823" width="11.85546875" style="107" bestFit="1" customWidth="1"/>
    <col min="2824" max="2824" width="15.5703125" style="107" bestFit="1" customWidth="1"/>
    <col min="2825" max="2825" width="15.7109375" style="107" bestFit="1" customWidth="1"/>
    <col min="2826" max="2826" width="13.140625" style="107" bestFit="1" customWidth="1"/>
    <col min="2827" max="2828" width="10.5703125" style="107" bestFit="1" customWidth="1"/>
    <col min="2829" max="3055" width="9.140625" style="107"/>
    <col min="3056" max="3056" width="6.28515625" style="107" customWidth="1"/>
    <col min="3057" max="3057" width="69" style="107" customWidth="1"/>
    <col min="3058" max="3075" width="0" style="107" hidden="1" customWidth="1"/>
    <col min="3076" max="3077" width="15.28515625" style="107" bestFit="1" customWidth="1"/>
    <col min="3078" max="3079" width="11.85546875" style="107" bestFit="1" customWidth="1"/>
    <col min="3080" max="3080" width="15.5703125" style="107" bestFit="1" customWidth="1"/>
    <col min="3081" max="3081" width="15.7109375" style="107" bestFit="1" customWidth="1"/>
    <col min="3082" max="3082" width="13.140625" style="107" bestFit="1" customWidth="1"/>
    <col min="3083" max="3084" width="10.5703125" style="107" bestFit="1" customWidth="1"/>
    <col min="3085" max="3311" width="9.140625" style="107"/>
    <col min="3312" max="3312" width="6.28515625" style="107" customWidth="1"/>
    <col min="3313" max="3313" width="69" style="107" customWidth="1"/>
    <col min="3314" max="3331" width="0" style="107" hidden="1" customWidth="1"/>
    <col min="3332" max="3333" width="15.28515625" style="107" bestFit="1" customWidth="1"/>
    <col min="3334" max="3335" width="11.85546875" style="107" bestFit="1" customWidth="1"/>
    <col min="3336" max="3336" width="15.5703125" style="107" bestFit="1" customWidth="1"/>
    <col min="3337" max="3337" width="15.7109375" style="107" bestFit="1" customWidth="1"/>
    <col min="3338" max="3338" width="13.140625" style="107" bestFit="1" customWidth="1"/>
    <col min="3339" max="3340" width="10.5703125" style="107" bestFit="1" customWidth="1"/>
    <col min="3341" max="3567" width="9.140625" style="107"/>
    <col min="3568" max="3568" width="6.28515625" style="107" customWidth="1"/>
    <col min="3569" max="3569" width="69" style="107" customWidth="1"/>
    <col min="3570" max="3587" width="0" style="107" hidden="1" customWidth="1"/>
    <col min="3588" max="3589" width="15.28515625" style="107" bestFit="1" customWidth="1"/>
    <col min="3590" max="3591" width="11.85546875" style="107" bestFit="1" customWidth="1"/>
    <col min="3592" max="3592" width="15.5703125" style="107" bestFit="1" customWidth="1"/>
    <col min="3593" max="3593" width="15.7109375" style="107" bestFit="1" customWidth="1"/>
    <col min="3594" max="3594" width="13.140625" style="107" bestFit="1" customWidth="1"/>
    <col min="3595" max="3596" width="10.5703125" style="107" bestFit="1" customWidth="1"/>
    <col min="3597" max="3823" width="9.140625" style="107"/>
    <col min="3824" max="3824" width="6.28515625" style="107" customWidth="1"/>
    <col min="3825" max="3825" width="69" style="107" customWidth="1"/>
    <col min="3826" max="3843" width="0" style="107" hidden="1" customWidth="1"/>
    <col min="3844" max="3845" width="15.28515625" style="107" bestFit="1" customWidth="1"/>
    <col min="3846" max="3847" width="11.85546875" style="107" bestFit="1" customWidth="1"/>
    <col min="3848" max="3848" width="15.5703125" style="107" bestFit="1" customWidth="1"/>
    <col min="3849" max="3849" width="15.7109375" style="107" bestFit="1" customWidth="1"/>
    <col min="3850" max="3850" width="13.140625" style="107" bestFit="1" customWidth="1"/>
    <col min="3851" max="3852" width="10.5703125" style="107" bestFit="1" customWidth="1"/>
    <col min="3853" max="4079" width="9.140625" style="107"/>
    <col min="4080" max="4080" width="6.28515625" style="107" customWidth="1"/>
    <col min="4081" max="4081" width="69" style="107" customWidth="1"/>
    <col min="4082" max="4099" width="0" style="107" hidden="1" customWidth="1"/>
    <col min="4100" max="4101" width="15.28515625" style="107" bestFit="1" customWidth="1"/>
    <col min="4102" max="4103" width="11.85546875" style="107" bestFit="1" customWidth="1"/>
    <col min="4104" max="4104" width="15.5703125" style="107" bestFit="1" customWidth="1"/>
    <col min="4105" max="4105" width="15.7109375" style="107" bestFit="1" customWidth="1"/>
    <col min="4106" max="4106" width="13.140625" style="107" bestFit="1" customWidth="1"/>
    <col min="4107" max="4108" width="10.5703125" style="107" bestFit="1" customWidth="1"/>
    <col min="4109" max="4335" width="9.140625" style="107"/>
    <col min="4336" max="4336" width="6.28515625" style="107" customWidth="1"/>
    <col min="4337" max="4337" width="69" style="107" customWidth="1"/>
    <col min="4338" max="4355" width="0" style="107" hidden="1" customWidth="1"/>
    <col min="4356" max="4357" width="15.28515625" style="107" bestFit="1" customWidth="1"/>
    <col min="4358" max="4359" width="11.85546875" style="107" bestFit="1" customWidth="1"/>
    <col min="4360" max="4360" width="15.5703125" style="107" bestFit="1" customWidth="1"/>
    <col min="4361" max="4361" width="15.7109375" style="107" bestFit="1" customWidth="1"/>
    <col min="4362" max="4362" width="13.140625" style="107" bestFit="1" customWidth="1"/>
    <col min="4363" max="4364" width="10.5703125" style="107" bestFit="1" customWidth="1"/>
    <col min="4365" max="4591" width="9.140625" style="107"/>
    <col min="4592" max="4592" width="6.28515625" style="107" customWidth="1"/>
    <col min="4593" max="4593" width="69" style="107" customWidth="1"/>
    <col min="4594" max="4611" width="0" style="107" hidden="1" customWidth="1"/>
    <col min="4612" max="4613" width="15.28515625" style="107" bestFit="1" customWidth="1"/>
    <col min="4614" max="4615" width="11.85546875" style="107" bestFit="1" customWidth="1"/>
    <col min="4616" max="4616" width="15.5703125" style="107" bestFit="1" customWidth="1"/>
    <col min="4617" max="4617" width="15.7109375" style="107" bestFit="1" customWidth="1"/>
    <col min="4618" max="4618" width="13.140625" style="107" bestFit="1" customWidth="1"/>
    <col min="4619" max="4620" width="10.5703125" style="107" bestFit="1" customWidth="1"/>
    <col min="4621" max="4847" width="9.140625" style="107"/>
    <col min="4848" max="4848" width="6.28515625" style="107" customWidth="1"/>
    <col min="4849" max="4849" width="69" style="107" customWidth="1"/>
    <col min="4850" max="4867" width="0" style="107" hidden="1" customWidth="1"/>
    <col min="4868" max="4869" width="15.28515625" style="107" bestFit="1" customWidth="1"/>
    <col min="4870" max="4871" width="11.85546875" style="107" bestFit="1" customWidth="1"/>
    <col min="4872" max="4872" width="15.5703125" style="107" bestFit="1" customWidth="1"/>
    <col min="4873" max="4873" width="15.7109375" style="107" bestFit="1" customWidth="1"/>
    <col min="4874" max="4874" width="13.140625" style="107" bestFit="1" customWidth="1"/>
    <col min="4875" max="4876" width="10.5703125" style="107" bestFit="1" customWidth="1"/>
    <col min="4877" max="5103" width="9.140625" style="107"/>
    <col min="5104" max="5104" width="6.28515625" style="107" customWidth="1"/>
    <col min="5105" max="5105" width="69" style="107" customWidth="1"/>
    <col min="5106" max="5123" width="0" style="107" hidden="1" customWidth="1"/>
    <col min="5124" max="5125" width="15.28515625" style="107" bestFit="1" customWidth="1"/>
    <col min="5126" max="5127" width="11.85546875" style="107" bestFit="1" customWidth="1"/>
    <col min="5128" max="5128" width="15.5703125" style="107" bestFit="1" customWidth="1"/>
    <col min="5129" max="5129" width="15.7109375" style="107" bestFit="1" customWidth="1"/>
    <col min="5130" max="5130" width="13.140625" style="107" bestFit="1" customWidth="1"/>
    <col min="5131" max="5132" width="10.5703125" style="107" bestFit="1" customWidth="1"/>
    <col min="5133" max="5359" width="9.140625" style="107"/>
    <col min="5360" max="5360" width="6.28515625" style="107" customWidth="1"/>
    <col min="5361" max="5361" width="69" style="107" customWidth="1"/>
    <col min="5362" max="5379" width="0" style="107" hidden="1" customWidth="1"/>
    <col min="5380" max="5381" width="15.28515625" style="107" bestFit="1" customWidth="1"/>
    <col min="5382" max="5383" width="11.85546875" style="107" bestFit="1" customWidth="1"/>
    <col min="5384" max="5384" width="15.5703125" style="107" bestFit="1" customWidth="1"/>
    <col min="5385" max="5385" width="15.7109375" style="107" bestFit="1" customWidth="1"/>
    <col min="5386" max="5386" width="13.140625" style="107" bestFit="1" customWidth="1"/>
    <col min="5387" max="5388" width="10.5703125" style="107" bestFit="1" customWidth="1"/>
    <col min="5389" max="5615" width="9.140625" style="107"/>
    <col min="5616" max="5616" width="6.28515625" style="107" customWidth="1"/>
    <col min="5617" max="5617" width="69" style="107" customWidth="1"/>
    <col min="5618" max="5635" width="0" style="107" hidden="1" customWidth="1"/>
    <col min="5636" max="5637" width="15.28515625" style="107" bestFit="1" customWidth="1"/>
    <col min="5638" max="5639" width="11.85546875" style="107" bestFit="1" customWidth="1"/>
    <col min="5640" max="5640" width="15.5703125" style="107" bestFit="1" customWidth="1"/>
    <col min="5641" max="5641" width="15.7109375" style="107" bestFit="1" customWidth="1"/>
    <col min="5642" max="5642" width="13.140625" style="107" bestFit="1" customWidth="1"/>
    <col min="5643" max="5644" width="10.5703125" style="107" bestFit="1" customWidth="1"/>
    <col min="5645" max="5871" width="9.140625" style="107"/>
    <col min="5872" max="5872" width="6.28515625" style="107" customWidth="1"/>
    <col min="5873" max="5873" width="69" style="107" customWidth="1"/>
    <col min="5874" max="5891" width="0" style="107" hidden="1" customWidth="1"/>
    <col min="5892" max="5893" width="15.28515625" style="107" bestFit="1" customWidth="1"/>
    <col min="5894" max="5895" width="11.85546875" style="107" bestFit="1" customWidth="1"/>
    <col min="5896" max="5896" width="15.5703125" style="107" bestFit="1" customWidth="1"/>
    <col min="5897" max="5897" width="15.7109375" style="107" bestFit="1" customWidth="1"/>
    <col min="5898" max="5898" width="13.140625" style="107" bestFit="1" customWidth="1"/>
    <col min="5899" max="5900" width="10.5703125" style="107" bestFit="1" customWidth="1"/>
    <col min="5901" max="6127" width="9.140625" style="107"/>
    <col min="6128" max="6128" width="6.28515625" style="107" customWidth="1"/>
    <col min="6129" max="6129" width="69" style="107" customWidth="1"/>
    <col min="6130" max="6147" width="0" style="107" hidden="1" customWidth="1"/>
    <col min="6148" max="6149" width="15.28515625" style="107" bestFit="1" customWidth="1"/>
    <col min="6150" max="6151" width="11.85546875" style="107" bestFit="1" customWidth="1"/>
    <col min="6152" max="6152" width="15.5703125" style="107" bestFit="1" customWidth="1"/>
    <col min="6153" max="6153" width="15.7109375" style="107" bestFit="1" customWidth="1"/>
    <col min="6154" max="6154" width="13.140625" style="107" bestFit="1" customWidth="1"/>
    <col min="6155" max="6156" width="10.5703125" style="107" bestFit="1" customWidth="1"/>
    <col min="6157" max="6383" width="9.140625" style="107"/>
    <col min="6384" max="6384" width="6.28515625" style="107" customWidth="1"/>
    <col min="6385" max="6385" width="69" style="107" customWidth="1"/>
    <col min="6386" max="6403" width="0" style="107" hidden="1" customWidth="1"/>
    <col min="6404" max="6405" width="15.28515625" style="107" bestFit="1" customWidth="1"/>
    <col min="6406" max="6407" width="11.85546875" style="107" bestFit="1" customWidth="1"/>
    <col min="6408" max="6408" width="15.5703125" style="107" bestFit="1" customWidth="1"/>
    <col min="6409" max="6409" width="15.7109375" style="107" bestFit="1" customWidth="1"/>
    <col min="6410" max="6410" width="13.140625" style="107" bestFit="1" customWidth="1"/>
    <col min="6411" max="6412" width="10.5703125" style="107" bestFit="1" customWidth="1"/>
    <col min="6413" max="6639" width="9.140625" style="107"/>
    <col min="6640" max="6640" width="6.28515625" style="107" customWidth="1"/>
    <col min="6641" max="6641" width="69" style="107" customWidth="1"/>
    <col min="6642" max="6659" width="0" style="107" hidden="1" customWidth="1"/>
    <col min="6660" max="6661" width="15.28515625" style="107" bestFit="1" customWidth="1"/>
    <col min="6662" max="6663" width="11.85546875" style="107" bestFit="1" customWidth="1"/>
    <col min="6664" max="6664" width="15.5703125" style="107" bestFit="1" customWidth="1"/>
    <col min="6665" max="6665" width="15.7109375" style="107" bestFit="1" customWidth="1"/>
    <col min="6666" max="6666" width="13.140625" style="107" bestFit="1" customWidth="1"/>
    <col min="6667" max="6668" width="10.5703125" style="107" bestFit="1" customWidth="1"/>
    <col min="6669" max="6895" width="9.140625" style="107"/>
    <col min="6896" max="6896" width="6.28515625" style="107" customWidth="1"/>
    <col min="6897" max="6897" width="69" style="107" customWidth="1"/>
    <col min="6898" max="6915" width="0" style="107" hidden="1" customWidth="1"/>
    <col min="6916" max="6917" width="15.28515625" style="107" bestFit="1" customWidth="1"/>
    <col min="6918" max="6919" width="11.85546875" style="107" bestFit="1" customWidth="1"/>
    <col min="6920" max="6920" width="15.5703125" style="107" bestFit="1" customWidth="1"/>
    <col min="6921" max="6921" width="15.7109375" style="107" bestFit="1" customWidth="1"/>
    <col min="6922" max="6922" width="13.140625" style="107" bestFit="1" customWidth="1"/>
    <col min="6923" max="6924" width="10.5703125" style="107" bestFit="1" customWidth="1"/>
    <col min="6925" max="7151" width="9.140625" style="107"/>
    <col min="7152" max="7152" width="6.28515625" style="107" customWidth="1"/>
    <col min="7153" max="7153" width="69" style="107" customWidth="1"/>
    <col min="7154" max="7171" width="0" style="107" hidden="1" customWidth="1"/>
    <col min="7172" max="7173" width="15.28515625" style="107" bestFit="1" customWidth="1"/>
    <col min="7174" max="7175" width="11.85546875" style="107" bestFit="1" customWidth="1"/>
    <col min="7176" max="7176" width="15.5703125" style="107" bestFit="1" customWidth="1"/>
    <col min="7177" max="7177" width="15.7109375" style="107" bestFit="1" customWidth="1"/>
    <col min="7178" max="7178" width="13.140625" style="107" bestFit="1" customWidth="1"/>
    <col min="7179" max="7180" width="10.5703125" style="107" bestFit="1" customWidth="1"/>
    <col min="7181" max="7407" width="9.140625" style="107"/>
    <col min="7408" max="7408" width="6.28515625" style="107" customWidth="1"/>
    <col min="7409" max="7409" width="69" style="107" customWidth="1"/>
    <col min="7410" max="7427" width="0" style="107" hidden="1" customWidth="1"/>
    <col min="7428" max="7429" width="15.28515625" style="107" bestFit="1" customWidth="1"/>
    <col min="7430" max="7431" width="11.85546875" style="107" bestFit="1" customWidth="1"/>
    <col min="7432" max="7432" width="15.5703125" style="107" bestFit="1" customWidth="1"/>
    <col min="7433" max="7433" width="15.7109375" style="107" bestFit="1" customWidth="1"/>
    <col min="7434" max="7434" width="13.140625" style="107" bestFit="1" customWidth="1"/>
    <col min="7435" max="7436" width="10.5703125" style="107" bestFit="1" customWidth="1"/>
    <col min="7437" max="7663" width="9.140625" style="107"/>
    <col min="7664" max="7664" width="6.28515625" style="107" customWidth="1"/>
    <col min="7665" max="7665" width="69" style="107" customWidth="1"/>
    <col min="7666" max="7683" width="0" style="107" hidden="1" customWidth="1"/>
    <col min="7684" max="7685" width="15.28515625" style="107" bestFit="1" customWidth="1"/>
    <col min="7686" max="7687" width="11.85546875" style="107" bestFit="1" customWidth="1"/>
    <col min="7688" max="7688" width="15.5703125" style="107" bestFit="1" customWidth="1"/>
    <col min="7689" max="7689" width="15.7109375" style="107" bestFit="1" customWidth="1"/>
    <col min="7690" max="7690" width="13.140625" style="107" bestFit="1" customWidth="1"/>
    <col min="7691" max="7692" width="10.5703125" style="107" bestFit="1" customWidth="1"/>
    <col min="7693" max="7919" width="9.140625" style="107"/>
    <col min="7920" max="7920" width="6.28515625" style="107" customWidth="1"/>
    <col min="7921" max="7921" width="69" style="107" customWidth="1"/>
    <col min="7922" max="7939" width="0" style="107" hidden="1" customWidth="1"/>
    <col min="7940" max="7941" width="15.28515625" style="107" bestFit="1" customWidth="1"/>
    <col min="7942" max="7943" width="11.85546875" style="107" bestFit="1" customWidth="1"/>
    <col min="7944" max="7944" width="15.5703125" style="107" bestFit="1" customWidth="1"/>
    <col min="7945" max="7945" width="15.7109375" style="107" bestFit="1" customWidth="1"/>
    <col min="7946" max="7946" width="13.140625" style="107" bestFit="1" customWidth="1"/>
    <col min="7947" max="7948" width="10.5703125" style="107" bestFit="1" customWidth="1"/>
    <col min="7949" max="8175" width="9.140625" style="107"/>
    <col min="8176" max="8176" width="6.28515625" style="107" customWidth="1"/>
    <col min="8177" max="8177" width="69" style="107" customWidth="1"/>
    <col min="8178" max="8195" width="0" style="107" hidden="1" customWidth="1"/>
    <col min="8196" max="8197" width="15.28515625" style="107" bestFit="1" customWidth="1"/>
    <col min="8198" max="8199" width="11.85546875" style="107" bestFit="1" customWidth="1"/>
    <col min="8200" max="8200" width="15.5703125" style="107" bestFit="1" customWidth="1"/>
    <col min="8201" max="8201" width="15.7109375" style="107" bestFit="1" customWidth="1"/>
    <col min="8202" max="8202" width="13.140625" style="107" bestFit="1" customWidth="1"/>
    <col min="8203" max="8204" width="10.5703125" style="107" bestFit="1" customWidth="1"/>
    <col min="8205" max="8431" width="9.140625" style="107"/>
    <col min="8432" max="8432" width="6.28515625" style="107" customWidth="1"/>
    <col min="8433" max="8433" width="69" style="107" customWidth="1"/>
    <col min="8434" max="8451" width="0" style="107" hidden="1" customWidth="1"/>
    <col min="8452" max="8453" width="15.28515625" style="107" bestFit="1" customWidth="1"/>
    <col min="8454" max="8455" width="11.85546875" style="107" bestFit="1" customWidth="1"/>
    <col min="8456" max="8456" width="15.5703125" style="107" bestFit="1" customWidth="1"/>
    <col min="8457" max="8457" width="15.7109375" style="107" bestFit="1" customWidth="1"/>
    <col min="8458" max="8458" width="13.140625" style="107" bestFit="1" customWidth="1"/>
    <col min="8459" max="8460" width="10.5703125" style="107" bestFit="1" customWidth="1"/>
    <col min="8461" max="8687" width="9.140625" style="107"/>
    <col min="8688" max="8688" width="6.28515625" style="107" customWidth="1"/>
    <col min="8689" max="8689" width="69" style="107" customWidth="1"/>
    <col min="8690" max="8707" width="0" style="107" hidden="1" customWidth="1"/>
    <col min="8708" max="8709" width="15.28515625" style="107" bestFit="1" customWidth="1"/>
    <col min="8710" max="8711" width="11.85546875" style="107" bestFit="1" customWidth="1"/>
    <col min="8712" max="8712" width="15.5703125" style="107" bestFit="1" customWidth="1"/>
    <col min="8713" max="8713" width="15.7109375" style="107" bestFit="1" customWidth="1"/>
    <col min="8714" max="8714" width="13.140625" style="107" bestFit="1" customWidth="1"/>
    <col min="8715" max="8716" width="10.5703125" style="107" bestFit="1" customWidth="1"/>
    <col min="8717" max="8943" width="9.140625" style="107"/>
    <col min="8944" max="8944" width="6.28515625" style="107" customWidth="1"/>
    <col min="8945" max="8945" width="69" style="107" customWidth="1"/>
    <col min="8946" max="8963" width="0" style="107" hidden="1" customWidth="1"/>
    <col min="8964" max="8965" width="15.28515625" style="107" bestFit="1" customWidth="1"/>
    <col min="8966" max="8967" width="11.85546875" style="107" bestFit="1" customWidth="1"/>
    <col min="8968" max="8968" width="15.5703125" style="107" bestFit="1" customWidth="1"/>
    <col min="8969" max="8969" width="15.7109375" style="107" bestFit="1" customWidth="1"/>
    <col min="8970" max="8970" width="13.140625" style="107" bestFit="1" customWidth="1"/>
    <col min="8971" max="8972" width="10.5703125" style="107" bestFit="1" customWidth="1"/>
    <col min="8973" max="9199" width="9.140625" style="107"/>
    <col min="9200" max="9200" width="6.28515625" style="107" customWidth="1"/>
    <col min="9201" max="9201" width="69" style="107" customWidth="1"/>
    <col min="9202" max="9219" width="0" style="107" hidden="1" customWidth="1"/>
    <col min="9220" max="9221" width="15.28515625" style="107" bestFit="1" customWidth="1"/>
    <col min="9222" max="9223" width="11.85546875" style="107" bestFit="1" customWidth="1"/>
    <col min="9224" max="9224" width="15.5703125" style="107" bestFit="1" customWidth="1"/>
    <col min="9225" max="9225" width="15.7109375" style="107" bestFit="1" customWidth="1"/>
    <col min="9226" max="9226" width="13.140625" style="107" bestFit="1" customWidth="1"/>
    <col min="9227" max="9228" width="10.5703125" style="107" bestFit="1" customWidth="1"/>
    <col min="9229" max="9455" width="9.140625" style="107"/>
    <col min="9456" max="9456" width="6.28515625" style="107" customWidth="1"/>
    <col min="9457" max="9457" width="69" style="107" customWidth="1"/>
    <col min="9458" max="9475" width="0" style="107" hidden="1" customWidth="1"/>
    <col min="9476" max="9477" width="15.28515625" style="107" bestFit="1" customWidth="1"/>
    <col min="9478" max="9479" width="11.85546875" style="107" bestFit="1" customWidth="1"/>
    <col min="9480" max="9480" width="15.5703125" style="107" bestFit="1" customWidth="1"/>
    <col min="9481" max="9481" width="15.7109375" style="107" bestFit="1" customWidth="1"/>
    <col min="9482" max="9482" width="13.140625" style="107" bestFit="1" customWidth="1"/>
    <col min="9483" max="9484" width="10.5703125" style="107" bestFit="1" customWidth="1"/>
    <col min="9485" max="9711" width="9.140625" style="107"/>
    <col min="9712" max="9712" width="6.28515625" style="107" customWidth="1"/>
    <col min="9713" max="9713" width="69" style="107" customWidth="1"/>
    <col min="9714" max="9731" width="0" style="107" hidden="1" customWidth="1"/>
    <col min="9732" max="9733" width="15.28515625" style="107" bestFit="1" customWidth="1"/>
    <col min="9734" max="9735" width="11.85546875" style="107" bestFit="1" customWidth="1"/>
    <col min="9736" max="9736" width="15.5703125" style="107" bestFit="1" customWidth="1"/>
    <col min="9737" max="9737" width="15.7109375" style="107" bestFit="1" customWidth="1"/>
    <col min="9738" max="9738" width="13.140625" style="107" bestFit="1" customWidth="1"/>
    <col min="9739" max="9740" width="10.5703125" style="107" bestFit="1" customWidth="1"/>
    <col min="9741" max="9967" width="9.140625" style="107"/>
    <col min="9968" max="9968" width="6.28515625" style="107" customWidth="1"/>
    <col min="9969" max="9969" width="69" style="107" customWidth="1"/>
    <col min="9970" max="9987" width="0" style="107" hidden="1" customWidth="1"/>
    <col min="9988" max="9989" width="15.28515625" style="107" bestFit="1" customWidth="1"/>
    <col min="9990" max="9991" width="11.85546875" style="107" bestFit="1" customWidth="1"/>
    <col min="9992" max="9992" width="15.5703125" style="107" bestFit="1" customWidth="1"/>
    <col min="9993" max="9993" width="15.7109375" style="107" bestFit="1" customWidth="1"/>
    <col min="9994" max="9994" width="13.140625" style="107" bestFit="1" customWidth="1"/>
    <col min="9995" max="9996" width="10.5703125" style="107" bestFit="1" customWidth="1"/>
    <col min="9997" max="10223" width="9.140625" style="107"/>
    <col min="10224" max="10224" width="6.28515625" style="107" customWidth="1"/>
    <col min="10225" max="10225" width="69" style="107" customWidth="1"/>
    <col min="10226" max="10243" width="0" style="107" hidden="1" customWidth="1"/>
    <col min="10244" max="10245" width="15.28515625" style="107" bestFit="1" customWidth="1"/>
    <col min="10246" max="10247" width="11.85546875" style="107" bestFit="1" customWidth="1"/>
    <col min="10248" max="10248" width="15.5703125" style="107" bestFit="1" customWidth="1"/>
    <col min="10249" max="10249" width="15.7109375" style="107" bestFit="1" customWidth="1"/>
    <col min="10250" max="10250" width="13.140625" style="107" bestFit="1" customWidth="1"/>
    <col min="10251" max="10252" width="10.5703125" style="107" bestFit="1" customWidth="1"/>
    <col min="10253" max="10479" width="9.140625" style="107"/>
    <col min="10480" max="10480" width="6.28515625" style="107" customWidth="1"/>
    <col min="10481" max="10481" width="69" style="107" customWidth="1"/>
    <col min="10482" max="10499" width="0" style="107" hidden="1" customWidth="1"/>
    <col min="10500" max="10501" width="15.28515625" style="107" bestFit="1" customWidth="1"/>
    <col min="10502" max="10503" width="11.85546875" style="107" bestFit="1" customWidth="1"/>
    <col min="10504" max="10504" width="15.5703125" style="107" bestFit="1" customWidth="1"/>
    <col min="10505" max="10505" width="15.7109375" style="107" bestFit="1" customWidth="1"/>
    <col min="10506" max="10506" width="13.140625" style="107" bestFit="1" customWidth="1"/>
    <col min="10507" max="10508" width="10.5703125" style="107" bestFit="1" customWidth="1"/>
    <col min="10509" max="10735" width="9.140625" style="107"/>
    <col min="10736" max="10736" width="6.28515625" style="107" customWidth="1"/>
    <col min="10737" max="10737" width="69" style="107" customWidth="1"/>
    <col min="10738" max="10755" width="0" style="107" hidden="1" customWidth="1"/>
    <col min="10756" max="10757" width="15.28515625" style="107" bestFit="1" customWidth="1"/>
    <col min="10758" max="10759" width="11.85546875" style="107" bestFit="1" customWidth="1"/>
    <col min="10760" max="10760" width="15.5703125" style="107" bestFit="1" customWidth="1"/>
    <col min="10761" max="10761" width="15.7109375" style="107" bestFit="1" customWidth="1"/>
    <col min="10762" max="10762" width="13.140625" style="107" bestFit="1" customWidth="1"/>
    <col min="10763" max="10764" width="10.5703125" style="107" bestFit="1" customWidth="1"/>
    <col min="10765" max="10991" width="9.140625" style="107"/>
    <col min="10992" max="10992" width="6.28515625" style="107" customWidth="1"/>
    <col min="10993" max="10993" width="69" style="107" customWidth="1"/>
    <col min="10994" max="11011" width="0" style="107" hidden="1" customWidth="1"/>
    <col min="11012" max="11013" width="15.28515625" style="107" bestFit="1" customWidth="1"/>
    <col min="11014" max="11015" width="11.85546875" style="107" bestFit="1" customWidth="1"/>
    <col min="11016" max="11016" width="15.5703125" style="107" bestFit="1" customWidth="1"/>
    <col min="11017" max="11017" width="15.7109375" style="107" bestFit="1" customWidth="1"/>
    <col min="11018" max="11018" width="13.140625" style="107" bestFit="1" customWidth="1"/>
    <col min="11019" max="11020" width="10.5703125" style="107" bestFit="1" customWidth="1"/>
    <col min="11021" max="11247" width="9.140625" style="107"/>
    <col min="11248" max="11248" width="6.28515625" style="107" customWidth="1"/>
    <col min="11249" max="11249" width="69" style="107" customWidth="1"/>
    <col min="11250" max="11267" width="0" style="107" hidden="1" customWidth="1"/>
    <col min="11268" max="11269" width="15.28515625" style="107" bestFit="1" customWidth="1"/>
    <col min="11270" max="11271" width="11.85546875" style="107" bestFit="1" customWidth="1"/>
    <col min="11272" max="11272" width="15.5703125" style="107" bestFit="1" customWidth="1"/>
    <col min="11273" max="11273" width="15.7109375" style="107" bestFit="1" customWidth="1"/>
    <col min="11274" max="11274" width="13.140625" style="107" bestFit="1" customWidth="1"/>
    <col min="11275" max="11276" width="10.5703125" style="107" bestFit="1" customWidth="1"/>
    <col min="11277" max="11503" width="9.140625" style="107"/>
    <col min="11504" max="11504" width="6.28515625" style="107" customWidth="1"/>
    <col min="11505" max="11505" width="69" style="107" customWidth="1"/>
    <col min="11506" max="11523" width="0" style="107" hidden="1" customWidth="1"/>
    <col min="11524" max="11525" width="15.28515625" style="107" bestFit="1" customWidth="1"/>
    <col min="11526" max="11527" width="11.85546875" style="107" bestFit="1" customWidth="1"/>
    <col min="11528" max="11528" width="15.5703125" style="107" bestFit="1" customWidth="1"/>
    <col min="11529" max="11529" width="15.7109375" style="107" bestFit="1" customWidth="1"/>
    <col min="11530" max="11530" width="13.140625" style="107" bestFit="1" customWidth="1"/>
    <col min="11531" max="11532" width="10.5703125" style="107" bestFit="1" customWidth="1"/>
    <col min="11533" max="11759" width="9.140625" style="107"/>
    <col min="11760" max="11760" width="6.28515625" style="107" customWidth="1"/>
    <col min="11761" max="11761" width="69" style="107" customWidth="1"/>
    <col min="11762" max="11779" width="0" style="107" hidden="1" customWidth="1"/>
    <col min="11780" max="11781" width="15.28515625" style="107" bestFit="1" customWidth="1"/>
    <col min="11782" max="11783" width="11.85546875" style="107" bestFit="1" customWidth="1"/>
    <col min="11784" max="11784" width="15.5703125" style="107" bestFit="1" customWidth="1"/>
    <col min="11785" max="11785" width="15.7109375" style="107" bestFit="1" customWidth="1"/>
    <col min="11786" max="11786" width="13.140625" style="107" bestFit="1" customWidth="1"/>
    <col min="11787" max="11788" width="10.5703125" style="107" bestFit="1" customWidth="1"/>
    <col min="11789" max="12015" width="9.140625" style="107"/>
    <col min="12016" max="12016" width="6.28515625" style="107" customWidth="1"/>
    <col min="12017" max="12017" width="69" style="107" customWidth="1"/>
    <col min="12018" max="12035" width="0" style="107" hidden="1" customWidth="1"/>
    <col min="12036" max="12037" width="15.28515625" style="107" bestFit="1" customWidth="1"/>
    <col min="12038" max="12039" width="11.85546875" style="107" bestFit="1" customWidth="1"/>
    <col min="12040" max="12040" width="15.5703125" style="107" bestFit="1" customWidth="1"/>
    <col min="12041" max="12041" width="15.7109375" style="107" bestFit="1" customWidth="1"/>
    <col min="12042" max="12042" width="13.140625" style="107" bestFit="1" customWidth="1"/>
    <col min="12043" max="12044" width="10.5703125" style="107" bestFit="1" customWidth="1"/>
    <col min="12045" max="12271" width="9.140625" style="107"/>
    <col min="12272" max="12272" width="6.28515625" style="107" customWidth="1"/>
    <col min="12273" max="12273" width="69" style="107" customWidth="1"/>
    <col min="12274" max="12291" width="0" style="107" hidden="1" customWidth="1"/>
    <col min="12292" max="12293" width="15.28515625" style="107" bestFit="1" customWidth="1"/>
    <col min="12294" max="12295" width="11.85546875" style="107" bestFit="1" customWidth="1"/>
    <col min="12296" max="12296" width="15.5703125" style="107" bestFit="1" customWidth="1"/>
    <col min="12297" max="12297" width="15.7109375" style="107" bestFit="1" customWidth="1"/>
    <col min="12298" max="12298" width="13.140625" style="107" bestFit="1" customWidth="1"/>
    <col min="12299" max="12300" width="10.5703125" style="107" bestFit="1" customWidth="1"/>
    <col min="12301" max="12527" width="9.140625" style="107"/>
    <col min="12528" max="12528" width="6.28515625" style="107" customWidth="1"/>
    <col min="12529" max="12529" width="69" style="107" customWidth="1"/>
    <col min="12530" max="12547" width="0" style="107" hidden="1" customWidth="1"/>
    <col min="12548" max="12549" width="15.28515625" style="107" bestFit="1" customWidth="1"/>
    <col min="12550" max="12551" width="11.85546875" style="107" bestFit="1" customWidth="1"/>
    <col min="12552" max="12552" width="15.5703125" style="107" bestFit="1" customWidth="1"/>
    <col min="12553" max="12553" width="15.7109375" style="107" bestFit="1" customWidth="1"/>
    <col min="12554" max="12554" width="13.140625" style="107" bestFit="1" customWidth="1"/>
    <col min="12555" max="12556" width="10.5703125" style="107" bestFit="1" customWidth="1"/>
    <col min="12557" max="12783" width="9.140625" style="107"/>
    <col min="12784" max="12784" width="6.28515625" style="107" customWidth="1"/>
    <col min="12785" max="12785" width="69" style="107" customWidth="1"/>
    <col min="12786" max="12803" width="0" style="107" hidden="1" customWidth="1"/>
    <col min="12804" max="12805" width="15.28515625" style="107" bestFit="1" customWidth="1"/>
    <col min="12806" max="12807" width="11.85546875" style="107" bestFit="1" customWidth="1"/>
    <col min="12808" max="12808" width="15.5703125" style="107" bestFit="1" customWidth="1"/>
    <col min="12809" max="12809" width="15.7109375" style="107" bestFit="1" customWidth="1"/>
    <col min="12810" max="12810" width="13.140625" style="107" bestFit="1" customWidth="1"/>
    <col min="12811" max="12812" width="10.5703125" style="107" bestFit="1" customWidth="1"/>
    <col min="12813" max="13039" width="9.140625" style="107"/>
    <col min="13040" max="13040" width="6.28515625" style="107" customWidth="1"/>
    <col min="13041" max="13041" width="69" style="107" customWidth="1"/>
    <col min="13042" max="13059" width="0" style="107" hidden="1" customWidth="1"/>
    <col min="13060" max="13061" width="15.28515625" style="107" bestFit="1" customWidth="1"/>
    <col min="13062" max="13063" width="11.85546875" style="107" bestFit="1" customWidth="1"/>
    <col min="13064" max="13064" width="15.5703125" style="107" bestFit="1" customWidth="1"/>
    <col min="13065" max="13065" width="15.7109375" style="107" bestFit="1" customWidth="1"/>
    <col min="13066" max="13066" width="13.140625" style="107" bestFit="1" customWidth="1"/>
    <col min="13067" max="13068" width="10.5703125" style="107" bestFit="1" customWidth="1"/>
    <col min="13069" max="13295" width="9.140625" style="107"/>
    <col min="13296" max="13296" width="6.28515625" style="107" customWidth="1"/>
    <col min="13297" max="13297" width="69" style="107" customWidth="1"/>
    <col min="13298" max="13315" width="0" style="107" hidden="1" customWidth="1"/>
    <col min="13316" max="13317" width="15.28515625" style="107" bestFit="1" customWidth="1"/>
    <col min="13318" max="13319" width="11.85546875" style="107" bestFit="1" customWidth="1"/>
    <col min="13320" max="13320" width="15.5703125" style="107" bestFit="1" customWidth="1"/>
    <col min="13321" max="13321" width="15.7109375" style="107" bestFit="1" customWidth="1"/>
    <col min="13322" max="13322" width="13.140625" style="107" bestFit="1" customWidth="1"/>
    <col min="13323" max="13324" width="10.5703125" style="107" bestFit="1" customWidth="1"/>
    <col min="13325" max="13551" width="9.140625" style="107"/>
    <col min="13552" max="13552" width="6.28515625" style="107" customWidth="1"/>
    <col min="13553" max="13553" width="69" style="107" customWidth="1"/>
    <col min="13554" max="13571" width="0" style="107" hidden="1" customWidth="1"/>
    <col min="13572" max="13573" width="15.28515625" style="107" bestFit="1" customWidth="1"/>
    <col min="13574" max="13575" width="11.85546875" style="107" bestFit="1" customWidth="1"/>
    <col min="13576" max="13576" width="15.5703125" style="107" bestFit="1" customWidth="1"/>
    <col min="13577" max="13577" width="15.7109375" style="107" bestFit="1" customWidth="1"/>
    <col min="13578" max="13578" width="13.140625" style="107" bestFit="1" customWidth="1"/>
    <col min="13579" max="13580" width="10.5703125" style="107" bestFit="1" customWidth="1"/>
    <col min="13581" max="13807" width="9.140625" style="107"/>
    <col min="13808" max="13808" width="6.28515625" style="107" customWidth="1"/>
    <col min="13809" max="13809" width="69" style="107" customWidth="1"/>
    <col min="13810" max="13827" width="0" style="107" hidden="1" customWidth="1"/>
    <col min="13828" max="13829" width="15.28515625" style="107" bestFit="1" customWidth="1"/>
    <col min="13830" max="13831" width="11.85546875" style="107" bestFit="1" customWidth="1"/>
    <col min="13832" max="13832" width="15.5703125" style="107" bestFit="1" customWidth="1"/>
    <col min="13833" max="13833" width="15.7109375" style="107" bestFit="1" customWidth="1"/>
    <col min="13834" max="13834" width="13.140625" style="107" bestFit="1" customWidth="1"/>
    <col min="13835" max="13836" width="10.5703125" style="107" bestFit="1" customWidth="1"/>
    <col min="13837" max="14063" width="9.140625" style="107"/>
    <col min="14064" max="14064" width="6.28515625" style="107" customWidth="1"/>
    <col min="14065" max="14065" width="69" style="107" customWidth="1"/>
    <col min="14066" max="14083" width="0" style="107" hidden="1" customWidth="1"/>
    <col min="14084" max="14085" width="15.28515625" style="107" bestFit="1" customWidth="1"/>
    <col min="14086" max="14087" width="11.85546875" style="107" bestFit="1" customWidth="1"/>
    <col min="14088" max="14088" width="15.5703125" style="107" bestFit="1" customWidth="1"/>
    <col min="14089" max="14089" width="15.7109375" style="107" bestFit="1" customWidth="1"/>
    <col min="14090" max="14090" width="13.140625" style="107" bestFit="1" customWidth="1"/>
    <col min="14091" max="14092" width="10.5703125" style="107" bestFit="1" customWidth="1"/>
    <col min="14093" max="14319" width="9.140625" style="107"/>
    <col min="14320" max="14320" width="6.28515625" style="107" customWidth="1"/>
    <col min="14321" max="14321" width="69" style="107" customWidth="1"/>
    <col min="14322" max="14339" width="0" style="107" hidden="1" customWidth="1"/>
    <col min="14340" max="14341" width="15.28515625" style="107" bestFit="1" customWidth="1"/>
    <col min="14342" max="14343" width="11.85546875" style="107" bestFit="1" customWidth="1"/>
    <col min="14344" max="14344" width="15.5703125" style="107" bestFit="1" customWidth="1"/>
    <col min="14345" max="14345" width="15.7109375" style="107" bestFit="1" customWidth="1"/>
    <col min="14346" max="14346" width="13.140625" style="107" bestFit="1" customWidth="1"/>
    <col min="14347" max="14348" width="10.5703125" style="107" bestFit="1" customWidth="1"/>
    <col min="14349" max="14575" width="9.140625" style="107"/>
    <col min="14576" max="14576" width="6.28515625" style="107" customWidth="1"/>
    <col min="14577" max="14577" width="69" style="107" customWidth="1"/>
    <col min="14578" max="14595" width="0" style="107" hidden="1" customWidth="1"/>
    <col min="14596" max="14597" width="15.28515625" style="107" bestFit="1" customWidth="1"/>
    <col min="14598" max="14599" width="11.85546875" style="107" bestFit="1" customWidth="1"/>
    <col min="14600" max="14600" width="15.5703125" style="107" bestFit="1" customWidth="1"/>
    <col min="14601" max="14601" width="15.7109375" style="107" bestFit="1" customWidth="1"/>
    <col min="14602" max="14602" width="13.140625" style="107" bestFit="1" customWidth="1"/>
    <col min="14603" max="14604" width="10.5703125" style="107" bestFit="1" customWidth="1"/>
    <col min="14605" max="14831" width="9.140625" style="107"/>
    <col min="14832" max="14832" width="6.28515625" style="107" customWidth="1"/>
    <col min="14833" max="14833" width="69" style="107" customWidth="1"/>
    <col min="14834" max="14851" width="0" style="107" hidden="1" customWidth="1"/>
    <col min="14852" max="14853" width="15.28515625" style="107" bestFit="1" customWidth="1"/>
    <col min="14854" max="14855" width="11.85546875" style="107" bestFit="1" customWidth="1"/>
    <col min="14856" max="14856" width="15.5703125" style="107" bestFit="1" customWidth="1"/>
    <col min="14857" max="14857" width="15.7109375" style="107" bestFit="1" customWidth="1"/>
    <col min="14858" max="14858" width="13.140625" style="107" bestFit="1" customWidth="1"/>
    <col min="14859" max="14860" width="10.5703125" style="107" bestFit="1" customWidth="1"/>
    <col min="14861" max="15087" width="9.140625" style="107"/>
    <col min="15088" max="15088" width="6.28515625" style="107" customWidth="1"/>
    <col min="15089" max="15089" width="69" style="107" customWidth="1"/>
    <col min="15090" max="15107" width="0" style="107" hidden="1" customWidth="1"/>
    <col min="15108" max="15109" width="15.28515625" style="107" bestFit="1" customWidth="1"/>
    <col min="15110" max="15111" width="11.85546875" style="107" bestFit="1" customWidth="1"/>
    <col min="15112" max="15112" width="15.5703125" style="107" bestFit="1" customWidth="1"/>
    <col min="15113" max="15113" width="15.7109375" style="107" bestFit="1" customWidth="1"/>
    <col min="15114" max="15114" width="13.140625" style="107" bestFit="1" customWidth="1"/>
    <col min="15115" max="15116" width="10.5703125" style="107" bestFit="1" customWidth="1"/>
    <col min="15117" max="15343" width="9.140625" style="107"/>
    <col min="15344" max="15344" width="6.28515625" style="107" customWidth="1"/>
    <col min="15345" max="15345" width="69" style="107" customWidth="1"/>
    <col min="15346" max="15363" width="0" style="107" hidden="1" customWidth="1"/>
    <col min="15364" max="15365" width="15.28515625" style="107" bestFit="1" customWidth="1"/>
    <col min="15366" max="15367" width="11.85546875" style="107" bestFit="1" customWidth="1"/>
    <col min="15368" max="15368" width="15.5703125" style="107" bestFit="1" customWidth="1"/>
    <col min="15369" max="15369" width="15.7109375" style="107" bestFit="1" customWidth="1"/>
    <col min="15370" max="15370" width="13.140625" style="107" bestFit="1" customWidth="1"/>
    <col min="15371" max="15372" width="10.5703125" style="107" bestFit="1" customWidth="1"/>
    <col min="15373" max="15599" width="9.140625" style="107"/>
    <col min="15600" max="15600" width="6.28515625" style="107" customWidth="1"/>
    <col min="15601" max="15601" width="69" style="107" customWidth="1"/>
    <col min="15602" max="15619" width="0" style="107" hidden="1" customWidth="1"/>
    <col min="15620" max="15621" width="15.28515625" style="107" bestFit="1" customWidth="1"/>
    <col min="15622" max="15623" width="11.85546875" style="107" bestFit="1" customWidth="1"/>
    <col min="15624" max="15624" width="15.5703125" style="107" bestFit="1" customWidth="1"/>
    <col min="15625" max="15625" width="15.7109375" style="107" bestFit="1" customWidth="1"/>
    <col min="15626" max="15626" width="13.140625" style="107" bestFit="1" customWidth="1"/>
    <col min="15627" max="15628" width="10.5703125" style="107" bestFit="1" customWidth="1"/>
    <col min="15629" max="15855" width="9.140625" style="107"/>
    <col min="15856" max="15856" width="6.28515625" style="107" customWidth="1"/>
    <col min="15857" max="15857" width="69" style="107" customWidth="1"/>
    <col min="15858" max="15875" width="0" style="107" hidden="1" customWidth="1"/>
    <col min="15876" max="15877" width="15.28515625" style="107" bestFit="1" customWidth="1"/>
    <col min="15878" max="15879" width="11.85546875" style="107" bestFit="1" customWidth="1"/>
    <col min="15880" max="15880" width="15.5703125" style="107" bestFit="1" customWidth="1"/>
    <col min="15881" max="15881" width="15.7109375" style="107" bestFit="1" customWidth="1"/>
    <col min="15882" max="15882" width="13.140625" style="107" bestFit="1" customWidth="1"/>
    <col min="15883" max="15884" width="10.5703125" style="107" bestFit="1" customWidth="1"/>
    <col min="15885" max="16111" width="9.140625" style="107"/>
    <col min="16112" max="16112" width="6.28515625" style="107" customWidth="1"/>
    <col min="16113" max="16113" width="69" style="107" customWidth="1"/>
    <col min="16114" max="16131" width="0" style="107" hidden="1" customWidth="1"/>
    <col min="16132" max="16133" width="15.28515625" style="107" bestFit="1" customWidth="1"/>
    <col min="16134" max="16135" width="11.85546875" style="107" bestFit="1" customWidth="1"/>
    <col min="16136" max="16136" width="15.5703125" style="107" bestFit="1" customWidth="1"/>
    <col min="16137" max="16137" width="15.7109375" style="107" bestFit="1" customWidth="1"/>
    <col min="16138" max="16138" width="13.140625" style="107" bestFit="1" customWidth="1"/>
    <col min="16139" max="16140" width="10.5703125" style="107" bestFit="1" customWidth="1"/>
    <col min="16141" max="16384" width="9.140625" style="107"/>
  </cols>
  <sheetData>
    <row r="1" spans="1:14">
      <c r="A1" s="1769" t="s">
        <v>140</v>
      </c>
      <c r="B1" s="1769"/>
      <c r="C1" s="1769"/>
      <c r="D1" s="1769"/>
      <c r="E1" s="1769"/>
      <c r="F1" s="1769"/>
      <c r="G1" s="1769"/>
      <c r="H1" s="1769"/>
      <c r="I1" s="1769"/>
    </row>
    <row r="2" spans="1:14">
      <c r="A2" s="1770" t="s">
        <v>127</v>
      </c>
      <c r="B2" s="1770"/>
      <c r="C2" s="1770"/>
      <c r="D2" s="1770"/>
      <c r="E2" s="1770"/>
      <c r="F2" s="1770"/>
      <c r="G2" s="1770"/>
      <c r="H2" s="1770"/>
      <c r="I2" s="1770"/>
    </row>
    <row r="3" spans="1:14">
      <c r="A3" s="1770" t="s">
        <v>1227</v>
      </c>
      <c r="B3" s="1770"/>
      <c r="C3" s="1770"/>
      <c r="D3" s="1770"/>
      <c r="E3" s="1770"/>
      <c r="F3" s="1770"/>
      <c r="G3" s="1770"/>
      <c r="H3" s="1770"/>
      <c r="I3" s="1770"/>
    </row>
    <row r="4" spans="1:14" ht="16.5" thickBot="1">
      <c r="A4" s="108"/>
      <c r="B4" s="108"/>
      <c r="C4" s="109"/>
      <c r="D4" s="109"/>
      <c r="E4" s="109"/>
    </row>
    <row r="5" spans="1:14" ht="16.5" thickTop="1">
      <c r="A5" s="111"/>
      <c r="B5" s="1771" t="s">
        <v>124</v>
      </c>
      <c r="C5" s="1773" t="s">
        <v>5</v>
      </c>
      <c r="D5" s="1773"/>
      <c r="E5" s="1773"/>
      <c r="F5" s="1773"/>
      <c r="G5" s="1773"/>
      <c r="H5" s="1773" t="s">
        <v>213</v>
      </c>
      <c r="I5" s="1774"/>
    </row>
    <row r="6" spans="1:14">
      <c r="A6" s="112"/>
      <c r="B6" s="1772"/>
      <c r="C6" s="113" t="s">
        <v>141</v>
      </c>
      <c r="D6" s="113" t="s">
        <v>142</v>
      </c>
      <c r="E6" s="113" t="s">
        <v>143</v>
      </c>
      <c r="F6" s="113" t="s">
        <v>4</v>
      </c>
      <c r="G6" s="113" t="s">
        <v>39</v>
      </c>
      <c r="H6" s="113" t="s">
        <v>39</v>
      </c>
      <c r="I6" s="114" t="s">
        <v>121</v>
      </c>
    </row>
    <row r="7" spans="1:14">
      <c r="A7" s="115" t="s">
        <v>144</v>
      </c>
      <c r="B7" s="116" t="s">
        <v>145</v>
      </c>
      <c r="C7" s="117"/>
      <c r="D7" s="118"/>
      <c r="E7" s="118"/>
      <c r="F7" s="118"/>
      <c r="G7" s="118"/>
      <c r="H7" s="119"/>
      <c r="I7" s="120"/>
    </row>
    <row r="8" spans="1:14" ht="24.95" customHeight="1">
      <c r="A8" s="121"/>
      <c r="B8" s="122" t="s">
        <v>146</v>
      </c>
      <c r="C8" s="123">
        <v>5.7161161799810856</v>
      </c>
      <c r="D8" s="123">
        <v>2.9726936457495299</v>
      </c>
      <c r="E8" s="123">
        <v>0.20429964861905603</v>
      </c>
      <c r="F8" s="123">
        <v>7.3911394654756322</v>
      </c>
      <c r="G8" s="123">
        <v>5.8943616672497257</v>
      </c>
      <c r="H8" s="124" t="s">
        <v>147</v>
      </c>
      <c r="I8" s="125" t="s">
        <v>147</v>
      </c>
    </row>
    <row r="9" spans="1:14" ht="24.95" customHeight="1">
      <c r="A9" s="121"/>
      <c r="B9" s="122" t="s">
        <v>148</v>
      </c>
      <c r="C9" s="123">
        <v>5.9889492410728309</v>
      </c>
      <c r="D9" s="123">
        <v>3.3229054377301992</v>
      </c>
      <c r="E9" s="123">
        <v>0.5886785035338562</v>
      </c>
      <c r="F9" s="123">
        <v>7.9057416081334395</v>
      </c>
      <c r="G9" s="123">
        <v>6.2897621742407921</v>
      </c>
      <c r="H9" s="124" t="s">
        <v>147</v>
      </c>
      <c r="I9" s="125" t="s">
        <v>147</v>
      </c>
    </row>
    <row r="10" spans="1:14" ht="24.95" customHeight="1">
      <c r="A10" s="121"/>
      <c r="B10" s="122" t="s">
        <v>149</v>
      </c>
      <c r="C10" s="123">
        <v>15.901280637491126</v>
      </c>
      <c r="D10" s="123">
        <v>8.4299649450040022</v>
      </c>
      <c r="E10" s="123">
        <v>5.7748774286396269</v>
      </c>
      <c r="F10" s="123">
        <v>17.283801919529012</v>
      </c>
      <c r="G10" s="123">
        <v>13.798967278787615</v>
      </c>
      <c r="H10" s="124" t="s">
        <v>147</v>
      </c>
      <c r="I10" s="125" t="s">
        <v>147</v>
      </c>
    </row>
    <row r="11" spans="1:14" ht="24.95" customHeight="1">
      <c r="A11" s="121"/>
      <c r="B11" s="126" t="s">
        <v>150</v>
      </c>
      <c r="C11" s="123">
        <v>16.931270715426038</v>
      </c>
      <c r="D11" s="123">
        <v>8.3663709743248234</v>
      </c>
      <c r="E11" s="123">
        <v>5.6725087240301093</v>
      </c>
      <c r="F11" s="123">
        <v>16.895266031704324</v>
      </c>
      <c r="G11" s="123">
        <v>13.384242794360702</v>
      </c>
      <c r="H11" s="124" t="s">
        <v>147</v>
      </c>
      <c r="I11" s="125" t="s">
        <v>147</v>
      </c>
    </row>
    <row r="12" spans="1:14" ht="24.95" customHeight="1">
      <c r="A12" s="121"/>
      <c r="B12" s="126" t="s">
        <v>151</v>
      </c>
      <c r="C12" s="123">
        <v>19.176844946938104</v>
      </c>
      <c r="D12" s="123">
        <v>9.3410599692595753</v>
      </c>
      <c r="E12" s="123">
        <v>6.6451797939419208</v>
      </c>
      <c r="F12" s="123">
        <v>15.007644846561789</v>
      </c>
      <c r="G12" s="123">
        <v>9.9812235541785128</v>
      </c>
      <c r="H12" s="124" t="s">
        <v>147</v>
      </c>
      <c r="I12" s="125" t="s">
        <v>147</v>
      </c>
    </row>
    <row r="13" spans="1:14" ht="24.95" customHeight="1">
      <c r="A13" s="121"/>
      <c r="B13" s="126" t="s">
        <v>152</v>
      </c>
      <c r="C13" s="123">
        <v>41.167806663871936</v>
      </c>
      <c r="D13" s="123">
        <v>39.057470902522553</v>
      </c>
      <c r="E13" s="123">
        <v>33.881986463978507</v>
      </c>
      <c r="F13" s="123">
        <v>45.738047826399551</v>
      </c>
      <c r="G13" s="123">
        <v>51.755996897658221</v>
      </c>
      <c r="H13" s="124" t="s">
        <v>147</v>
      </c>
      <c r="I13" s="125" t="s">
        <v>147</v>
      </c>
    </row>
    <row r="14" spans="1:14" ht="24.95" customHeight="1">
      <c r="A14" s="121"/>
      <c r="B14" s="126" t="s">
        <v>153</v>
      </c>
      <c r="C14" s="123">
        <v>23.517641359373631</v>
      </c>
      <c r="D14" s="123">
        <v>27.970926309411748</v>
      </c>
      <c r="E14" s="123">
        <v>28.728229239986874</v>
      </c>
      <c r="F14" s="123">
        <v>31.81314667412385</v>
      </c>
      <c r="G14" s="123">
        <v>34.105873454993784</v>
      </c>
      <c r="H14" s="124" t="s">
        <v>147</v>
      </c>
      <c r="I14" s="125" t="s">
        <v>147</v>
      </c>
      <c r="J14" s="127"/>
      <c r="K14" s="127"/>
      <c r="L14" s="127"/>
      <c r="M14" s="109"/>
      <c r="N14" s="109"/>
    </row>
    <row r="15" spans="1:14" ht="24.95" customHeight="1">
      <c r="A15" s="121"/>
      <c r="B15" s="126" t="s">
        <v>154</v>
      </c>
      <c r="C15" s="123">
        <v>11.92276081143244</v>
      </c>
      <c r="D15" s="123">
        <v>9.2060835796490448</v>
      </c>
      <c r="E15" s="123">
        <v>4.0673409327718213</v>
      </c>
      <c r="F15" s="123">
        <v>11.948276032438237</v>
      </c>
      <c r="G15" s="123">
        <v>15.008475286995907</v>
      </c>
      <c r="H15" s="124" t="s">
        <v>147</v>
      </c>
      <c r="I15" s="125" t="s">
        <v>147</v>
      </c>
      <c r="J15" s="127"/>
      <c r="K15" s="127"/>
      <c r="L15" s="127"/>
      <c r="M15" s="109"/>
      <c r="N15" s="109"/>
    </row>
    <row r="16" spans="1:14" ht="24.95" customHeight="1">
      <c r="A16" s="128"/>
      <c r="B16" s="129" t="s">
        <v>155</v>
      </c>
      <c r="C16" s="130">
        <v>45.734856422674397</v>
      </c>
      <c r="D16" s="130">
        <v>44.142550434194909</v>
      </c>
      <c r="E16" s="130">
        <v>40.114048036456943</v>
      </c>
      <c r="F16" s="130">
        <v>45.354689510236128</v>
      </c>
      <c r="G16" s="130">
        <v>43.939351683426914</v>
      </c>
      <c r="H16" s="124" t="s">
        <v>147</v>
      </c>
      <c r="I16" s="125" t="s">
        <v>147</v>
      </c>
      <c r="J16" s="109"/>
      <c r="K16" s="109"/>
      <c r="L16" s="127"/>
      <c r="M16" s="109"/>
      <c r="N16" s="109"/>
    </row>
    <row r="17" spans="1:14" ht="18" customHeight="1">
      <c r="A17" s="115" t="s">
        <v>156</v>
      </c>
      <c r="B17" s="116" t="s">
        <v>157</v>
      </c>
      <c r="C17" s="117"/>
      <c r="D17" s="117"/>
      <c r="E17" s="117"/>
      <c r="F17" s="117"/>
      <c r="G17" s="117"/>
      <c r="H17" s="118"/>
      <c r="I17" s="131"/>
      <c r="J17" s="109"/>
      <c r="K17" s="109"/>
      <c r="L17" s="109"/>
      <c r="M17" s="109"/>
      <c r="N17" s="109"/>
    </row>
    <row r="18" spans="1:14" ht="24.95" customHeight="1">
      <c r="A18" s="121"/>
      <c r="B18" s="126" t="s">
        <v>158</v>
      </c>
      <c r="C18" s="123">
        <v>8.4</v>
      </c>
      <c r="D18" s="123">
        <v>7.5</v>
      </c>
      <c r="E18" s="123">
        <v>8.1999999999999993</v>
      </c>
      <c r="F18" s="123">
        <v>6.7</v>
      </c>
      <c r="G18" s="123">
        <v>3.1</v>
      </c>
      <c r="H18" s="123">
        <v>4</v>
      </c>
      <c r="I18" s="125">
        <v>4.5999999999999996</v>
      </c>
      <c r="J18" s="109"/>
      <c r="K18" s="109"/>
      <c r="L18" s="109"/>
      <c r="M18" s="109"/>
      <c r="N18" s="109"/>
    </row>
    <row r="19" spans="1:14" ht="24.95" customHeight="1">
      <c r="A19" s="121"/>
      <c r="B19" s="126" t="s">
        <v>159</v>
      </c>
      <c r="C19" s="123">
        <v>10.4</v>
      </c>
      <c r="D19" s="123">
        <v>8.8000000000000007</v>
      </c>
      <c r="E19" s="123">
        <v>9.8000000000000007</v>
      </c>
      <c r="F19" s="123">
        <v>1.9</v>
      </c>
      <c r="G19" s="123">
        <v>2.7</v>
      </c>
      <c r="H19" s="132">
        <v>2.4</v>
      </c>
      <c r="I19" s="125">
        <v>2.7</v>
      </c>
      <c r="J19" s="109"/>
      <c r="K19" s="109"/>
      <c r="L19" s="109"/>
      <c r="M19" s="109"/>
      <c r="N19" s="109"/>
    </row>
    <row r="20" spans="1:14" ht="24.95" customHeight="1">
      <c r="A20" s="121"/>
      <c r="B20" s="126" t="s">
        <v>160</v>
      </c>
      <c r="C20" s="123">
        <v>6.3</v>
      </c>
      <c r="D20" s="123">
        <v>4.9000000000000004</v>
      </c>
      <c r="E20" s="123">
        <v>8.4</v>
      </c>
      <c r="F20" s="123">
        <v>6.5</v>
      </c>
      <c r="G20" s="123">
        <v>5.3</v>
      </c>
      <c r="H20" s="132">
        <v>5.3</v>
      </c>
      <c r="I20" s="125">
        <v>6.1</v>
      </c>
      <c r="J20" s="109"/>
      <c r="K20" s="109"/>
      <c r="L20" s="109"/>
      <c r="M20" s="109"/>
      <c r="N20" s="109"/>
    </row>
    <row r="21" spans="1:14" ht="24.95" customHeight="1">
      <c r="A21" s="121"/>
      <c r="B21" s="126" t="s">
        <v>206</v>
      </c>
      <c r="C21" s="123">
        <v>9.1228070175438631</v>
      </c>
      <c r="D21" s="123">
        <v>7.1811361200428792</v>
      </c>
      <c r="E21" s="123">
        <v>9.9000000000000057</v>
      </c>
      <c r="F21" s="133">
        <v>4.5</v>
      </c>
      <c r="G21" s="133">
        <v>4.2</v>
      </c>
      <c r="H21" s="123">
        <v>3.5</v>
      </c>
      <c r="I21" s="125">
        <v>4.2</v>
      </c>
      <c r="J21" s="134"/>
      <c r="K21" s="109"/>
      <c r="L21" s="109"/>
      <c r="M21" s="109"/>
      <c r="N21" s="109"/>
    </row>
    <row r="22" spans="1:14" ht="24.95" customHeight="1">
      <c r="A22" s="121"/>
      <c r="B22" s="126" t="s">
        <v>162</v>
      </c>
      <c r="C22" s="123">
        <v>7.8</v>
      </c>
      <c r="D22" s="123">
        <v>5.4</v>
      </c>
      <c r="E22" s="123">
        <v>6.2</v>
      </c>
      <c r="F22" s="123">
        <v>0.9</v>
      </c>
      <c r="G22" s="123">
        <v>2.1</v>
      </c>
      <c r="H22" s="123">
        <v>2</v>
      </c>
      <c r="I22" s="135">
        <v>6</v>
      </c>
      <c r="J22" s="127"/>
      <c r="K22" s="127"/>
      <c r="L22" s="127"/>
      <c r="M22" s="127"/>
      <c r="N22" s="109"/>
    </row>
    <row r="23" spans="1:14" ht="24.95" customHeight="1">
      <c r="A23" s="121"/>
      <c r="B23" s="126" t="s">
        <v>205</v>
      </c>
      <c r="C23" s="123">
        <v>8.3000000000000007</v>
      </c>
      <c r="D23" s="123">
        <v>6.1</v>
      </c>
      <c r="E23" s="123">
        <v>6.3</v>
      </c>
      <c r="F23" s="123">
        <v>2.7</v>
      </c>
      <c r="G23" s="123">
        <v>1.7</v>
      </c>
      <c r="H23" s="132">
        <v>1.5</v>
      </c>
      <c r="I23" s="135">
        <v>7.7</v>
      </c>
      <c r="J23" s="127"/>
      <c r="K23" s="127"/>
      <c r="L23" s="127"/>
      <c r="M23" s="127"/>
      <c r="N23" s="109"/>
    </row>
    <row r="24" spans="1:14" ht="24.95" customHeight="1">
      <c r="A24" s="128"/>
      <c r="B24" s="129" t="s">
        <v>163</v>
      </c>
      <c r="C24" s="130">
        <v>12.9</v>
      </c>
      <c r="D24" s="130">
        <v>7.9</v>
      </c>
      <c r="E24" s="130">
        <v>5.9</v>
      </c>
      <c r="F24" s="136">
        <v>13.4</v>
      </c>
      <c r="G24" s="136">
        <v>6.8</v>
      </c>
      <c r="H24" s="137">
        <v>6.1</v>
      </c>
      <c r="I24" s="138">
        <v>9.3000000000000007</v>
      </c>
      <c r="J24" s="109"/>
      <c r="K24" s="109"/>
      <c r="L24" s="109"/>
      <c r="M24" s="109"/>
      <c r="N24" s="109"/>
    </row>
    <row r="25" spans="1:14" ht="18" customHeight="1">
      <c r="A25" s="115" t="s">
        <v>164</v>
      </c>
      <c r="B25" s="116" t="s">
        <v>165</v>
      </c>
      <c r="C25" s="117"/>
      <c r="D25" s="117"/>
      <c r="E25" s="117"/>
      <c r="F25" s="117"/>
      <c r="G25" s="139" t="s">
        <v>76</v>
      </c>
      <c r="H25" s="118"/>
      <c r="I25" s="131"/>
      <c r="J25" s="109"/>
      <c r="K25" s="109"/>
      <c r="L25" s="109"/>
      <c r="M25" s="109"/>
      <c r="N25" s="109"/>
    </row>
    <row r="26" spans="1:14" ht="24.95" customHeight="1">
      <c r="A26" s="121"/>
      <c r="B26" s="126" t="s">
        <v>166</v>
      </c>
      <c r="C26" s="123">
        <v>19.598138252921984</v>
      </c>
      <c r="D26" s="123">
        <v>-7.2530771931693465</v>
      </c>
      <c r="E26" s="123">
        <v>-17.817815705979086</v>
      </c>
      <c r="F26" s="133">
        <v>4.181528083734193</v>
      </c>
      <c r="G26" s="133">
        <v>11.8</v>
      </c>
      <c r="H26" s="123">
        <v>13.5</v>
      </c>
      <c r="I26" s="135">
        <v>10.3</v>
      </c>
      <c r="J26" s="109"/>
      <c r="K26" s="109"/>
      <c r="L26" s="109"/>
      <c r="M26" s="109"/>
      <c r="N26" s="109"/>
    </row>
    <row r="27" spans="1:14" ht="24.95" customHeight="1">
      <c r="A27" s="121"/>
      <c r="B27" s="126" t="s">
        <v>167</v>
      </c>
      <c r="C27" s="123">
        <v>28.312231034828983</v>
      </c>
      <c r="D27" s="123">
        <v>8.4436141198788874</v>
      </c>
      <c r="E27" s="123">
        <v>-0.14006997948325761</v>
      </c>
      <c r="F27" s="133">
        <v>27.987895013321491</v>
      </c>
      <c r="G27" s="133">
        <v>25.5</v>
      </c>
      <c r="H27" s="123">
        <v>19.399999999999999</v>
      </c>
      <c r="I27" s="135">
        <v>30.5</v>
      </c>
      <c r="J27" s="109"/>
      <c r="K27" s="109"/>
      <c r="L27" s="109"/>
      <c r="M27" s="109"/>
      <c r="N27" s="109"/>
    </row>
    <row r="28" spans="1:14" ht="24.95" customHeight="1">
      <c r="A28" s="121"/>
      <c r="B28" s="126" t="s">
        <v>168</v>
      </c>
      <c r="C28" s="123">
        <v>127.1</v>
      </c>
      <c r="D28" s="123">
        <v>145.04</v>
      </c>
      <c r="E28" s="123">
        <v>188.95</v>
      </c>
      <c r="F28" s="133">
        <v>82.154719999999898</v>
      </c>
      <c r="G28" s="133">
        <v>0.96</v>
      </c>
      <c r="H28" s="154">
        <v>-6.6639999999999997</v>
      </c>
      <c r="I28" s="155">
        <v>-63.67</v>
      </c>
      <c r="J28" s="109"/>
      <c r="K28" s="109"/>
      <c r="L28" s="109"/>
      <c r="M28" s="109"/>
      <c r="N28" s="109"/>
    </row>
    <row r="29" spans="1:14" ht="24.95" customHeight="1">
      <c r="A29" s="121"/>
      <c r="B29" s="126" t="s">
        <v>169</v>
      </c>
      <c r="C29" s="123">
        <v>89.721000000000004</v>
      </c>
      <c r="D29" s="123">
        <v>108.32</v>
      </c>
      <c r="E29" s="123">
        <v>140.41849999999999</v>
      </c>
      <c r="F29" s="133">
        <v>-10.1354090317445</v>
      </c>
      <c r="G29" s="133">
        <v>-245.2</v>
      </c>
      <c r="H29" s="123">
        <v>-97.783000000000001</v>
      </c>
      <c r="I29" s="135">
        <v>-152.19999999999999</v>
      </c>
      <c r="J29" s="109"/>
      <c r="K29" s="109"/>
      <c r="L29" s="109"/>
      <c r="M29" s="109"/>
      <c r="N29" s="109"/>
    </row>
    <row r="30" spans="1:14" ht="24.95" customHeight="1">
      <c r="A30" s="121"/>
      <c r="B30" s="126" t="s">
        <v>170</v>
      </c>
      <c r="C30" s="123">
        <v>543.29999999999995</v>
      </c>
      <c r="D30" s="123">
        <v>617.28</v>
      </c>
      <c r="E30" s="123">
        <v>665.06410000000005</v>
      </c>
      <c r="F30" s="133">
        <v>695.45239585422598</v>
      </c>
      <c r="G30" s="133">
        <v>755.1</v>
      </c>
      <c r="H30" s="123">
        <v>340.54300000000001</v>
      </c>
      <c r="I30" s="135">
        <v>443.36399999999998</v>
      </c>
      <c r="J30" s="109"/>
      <c r="K30" s="109"/>
      <c r="L30" s="109"/>
      <c r="M30" s="109"/>
      <c r="N30" s="109"/>
    </row>
    <row r="31" spans="1:14" ht="24.95" customHeight="1">
      <c r="A31" s="121"/>
      <c r="B31" s="126" t="s">
        <v>171</v>
      </c>
      <c r="C31" s="123">
        <v>-622.37</v>
      </c>
      <c r="D31" s="123">
        <v>-689.36500000000001</v>
      </c>
      <c r="E31" s="123">
        <v>-703.48199999999997</v>
      </c>
      <c r="F31" s="133">
        <v>-917.06413770400002</v>
      </c>
      <c r="G31" s="133">
        <v>-1161.2</v>
      </c>
      <c r="H31" s="154">
        <v>-513.553</v>
      </c>
      <c r="I31" s="135">
        <v>-678.52499999999998</v>
      </c>
      <c r="J31" s="109"/>
      <c r="K31" s="109"/>
      <c r="L31" s="109"/>
      <c r="M31" s="109"/>
      <c r="N31" s="109"/>
    </row>
    <row r="32" spans="1:14" ht="24.95" customHeight="1">
      <c r="A32" s="128"/>
      <c r="B32" s="129" t="s">
        <v>172</v>
      </c>
      <c r="C32" s="130">
        <v>-418.33</v>
      </c>
      <c r="D32" s="130">
        <v>-435.791</v>
      </c>
      <c r="E32" s="130">
        <v>-437.71890000000002</v>
      </c>
      <c r="F32" s="136">
        <v>-592.22039300799997</v>
      </c>
      <c r="G32" s="136">
        <v>-763.2</v>
      </c>
      <c r="H32" s="156">
        <v>-339.19799999999998</v>
      </c>
      <c r="I32" s="157">
        <v>-438.85199999999998</v>
      </c>
      <c r="J32" s="109"/>
      <c r="K32" s="109"/>
      <c r="L32" s="109"/>
      <c r="M32" s="109"/>
      <c r="N32" s="109"/>
    </row>
    <row r="33" spans="1:14" ht="18" customHeight="1">
      <c r="A33" s="115" t="s">
        <v>173</v>
      </c>
      <c r="B33" s="116" t="s">
        <v>174</v>
      </c>
      <c r="C33" s="117"/>
      <c r="D33" s="117"/>
      <c r="E33" s="117"/>
      <c r="F33" s="117"/>
      <c r="G33" s="117"/>
      <c r="H33" s="140"/>
      <c r="I33" s="131"/>
      <c r="J33" s="109"/>
      <c r="K33" s="109"/>
      <c r="L33" s="109"/>
      <c r="M33" s="109"/>
      <c r="N33" s="109"/>
    </row>
    <row r="34" spans="1:14" ht="24.95" customHeight="1">
      <c r="A34" s="121"/>
      <c r="B34" s="126" t="s">
        <v>175</v>
      </c>
      <c r="C34" s="123">
        <v>19.050890608261668</v>
      </c>
      <c r="D34" s="123">
        <v>19.913207632956812</v>
      </c>
      <c r="E34" s="141">
        <v>19.532260059317792</v>
      </c>
      <c r="F34" s="141">
        <v>15.464970861942859</v>
      </c>
      <c r="G34" s="141">
        <v>19.39901347166834</v>
      </c>
      <c r="H34" s="123">
        <v>14</v>
      </c>
      <c r="I34" s="135">
        <v>19.100000000000001</v>
      </c>
      <c r="J34" s="109"/>
      <c r="K34" s="109"/>
      <c r="L34" s="109"/>
      <c r="M34" s="109"/>
      <c r="N34" s="109"/>
    </row>
    <row r="35" spans="1:14" ht="24.95" customHeight="1">
      <c r="A35" s="121"/>
      <c r="B35" s="126" t="s">
        <v>176</v>
      </c>
      <c r="C35" s="123">
        <v>17.653027187222932</v>
      </c>
      <c r="D35" s="141">
        <v>19.703689090550398</v>
      </c>
      <c r="E35" s="141">
        <v>18.491704153546706</v>
      </c>
      <c r="F35" s="141">
        <v>13.136690755071939</v>
      </c>
      <c r="G35" s="141">
        <v>17.560962307349371</v>
      </c>
      <c r="H35" s="123">
        <v>10.3</v>
      </c>
      <c r="I35" s="135">
        <v>11.9</v>
      </c>
      <c r="J35" s="109"/>
      <c r="K35" s="109"/>
      <c r="L35" s="109"/>
      <c r="M35" s="109"/>
      <c r="N35" s="109"/>
    </row>
    <row r="36" spans="1:14" ht="24.95" customHeight="1">
      <c r="A36" s="121"/>
      <c r="B36" s="126" t="s">
        <v>177</v>
      </c>
      <c r="C36" s="123">
        <v>12.732051694092192</v>
      </c>
      <c r="D36" s="141">
        <v>16.20937425284346</v>
      </c>
      <c r="E36" s="141">
        <v>18.224374415349189</v>
      </c>
      <c r="F36" s="141">
        <v>20.606872992468695</v>
      </c>
      <c r="G36" s="141">
        <v>26.5</v>
      </c>
      <c r="H36" s="123">
        <v>21.7</v>
      </c>
      <c r="I36" s="135">
        <v>28.5</v>
      </c>
      <c r="J36" s="109"/>
      <c r="K36" s="109"/>
      <c r="L36" s="109"/>
      <c r="M36" s="109"/>
      <c r="N36" s="109"/>
    </row>
    <row r="37" spans="1:14" ht="24.95" customHeight="1">
      <c r="A37" s="121"/>
      <c r="B37" s="126" t="s">
        <v>178</v>
      </c>
      <c r="C37" s="123">
        <v>18.272736980025513</v>
      </c>
      <c r="D37" s="141">
        <v>19.387860700319408</v>
      </c>
      <c r="E37" s="141">
        <v>23.168324202448801</v>
      </c>
      <c r="F37" s="141">
        <v>18.016986120062541</v>
      </c>
      <c r="G37" s="141">
        <v>22.312883988330356</v>
      </c>
      <c r="H37" s="123">
        <v>17.2</v>
      </c>
      <c r="I37" s="135">
        <v>23.4</v>
      </c>
      <c r="J37" s="109"/>
      <c r="K37" s="109"/>
      <c r="L37" s="109"/>
      <c r="M37" s="109"/>
      <c r="N37" s="109"/>
    </row>
    <row r="38" spans="1:14" ht="24.95" customHeight="1">
      <c r="A38" s="121"/>
      <c r="B38" s="126" t="s">
        <v>179</v>
      </c>
      <c r="C38" s="123">
        <v>23.255026110876784</v>
      </c>
      <c r="D38" s="141">
        <v>19.767611091276549</v>
      </c>
      <c r="E38" s="141">
        <v>4.6193573329651798</v>
      </c>
      <c r="F38" s="141">
        <v>20.081514957387938</v>
      </c>
      <c r="G38" s="141">
        <v>8.064273558578293</v>
      </c>
      <c r="H38" s="154">
        <v>7.8</v>
      </c>
      <c r="I38" s="135">
        <v>3.2</v>
      </c>
      <c r="J38" s="109"/>
      <c r="K38" s="109"/>
      <c r="L38" s="109"/>
      <c r="M38" s="109"/>
      <c r="N38" s="109"/>
    </row>
    <row r="39" spans="1:14" ht="24.95" customHeight="1">
      <c r="A39" s="121"/>
      <c r="B39" s="126" t="s">
        <v>180</v>
      </c>
      <c r="C39" s="124">
        <v>0.13</v>
      </c>
      <c r="D39" s="142">
        <v>0.43</v>
      </c>
      <c r="E39" s="142">
        <v>0.7860129132792667</v>
      </c>
      <c r="F39" s="142">
        <v>1.45</v>
      </c>
      <c r="G39" s="142">
        <v>4.5</v>
      </c>
      <c r="H39" s="160" t="s">
        <v>1488</v>
      </c>
      <c r="I39" s="161" t="s">
        <v>1498</v>
      </c>
      <c r="J39" s="109"/>
      <c r="K39" s="109"/>
      <c r="L39" s="109"/>
      <c r="M39" s="109"/>
      <c r="N39" s="109"/>
    </row>
    <row r="40" spans="1:14" ht="24.95" customHeight="1">
      <c r="A40" s="121"/>
      <c r="B40" s="126" t="s">
        <v>181</v>
      </c>
      <c r="C40" s="124">
        <v>0.76</v>
      </c>
      <c r="D40" s="142">
        <v>0.78</v>
      </c>
      <c r="E40" s="142">
        <v>1.03</v>
      </c>
      <c r="F40" s="142">
        <v>2.54</v>
      </c>
      <c r="G40" s="142">
        <v>4.2</v>
      </c>
      <c r="H40" s="160" t="s">
        <v>1489</v>
      </c>
      <c r="I40" s="161" t="s">
        <v>1494</v>
      </c>
      <c r="J40" s="109"/>
      <c r="K40" s="109"/>
      <c r="L40" s="109"/>
      <c r="M40" s="109"/>
      <c r="N40" s="109"/>
    </row>
    <row r="41" spans="1:14" ht="24.95" customHeight="1">
      <c r="A41" s="121"/>
      <c r="B41" s="126" t="s">
        <v>207</v>
      </c>
      <c r="C41" s="124" t="s">
        <v>1468</v>
      </c>
      <c r="D41" s="142" t="s">
        <v>1472</v>
      </c>
      <c r="E41" s="142" t="s">
        <v>1479</v>
      </c>
      <c r="F41" s="142" t="s">
        <v>1480</v>
      </c>
      <c r="G41" s="142" t="s">
        <v>1484</v>
      </c>
      <c r="H41" s="162" t="s">
        <v>1490</v>
      </c>
      <c r="I41" s="161" t="s">
        <v>1499</v>
      </c>
      <c r="J41" s="109"/>
      <c r="K41" s="109"/>
      <c r="L41" s="109"/>
      <c r="M41" s="109"/>
      <c r="N41" s="109"/>
    </row>
    <row r="42" spans="1:14" ht="24.95" customHeight="1">
      <c r="A42" s="121"/>
      <c r="B42" s="126" t="s">
        <v>182</v>
      </c>
      <c r="C42" s="123" t="s">
        <v>1469</v>
      </c>
      <c r="D42" s="141" t="s">
        <v>1473</v>
      </c>
      <c r="E42" s="141" t="s">
        <v>1476</v>
      </c>
      <c r="F42" s="141" t="s">
        <v>1481</v>
      </c>
      <c r="G42" s="141" t="s">
        <v>1485</v>
      </c>
      <c r="H42" s="163" t="s">
        <v>1491</v>
      </c>
      <c r="I42" s="164" t="s">
        <v>1495</v>
      </c>
      <c r="J42" s="109"/>
      <c r="K42" s="109"/>
      <c r="L42" s="109"/>
      <c r="M42" s="109"/>
      <c r="N42" s="109"/>
    </row>
    <row r="43" spans="1:14" ht="24.95" customHeight="1">
      <c r="A43" s="121"/>
      <c r="B43" s="126" t="s">
        <v>183</v>
      </c>
      <c r="C43" s="123" t="s">
        <v>1470</v>
      </c>
      <c r="D43" s="141" t="s">
        <v>1474</v>
      </c>
      <c r="E43" s="141" t="s">
        <v>1477</v>
      </c>
      <c r="F43" s="141" t="s">
        <v>1482</v>
      </c>
      <c r="G43" s="141" t="s">
        <v>1486</v>
      </c>
      <c r="H43" s="162" t="s">
        <v>1492</v>
      </c>
      <c r="I43" s="164" t="s">
        <v>1496</v>
      </c>
      <c r="J43" s="109"/>
      <c r="K43" s="109"/>
      <c r="L43" s="109"/>
      <c r="M43" s="109"/>
      <c r="N43" s="109"/>
    </row>
    <row r="44" spans="1:14" ht="24.95" customHeight="1">
      <c r="A44" s="121"/>
      <c r="B44" s="126" t="s">
        <v>184</v>
      </c>
      <c r="C44" s="124" t="s">
        <v>1471</v>
      </c>
      <c r="D44" s="142" t="s">
        <v>1475</v>
      </c>
      <c r="E44" s="142" t="s">
        <v>1478</v>
      </c>
      <c r="F44" s="142" t="s">
        <v>1483</v>
      </c>
      <c r="G44" s="142" t="s">
        <v>1487</v>
      </c>
      <c r="H44" s="162" t="s">
        <v>1493</v>
      </c>
      <c r="I44" s="164" t="s">
        <v>1497</v>
      </c>
      <c r="J44" s="109"/>
      <c r="K44" s="109"/>
      <c r="L44" s="109"/>
      <c r="M44" s="109"/>
      <c r="N44" s="109"/>
    </row>
    <row r="45" spans="1:14" ht="24.95" customHeight="1">
      <c r="A45" s="121"/>
      <c r="B45" s="126" t="s">
        <v>185</v>
      </c>
      <c r="C45" s="123">
        <v>1406.8</v>
      </c>
      <c r="D45" s="141">
        <v>1688.82986487635</v>
      </c>
      <c r="E45" s="141">
        <v>2016.81616154121</v>
      </c>
      <c r="F45" s="141">
        <v>2299.80759813133</v>
      </c>
      <c r="G45" s="141">
        <v>2742.1</v>
      </c>
      <c r="H45" s="123">
        <v>2457.4520000000002</v>
      </c>
      <c r="I45" s="135">
        <v>2952.8470000000002</v>
      </c>
      <c r="J45" s="109"/>
      <c r="K45" s="109"/>
      <c r="L45" s="109"/>
      <c r="M45" s="109"/>
      <c r="N45" s="109"/>
    </row>
    <row r="46" spans="1:14" ht="24.95" customHeight="1">
      <c r="A46" s="121"/>
      <c r="B46" s="126" t="s">
        <v>186</v>
      </c>
      <c r="C46" s="123">
        <v>1117.3</v>
      </c>
      <c r="D46" s="141">
        <v>1338.9</v>
      </c>
      <c r="E46" s="141">
        <v>1656.9</v>
      </c>
      <c r="F46" s="141">
        <v>1959</v>
      </c>
      <c r="G46" s="141">
        <v>2399.8000000000002</v>
      </c>
      <c r="H46" s="123">
        <v>2191.5929999999998</v>
      </c>
      <c r="I46" s="135">
        <v>2704.0329999999999</v>
      </c>
      <c r="J46" s="109"/>
      <c r="K46" s="109"/>
      <c r="L46" s="109"/>
      <c r="M46" s="109"/>
      <c r="N46" s="109"/>
    </row>
    <row r="47" spans="1:14">
      <c r="A47" s="115" t="s">
        <v>187</v>
      </c>
      <c r="B47" s="143" t="s">
        <v>188</v>
      </c>
      <c r="C47" s="117"/>
      <c r="D47" s="118"/>
      <c r="E47" s="118"/>
      <c r="F47" s="118"/>
      <c r="G47" s="118"/>
      <c r="H47" s="118"/>
      <c r="I47" s="131"/>
      <c r="J47" s="109"/>
      <c r="K47" s="109"/>
      <c r="L47" s="109"/>
      <c r="M47" s="109"/>
      <c r="N47" s="109"/>
    </row>
    <row r="48" spans="1:14" ht="24.95" customHeight="1">
      <c r="A48" s="121"/>
      <c r="B48" s="126" t="s">
        <v>189</v>
      </c>
      <c r="C48" s="123">
        <v>16.3</v>
      </c>
      <c r="D48" s="123">
        <v>13.803784200307547</v>
      </c>
      <c r="E48" s="123">
        <v>18.758699962005338</v>
      </c>
      <c r="F48" s="123">
        <v>26.391601995995899</v>
      </c>
      <c r="G48" s="123">
        <v>19.3</v>
      </c>
      <c r="H48" s="123">
        <v>19.3</v>
      </c>
      <c r="I48" s="125">
        <v>24.2</v>
      </c>
      <c r="J48" s="109"/>
      <c r="K48" s="109"/>
      <c r="L48" s="109"/>
      <c r="M48" s="109"/>
      <c r="N48" s="109"/>
    </row>
    <row r="49" spans="1:14" ht="24.95" customHeight="1">
      <c r="A49" s="121"/>
      <c r="B49" s="126" t="s">
        <v>190</v>
      </c>
      <c r="C49" s="123">
        <v>20.5</v>
      </c>
      <c r="D49" s="123">
        <v>21.964071856287422</v>
      </c>
      <c r="E49" s="123">
        <v>14.238020424194827</v>
      </c>
      <c r="F49" s="123">
        <v>40.226921093347087</v>
      </c>
      <c r="G49" s="123">
        <v>30.7</v>
      </c>
      <c r="H49" s="132">
        <v>47</v>
      </c>
      <c r="I49" s="125">
        <v>-7</v>
      </c>
      <c r="J49" s="109"/>
      <c r="K49" s="109"/>
      <c r="L49" s="109"/>
      <c r="M49" s="109"/>
      <c r="N49" s="109"/>
    </row>
    <row r="50" spans="1:14" ht="24.95" customHeight="1">
      <c r="A50" s="121"/>
      <c r="B50" s="126" t="s">
        <v>191</v>
      </c>
      <c r="C50" s="123">
        <v>201.8175</v>
      </c>
      <c r="D50" s="123">
        <v>196.78579999999999</v>
      </c>
      <c r="E50" s="123">
        <v>234.15790000000001</v>
      </c>
      <c r="F50" s="123">
        <v>283.71069999999997</v>
      </c>
      <c r="G50" s="123">
        <v>390.89870000000002</v>
      </c>
      <c r="H50" s="123">
        <v>394.5</v>
      </c>
      <c r="I50" s="135">
        <v>385.8</v>
      </c>
      <c r="J50" s="109"/>
      <c r="K50" s="109"/>
      <c r="L50" s="109"/>
      <c r="M50" s="109"/>
      <c r="N50" s="109"/>
    </row>
    <row r="51" spans="1:14" ht="24.95" customHeight="1">
      <c r="A51" s="121"/>
      <c r="B51" s="126" t="s">
        <v>192</v>
      </c>
      <c r="C51" s="123">
        <v>346.81900000000002</v>
      </c>
      <c r="D51" s="123">
        <v>343.3</v>
      </c>
      <c r="E51" s="123">
        <v>388.8</v>
      </c>
      <c r="F51" s="123">
        <v>413.97800000000001</v>
      </c>
      <c r="G51" s="123">
        <v>524.29999999999995</v>
      </c>
      <c r="H51" s="132" t="s">
        <v>161</v>
      </c>
      <c r="I51" s="125" t="s">
        <v>161</v>
      </c>
      <c r="J51" s="109"/>
      <c r="K51" s="109"/>
      <c r="L51" s="109"/>
      <c r="M51" s="109"/>
      <c r="N51" s="109"/>
    </row>
    <row r="52" spans="1:14" ht="24.95" customHeight="1">
      <c r="A52" s="121"/>
      <c r="B52" s="126" t="s">
        <v>193</v>
      </c>
      <c r="C52" s="123">
        <v>18.502729662874792</v>
      </c>
      <c r="D52" s="123">
        <v>19.151131071242361</v>
      </c>
      <c r="E52" s="123">
        <v>21.535903224825617</v>
      </c>
      <c r="F52" s="123">
        <v>23.181661176542807</v>
      </c>
      <c r="G52" s="123">
        <v>24.2</v>
      </c>
      <c r="H52" s="132" t="s">
        <v>161</v>
      </c>
      <c r="I52" s="125" t="s">
        <v>161</v>
      </c>
      <c r="J52" s="109"/>
      <c r="K52" s="109"/>
      <c r="L52" s="109"/>
      <c r="M52" s="109"/>
      <c r="N52" s="109"/>
    </row>
    <row r="53" spans="1:14" ht="24.95" customHeight="1">
      <c r="A53" s="121"/>
      <c r="B53" s="126" t="s">
        <v>194</v>
      </c>
      <c r="C53" s="123">
        <v>15.450528388303098</v>
      </c>
      <c r="D53" s="123">
        <v>15.92742730759956</v>
      </c>
      <c r="E53" s="123">
        <v>16.465155442184514</v>
      </c>
      <c r="F53" s="123">
        <v>19.625187800978498</v>
      </c>
      <c r="G53" s="123">
        <v>23.1</v>
      </c>
      <c r="H53" s="132" t="s">
        <v>161</v>
      </c>
      <c r="I53" s="125" t="s">
        <v>161</v>
      </c>
      <c r="J53" s="109"/>
      <c r="K53" s="109"/>
      <c r="L53" s="109"/>
      <c r="M53" s="109"/>
      <c r="N53" s="109"/>
    </row>
    <row r="54" spans="1:14" ht="24.95" customHeight="1">
      <c r="A54" s="121"/>
      <c r="B54" s="126" t="s">
        <v>195</v>
      </c>
      <c r="C54" s="123">
        <v>3.3949291625613167</v>
      </c>
      <c r="D54" s="123">
        <v>4.1665951099462601</v>
      </c>
      <c r="E54" s="123">
        <v>5.4301630418035742</v>
      </c>
      <c r="F54" s="123">
        <v>7.8994084396469209</v>
      </c>
      <c r="G54" s="123">
        <v>8.8000000000000007</v>
      </c>
      <c r="H54" s="132" t="s">
        <v>161</v>
      </c>
      <c r="I54" s="125" t="s">
        <v>161</v>
      </c>
      <c r="J54" s="109"/>
      <c r="K54" s="109"/>
      <c r="L54" s="109"/>
      <c r="M54" s="109"/>
      <c r="N54" s="109"/>
    </row>
    <row r="55" spans="1:14" ht="24.95" customHeight="1">
      <c r="A55" s="121"/>
      <c r="B55" s="126" t="s">
        <v>196</v>
      </c>
      <c r="C55" s="123">
        <f>C50/C59*100</f>
        <v>10.273017779429827</v>
      </c>
      <c r="D55" s="123">
        <f t="shared" ref="D55:G55" si="0">D50/D59*100</f>
        <v>9.2381212271788744</v>
      </c>
      <c r="E55" s="123">
        <f t="shared" si="0"/>
        <v>10.392407893673422</v>
      </c>
      <c r="F55" s="123">
        <f t="shared" si="0"/>
        <v>10.736062944363605</v>
      </c>
      <c r="G55" s="123">
        <f t="shared" si="0"/>
        <v>12.998559875105698</v>
      </c>
      <c r="H55" s="154" t="s">
        <v>161</v>
      </c>
      <c r="I55" s="135" t="s">
        <v>161</v>
      </c>
      <c r="J55" s="109"/>
      <c r="K55" s="109"/>
      <c r="L55" s="109"/>
      <c r="M55" s="109"/>
      <c r="N55" s="109"/>
    </row>
    <row r="56" spans="1:14" ht="16.5" thickBot="1">
      <c r="A56" s="144"/>
      <c r="B56" s="145" t="s">
        <v>197</v>
      </c>
      <c r="C56" s="146">
        <f>C51/C59*100</f>
        <v>17.653958419086916</v>
      </c>
      <c r="D56" s="146">
        <f t="shared" ref="D56:G56" si="1">D51/D59*100</f>
        <v>16.116239166090786</v>
      </c>
      <c r="E56" s="146">
        <f t="shared" si="1"/>
        <v>17.255741484956204</v>
      </c>
      <c r="F56" s="146">
        <f t="shared" si="1"/>
        <v>15.665584222173351</v>
      </c>
      <c r="G56" s="146">
        <f t="shared" si="1"/>
        <v>17.434555148221047</v>
      </c>
      <c r="H56" s="147" t="s">
        <v>161</v>
      </c>
      <c r="I56" s="148" t="s">
        <v>161</v>
      </c>
      <c r="J56" s="109"/>
      <c r="K56" s="109"/>
      <c r="L56" s="109"/>
      <c r="M56" s="109"/>
      <c r="N56" s="109"/>
    </row>
    <row r="57" spans="1:14" ht="16.5" thickTop="1">
      <c r="A57" s="109"/>
      <c r="B57" s="109" t="s">
        <v>1467</v>
      </c>
      <c r="C57" s="149"/>
      <c r="D57" s="149"/>
      <c r="E57" s="109"/>
      <c r="F57" s="109"/>
      <c r="G57" s="109"/>
      <c r="H57" s="150"/>
      <c r="I57" s="150"/>
      <c r="J57" s="109"/>
      <c r="K57" s="109"/>
      <c r="L57" s="109"/>
      <c r="M57" s="109"/>
      <c r="N57" s="109"/>
    </row>
    <row r="58" spans="1:14">
      <c r="A58" s="109"/>
      <c r="B58" s="109" t="s">
        <v>198</v>
      </c>
      <c r="C58" s="149"/>
      <c r="D58" s="149"/>
      <c r="E58" s="109"/>
      <c r="F58" s="109"/>
      <c r="G58" s="109"/>
      <c r="H58" s="150"/>
      <c r="I58" s="150"/>
      <c r="J58" s="109"/>
      <c r="K58" s="109"/>
      <c r="L58" s="109"/>
      <c r="M58" s="109"/>
      <c r="N58" s="109"/>
    </row>
    <row r="59" spans="1:14" hidden="1">
      <c r="B59" s="151" t="s">
        <v>199</v>
      </c>
      <c r="C59" s="152">
        <v>1964.5395767162906</v>
      </c>
      <c r="D59" s="152">
        <v>2130.149574364204</v>
      </c>
      <c r="E59" s="152">
        <v>2253.1631013304254</v>
      </c>
      <c r="F59" s="152">
        <v>2642.5953486882927</v>
      </c>
      <c r="G59" s="152">
        <v>3007.246216164554</v>
      </c>
      <c r="H59" s="152">
        <v>3007.2460000000001</v>
      </c>
      <c r="I59" s="152">
        <v>3440.2759999999998</v>
      </c>
      <c r="J59" s="109"/>
      <c r="K59" s="109"/>
      <c r="L59" s="109"/>
      <c r="M59" s="109"/>
      <c r="N59" s="109"/>
    </row>
    <row r="60" spans="1:14">
      <c r="A60" s="1768"/>
      <c r="B60" s="1768"/>
      <c r="H60" s="150"/>
      <c r="I60" s="150"/>
      <c r="J60" s="109"/>
      <c r="K60" s="109"/>
      <c r="L60" s="109"/>
      <c r="M60" s="109"/>
      <c r="N60" s="109"/>
    </row>
    <row r="61" spans="1:14">
      <c r="A61" s="1768"/>
      <c r="B61" s="1768"/>
      <c r="H61" s="150"/>
      <c r="I61" s="150"/>
      <c r="J61" s="109"/>
      <c r="K61" s="109"/>
      <c r="L61" s="109"/>
      <c r="M61" s="109"/>
      <c r="N61" s="109"/>
    </row>
    <row r="62" spans="1:14">
      <c r="H62" s="150"/>
      <c r="I62" s="150"/>
      <c r="J62" s="109"/>
      <c r="K62" s="109"/>
      <c r="L62" s="109"/>
      <c r="M62" s="109"/>
      <c r="N62" s="109"/>
    </row>
    <row r="66" spans="3:7">
      <c r="C66" s="153"/>
      <c r="D66" s="153"/>
      <c r="E66" s="153"/>
      <c r="F66" s="153"/>
      <c r="G66" s="153"/>
    </row>
  </sheetData>
  <mergeCells count="8">
    <mergeCell ref="A60:B60"/>
    <mergeCell ref="A61:B61"/>
    <mergeCell ref="A1:I1"/>
    <mergeCell ref="A2:I2"/>
    <mergeCell ref="A3:I3"/>
    <mergeCell ref="B5:B6"/>
    <mergeCell ref="C5:G5"/>
    <mergeCell ref="H5:I5"/>
  </mergeCells>
  <printOptions horizontalCentered="1"/>
  <pageMargins left="0.39370078740157483" right="0.39370078740157483" top="0.39370078740157483" bottom="0.39370078740157483" header="0.15748031496062992" footer="0.27559055118110237"/>
  <pageSetup scale="57" orientation="portrait" r:id="rId1"/>
  <headerFooter alignWithMargins="0"/>
</worksheet>
</file>

<file path=xl/worksheets/sheet20.xml><?xml version="1.0" encoding="utf-8"?>
<worksheet xmlns="http://schemas.openxmlformats.org/spreadsheetml/2006/main" xmlns:r="http://schemas.openxmlformats.org/officeDocument/2006/relationships">
  <sheetPr>
    <pageSetUpPr fitToPage="1"/>
  </sheetPr>
  <dimension ref="C1:Q152"/>
  <sheetViews>
    <sheetView topLeftCell="A19" zoomScaleSheetLayoutView="100" workbookViewId="0">
      <selection activeCell="I37" sqref="I37"/>
    </sheetView>
  </sheetViews>
  <sheetFormatPr defaultRowHeight="15.75"/>
  <cols>
    <col min="1" max="1" width="2.7109375" style="655" customWidth="1"/>
    <col min="2" max="2" width="3.5703125" style="655" customWidth="1"/>
    <col min="3" max="3" width="3.28515625" style="655" customWidth="1"/>
    <col min="4" max="4" width="4.85546875" style="655" customWidth="1"/>
    <col min="5" max="5" width="6.140625" style="655" customWidth="1"/>
    <col min="6" max="6" width="5.28515625" style="655" customWidth="1"/>
    <col min="7" max="7" width="21.140625" style="655" customWidth="1"/>
    <col min="8" max="12" width="15.28515625" style="655" customWidth="1"/>
    <col min="13" max="14" width="13.5703125" style="655" customWidth="1"/>
    <col min="15" max="15" width="3.5703125" style="655" customWidth="1"/>
    <col min="16" max="131" width="9.140625" style="655"/>
    <col min="132" max="132" width="3.28515625" style="655" customWidth="1"/>
    <col min="133" max="133" width="4.85546875" style="655" customWidth="1"/>
    <col min="134" max="134" width="6.140625" style="655" customWidth="1"/>
    <col min="135" max="135" width="5.28515625" style="655" customWidth="1"/>
    <col min="136" max="136" width="26.140625" style="655" customWidth="1"/>
    <col min="137" max="137" width="11" style="655" customWidth="1"/>
    <col min="138" max="138" width="10.7109375" style="655" customWidth="1"/>
    <col min="139" max="139" width="10.28515625" style="655" customWidth="1"/>
    <col min="140" max="140" width="11.140625" style="655" customWidth="1"/>
    <col min="141" max="141" width="11.28515625" style="655" customWidth="1"/>
    <col min="142" max="142" width="10" style="655" customWidth="1"/>
    <col min="143" max="143" width="12.42578125" style="655" customWidth="1"/>
    <col min="144" max="195" width="9.140625" style="655"/>
    <col min="196" max="196" width="3.28515625" style="655" customWidth="1"/>
    <col min="197" max="197" width="4.85546875" style="655" customWidth="1"/>
    <col min="198" max="198" width="6.140625" style="655" customWidth="1"/>
    <col min="199" max="199" width="5.28515625" style="655" customWidth="1"/>
    <col min="200" max="200" width="26.140625" style="655" customWidth="1"/>
    <col min="201" max="205" width="15.7109375" style="655" customWidth="1"/>
    <col min="206" max="206" width="14.85546875" style="655" customWidth="1"/>
    <col min="207" max="207" width="15.42578125" style="655" customWidth="1"/>
    <col min="208" max="387" width="9.140625" style="655"/>
    <col min="388" max="388" width="3.28515625" style="655" customWidth="1"/>
    <col min="389" max="389" width="4.85546875" style="655" customWidth="1"/>
    <col min="390" max="390" width="6.140625" style="655" customWidth="1"/>
    <col min="391" max="391" width="5.28515625" style="655" customWidth="1"/>
    <col min="392" max="392" width="26.140625" style="655" customWidth="1"/>
    <col min="393" max="393" width="11" style="655" customWidth="1"/>
    <col min="394" max="394" width="10.7109375" style="655" customWidth="1"/>
    <col min="395" max="395" width="10.28515625" style="655" customWidth="1"/>
    <col min="396" max="396" width="11.140625" style="655" customWidth="1"/>
    <col min="397" max="397" width="11.28515625" style="655" customWidth="1"/>
    <col min="398" max="398" width="10" style="655" customWidth="1"/>
    <col min="399" max="399" width="12.42578125" style="655" customWidth="1"/>
    <col min="400" max="451" width="9.140625" style="655"/>
    <col min="452" max="452" width="3.28515625" style="655" customWidth="1"/>
    <col min="453" max="453" width="4.85546875" style="655" customWidth="1"/>
    <col min="454" max="454" width="6.140625" style="655" customWidth="1"/>
    <col min="455" max="455" width="5.28515625" style="655" customWidth="1"/>
    <col min="456" max="456" width="26.140625" style="655" customWidth="1"/>
    <col min="457" max="461" width="15.7109375" style="655" customWidth="1"/>
    <col min="462" max="462" width="14.85546875" style="655" customWidth="1"/>
    <col min="463" max="463" width="15.42578125" style="655" customWidth="1"/>
    <col min="464" max="643" width="9.140625" style="655"/>
    <col min="644" max="644" width="3.28515625" style="655" customWidth="1"/>
    <col min="645" max="645" width="4.85546875" style="655" customWidth="1"/>
    <col min="646" max="646" width="6.140625" style="655" customWidth="1"/>
    <col min="647" max="647" width="5.28515625" style="655" customWidth="1"/>
    <col min="648" max="648" width="26.140625" style="655" customWidth="1"/>
    <col min="649" max="649" width="11" style="655" customWidth="1"/>
    <col min="650" max="650" width="10.7109375" style="655" customWidth="1"/>
    <col min="651" max="651" width="10.28515625" style="655" customWidth="1"/>
    <col min="652" max="652" width="11.140625" style="655" customWidth="1"/>
    <col min="653" max="653" width="11.28515625" style="655" customWidth="1"/>
    <col min="654" max="654" width="10" style="655" customWidth="1"/>
    <col min="655" max="655" width="12.42578125" style="655" customWidth="1"/>
    <col min="656" max="707" width="9.140625" style="655"/>
    <col min="708" max="708" width="3.28515625" style="655" customWidth="1"/>
    <col min="709" max="709" width="4.85546875" style="655" customWidth="1"/>
    <col min="710" max="710" width="6.140625" style="655" customWidth="1"/>
    <col min="711" max="711" width="5.28515625" style="655" customWidth="1"/>
    <col min="712" max="712" width="26.140625" style="655" customWidth="1"/>
    <col min="713" max="717" width="15.7109375" style="655" customWidth="1"/>
    <col min="718" max="718" width="14.85546875" style="655" customWidth="1"/>
    <col min="719" max="719" width="15.42578125" style="655" customWidth="1"/>
    <col min="720" max="899" width="9.140625" style="655"/>
    <col min="900" max="900" width="3.28515625" style="655" customWidth="1"/>
    <col min="901" max="901" width="4.85546875" style="655" customWidth="1"/>
    <col min="902" max="902" width="6.140625" style="655" customWidth="1"/>
    <col min="903" max="903" width="5.28515625" style="655" customWidth="1"/>
    <col min="904" max="904" width="26.140625" style="655" customWidth="1"/>
    <col min="905" max="905" width="11" style="655" customWidth="1"/>
    <col min="906" max="906" width="10.7109375" style="655" customWidth="1"/>
    <col min="907" max="907" width="10.28515625" style="655" customWidth="1"/>
    <col min="908" max="908" width="11.140625" style="655" customWidth="1"/>
    <col min="909" max="909" width="11.28515625" style="655" customWidth="1"/>
    <col min="910" max="910" width="10" style="655" customWidth="1"/>
    <col min="911" max="911" width="12.42578125" style="655" customWidth="1"/>
    <col min="912" max="963" width="9.140625" style="655"/>
    <col min="964" max="964" width="3.28515625" style="655" customWidth="1"/>
    <col min="965" max="965" width="4.85546875" style="655" customWidth="1"/>
    <col min="966" max="966" width="6.140625" style="655" customWidth="1"/>
    <col min="967" max="967" width="5.28515625" style="655" customWidth="1"/>
    <col min="968" max="968" width="26.140625" style="655" customWidth="1"/>
    <col min="969" max="973" width="15.7109375" style="655" customWidth="1"/>
    <col min="974" max="974" width="14.85546875" style="655" customWidth="1"/>
    <col min="975" max="975" width="15.42578125" style="655" customWidth="1"/>
    <col min="976" max="1155" width="9.140625" style="655"/>
    <col min="1156" max="1156" width="3.28515625" style="655" customWidth="1"/>
    <col min="1157" max="1157" width="4.85546875" style="655" customWidth="1"/>
    <col min="1158" max="1158" width="6.140625" style="655" customWidth="1"/>
    <col min="1159" max="1159" width="5.28515625" style="655" customWidth="1"/>
    <col min="1160" max="1160" width="26.140625" style="655" customWidth="1"/>
    <col min="1161" max="1161" width="11" style="655" customWidth="1"/>
    <col min="1162" max="1162" width="10.7109375" style="655" customWidth="1"/>
    <col min="1163" max="1163" width="10.28515625" style="655" customWidth="1"/>
    <col min="1164" max="1164" width="11.140625" style="655" customWidth="1"/>
    <col min="1165" max="1165" width="11.28515625" style="655" customWidth="1"/>
    <col min="1166" max="1166" width="10" style="655" customWidth="1"/>
    <col min="1167" max="1167" width="12.42578125" style="655" customWidth="1"/>
    <col min="1168" max="1219" width="9.140625" style="655"/>
    <col min="1220" max="1220" width="3.28515625" style="655" customWidth="1"/>
    <col min="1221" max="1221" width="4.85546875" style="655" customWidth="1"/>
    <col min="1222" max="1222" width="6.140625" style="655" customWidth="1"/>
    <col min="1223" max="1223" width="5.28515625" style="655" customWidth="1"/>
    <col min="1224" max="1224" width="26.140625" style="655" customWidth="1"/>
    <col min="1225" max="1229" width="15.7109375" style="655" customWidth="1"/>
    <col min="1230" max="1230" width="14.85546875" style="655" customWidth="1"/>
    <col min="1231" max="1231" width="15.42578125" style="655" customWidth="1"/>
    <col min="1232" max="1411" width="9.140625" style="655"/>
    <col min="1412" max="1412" width="3.28515625" style="655" customWidth="1"/>
    <col min="1413" max="1413" width="4.85546875" style="655" customWidth="1"/>
    <col min="1414" max="1414" width="6.140625" style="655" customWidth="1"/>
    <col min="1415" max="1415" width="5.28515625" style="655" customWidth="1"/>
    <col min="1416" max="1416" width="26.140625" style="655" customWidth="1"/>
    <col min="1417" max="1417" width="11" style="655" customWidth="1"/>
    <col min="1418" max="1418" width="10.7109375" style="655" customWidth="1"/>
    <col min="1419" max="1419" width="10.28515625" style="655" customWidth="1"/>
    <col min="1420" max="1420" width="11.140625" style="655" customWidth="1"/>
    <col min="1421" max="1421" width="11.28515625" style="655" customWidth="1"/>
    <col min="1422" max="1422" width="10" style="655" customWidth="1"/>
    <col min="1423" max="1423" width="12.42578125" style="655" customWidth="1"/>
    <col min="1424" max="1475" width="9.140625" style="655"/>
    <col min="1476" max="1476" width="3.28515625" style="655" customWidth="1"/>
    <col min="1477" max="1477" width="4.85546875" style="655" customWidth="1"/>
    <col min="1478" max="1478" width="6.140625" style="655" customWidth="1"/>
    <col min="1479" max="1479" width="5.28515625" style="655" customWidth="1"/>
    <col min="1480" max="1480" width="26.140625" style="655" customWidth="1"/>
    <col min="1481" max="1485" width="15.7109375" style="655" customWidth="1"/>
    <col min="1486" max="1486" width="14.85546875" style="655" customWidth="1"/>
    <col min="1487" max="1487" width="15.42578125" style="655" customWidth="1"/>
    <col min="1488" max="1667" width="9.140625" style="655"/>
    <col min="1668" max="1668" width="3.28515625" style="655" customWidth="1"/>
    <col min="1669" max="1669" width="4.85546875" style="655" customWidth="1"/>
    <col min="1670" max="1670" width="6.140625" style="655" customWidth="1"/>
    <col min="1671" max="1671" width="5.28515625" style="655" customWidth="1"/>
    <col min="1672" max="1672" width="26.140625" style="655" customWidth="1"/>
    <col min="1673" max="1673" width="11" style="655" customWidth="1"/>
    <col min="1674" max="1674" width="10.7109375" style="655" customWidth="1"/>
    <col min="1675" max="1675" width="10.28515625" style="655" customWidth="1"/>
    <col min="1676" max="1676" width="11.140625" style="655" customWidth="1"/>
    <col min="1677" max="1677" width="11.28515625" style="655" customWidth="1"/>
    <col min="1678" max="1678" width="10" style="655" customWidth="1"/>
    <col min="1679" max="1679" width="12.42578125" style="655" customWidth="1"/>
    <col min="1680" max="1731" width="9.140625" style="655"/>
    <col min="1732" max="1732" width="3.28515625" style="655" customWidth="1"/>
    <col min="1733" max="1733" width="4.85546875" style="655" customWidth="1"/>
    <col min="1734" max="1734" width="6.140625" style="655" customWidth="1"/>
    <col min="1735" max="1735" width="5.28515625" style="655" customWidth="1"/>
    <col min="1736" max="1736" width="26.140625" style="655" customWidth="1"/>
    <col min="1737" max="1741" width="15.7109375" style="655" customWidth="1"/>
    <col min="1742" max="1742" width="14.85546875" style="655" customWidth="1"/>
    <col min="1743" max="1743" width="15.42578125" style="655" customWidth="1"/>
    <col min="1744" max="1923" width="9.140625" style="655"/>
    <col min="1924" max="1924" width="3.28515625" style="655" customWidth="1"/>
    <col min="1925" max="1925" width="4.85546875" style="655" customWidth="1"/>
    <col min="1926" max="1926" width="6.140625" style="655" customWidth="1"/>
    <col min="1927" max="1927" width="5.28515625" style="655" customWidth="1"/>
    <col min="1928" max="1928" width="26.140625" style="655" customWidth="1"/>
    <col min="1929" max="1929" width="11" style="655" customWidth="1"/>
    <col min="1930" max="1930" width="10.7109375" style="655" customWidth="1"/>
    <col min="1931" max="1931" width="10.28515625" style="655" customWidth="1"/>
    <col min="1932" max="1932" width="11.140625" style="655" customWidth="1"/>
    <col min="1933" max="1933" width="11.28515625" style="655" customWidth="1"/>
    <col min="1934" max="1934" width="10" style="655" customWidth="1"/>
    <col min="1935" max="1935" width="12.42578125" style="655" customWidth="1"/>
    <col min="1936" max="1987" width="9.140625" style="655"/>
    <col min="1988" max="1988" width="3.28515625" style="655" customWidth="1"/>
    <col min="1989" max="1989" width="4.85546875" style="655" customWidth="1"/>
    <col min="1990" max="1990" width="6.140625" style="655" customWidth="1"/>
    <col min="1991" max="1991" width="5.28515625" style="655" customWidth="1"/>
    <col min="1992" max="1992" width="26.140625" style="655" customWidth="1"/>
    <col min="1993" max="1997" width="15.7109375" style="655" customWidth="1"/>
    <col min="1998" max="1998" width="14.85546875" style="655" customWidth="1"/>
    <col min="1999" max="1999" width="15.42578125" style="655" customWidth="1"/>
    <col min="2000" max="2179" width="9.140625" style="655"/>
    <col min="2180" max="2180" width="3.28515625" style="655" customWidth="1"/>
    <col min="2181" max="2181" width="4.85546875" style="655" customWidth="1"/>
    <col min="2182" max="2182" width="6.140625" style="655" customWidth="1"/>
    <col min="2183" max="2183" width="5.28515625" style="655" customWidth="1"/>
    <col min="2184" max="2184" width="26.140625" style="655" customWidth="1"/>
    <col min="2185" max="2185" width="11" style="655" customWidth="1"/>
    <col min="2186" max="2186" width="10.7109375" style="655" customWidth="1"/>
    <col min="2187" max="2187" width="10.28515625" style="655" customWidth="1"/>
    <col min="2188" max="2188" width="11.140625" style="655" customWidth="1"/>
    <col min="2189" max="2189" width="11.28515625" style="655" customWidth="1"/>
    <col min="2190" max="2190" width="10" style="655" customWidth="1"/>
    <col min="2191" max="2191" width="12.42578125" style="655" customWidth="1"/>
    <col min="2192" max="2243" width="9.140625" style="655"/>
    <col min="2244" max="2244" width="3.28515625" style="655" customWidth="1"/>
    <col min="2245" max="2245" width="4.85546875" style="655" customWidth="1"/>
    <col min="2246" max="2246" width="6.140625" style="655" customWidth="1"/>
    <col min="2247" max="2247" width="5.28515625" style="655" customWidth="1"/>
    <col min="2248" max="2248" width="26.140625" style="655" customWidth="1"/>
    <col min="2249" max="2253" width="15.7109375" style="655" customWidth="1"/>
    <col min="2254" max="2254" width="14.85546875" style="655" customWidth="1"/>
    <col min="2255" max="2255" width="15.42578125" style="655" customWidth="1"/>
    <col min="2256" max="2435" width="9.140625" style="655"/>
    <col min="2436" max="2436" width="3.28515625" style="655" customWidth="1"/>
    <col min="2437" max="2437" width="4.85546875" style="655" customWidth="1"/>
    <col min="2438" max="2438" width="6.140625" style="655" customWidth="1"/>
    <col min="2439" max="2439" width="5.28515625" style="655" customWidth="1"/>
    <col min="2440" max="2440" width="26.140625" style="655" customWidth="1"/>
    <col min="2441" max="2441" width="11" style="655" customWidth="1"/>
    <col min="2442" max="2442" width="10.7109375" style="655" customWidth="1"/>
    <col min="2443" max="2443" width="10.28515625" style="655" customWidth="1"/>
    <col min="2444" max="2444" width="11.140625" style="655" customWidth="1"/>
    <col min="2445" max="2445" width="11.28515625" style="655" customWidth="1"/>
    <col min="2446" max="2446" width="10" style="655" customWidth="1"/>
    <col min="2447" max="2447" width="12.42578125" style="655" customWidth="1"/>
    <col min="2448" max="2499" width="9.140625" style="655"/>
    <col min="2500" max="2500" width="3.28515625" style="655" customWidth="1"/>
    <col min="2501" max="2501" width="4.85546875" style="655" customWidth="1"/>
    <col min="2502" max="2502" width="6.140625" style="655" customWidth="1"/>
    <col min="2503" max="2503" width="5.28515625" style="655" customWidth="1"/>
    <col min="2504" max="2504" width="26.140625" style="655" customWidth="1"/>
    <col min="2505" max="2509" width="15.7109375" style="655" customWidth="1"/>
    <col min="2510" max="2510" width="14.85546875" style="655" customWidth="1"/>
    <col min="2511" max="2511" width="15.42578125" style="655" customWidth="1"/>
    <col min="2512" max="2691" width="9.140625" style="655"/>
    <col min="2692" max="2692" width="3.28515625" style="655" customWidth="1"/>
    <col min="2693" max="2693" width="4.85546875" style="655" customWidth="1"/>
    <col min="2694" max="2694" width="6.140625" style="655" customWidth="1"/>
    <col min="2695" max="2695" width="5.28515625" style="655" customWidth="1"/>
    <col min="2696" max="2696" width="26.140625" style="655" customWidth="1"/>
    <col min="2697" max="2697" width="11" style="655" customWidth="1"/>
    <col min="2698" max="2698" width="10.7109375" style="655" customWidth="1"/>
    <col min="2699" max="2699" width="10.28515625" style="655" customWidth="1"/>
    <col min="2700" max="2700" width="11.140625" style="655" customWidth="1"/>
    <col min="2701" max="2701" width="11.28515625" style="655" customWidth="1"/>
    <col min="2702" max="2702" width="10" style="655" customWidth="1"/>
    <col min="2703" max="2703" width="12.42578125" style="655" customWidth="1"/>
    <col min="2704" max="2755" width="9.140625" style="655"/>
    <col min="2756" max="2756" width="3.28515625" style="655" customWidth="1"/>
    <col min="2757" max="2757" width="4.85546875" style="655" customWidth="1"/>
    <col min="2758" max="2758" width="6.140625" style="655" customWidth="1"/>
    <col min="2759" max="2759" width="5.28515625" style="655" customWidth="1"/>
    <col min="2760" max="2760" width="26.140625" style="655" customWidth="1"/>
    <col min="2761" max="2765" width="15.7109375" style="655" customWidth="1"/>
    <col min="2766" max="2766" width="14.85546875" style="655" customWidth="1"/>
    <col min="2767" max="2767" width="15.42578125" style="655" customWidth="1"/>
    <col min="2768" max="2947" width="9.140625" style="655"/>
    <col min="2948" max="2948" width="3.28515625" style="655" customWidth="1"/>
    <col min="2949" max="2949" width="4.85546875" style="655" customWidth="1"/>
    <col min="2950" max="2950" width="6.140625" style="655" customWidth="1"/>
    <col min="2951" max="2951" width="5.28515625" style="655" customWidth="1"/>
    <col min="2952" max="2952" width="26.140625" style="655" customWidth="1"/>
    <col min="2953" max="2953" width="11" style="655" customWidth="1"/>
    <col min="2954" max="2954" width="10.7109375" style="655" customWidth="1"/>
    <col min="2955" max="2955" width="10.28515625" style="655" customWidth="1"/>
    <col min="2956" max="2956" width="11.140625" style="655" customWidth="1"/>
    <col min="2957" max="2957" width="11.28515625" style="655" customWidth="1"/>
    <col min="2958" max="2958" width="10" style="655" customWidth="1"/>
    <col min="2959" max="2959" width="12.42578125" style="655" customWidth="1"/>
    <col min="2960" max="3011" width="9.140625" style="655"/>
    <col min="3012" max="3012" width="3.28515625" style="655" customWidth="1"/>
    <col min="3013" max="3013" width="4.85546875" style="655" customWidth="1"/>
    <col min="3014" max="3014" width="6.140625" style="655" customWidth="1"/>
    <col min="3015" max="3015" width="5.28515625" style="655" customWidth="1"/>
    <col min="3016" max="3016" width="26.140625" style="655" customWidth="1"/>
    <col min="3017" max="3021" width="15.7109375" style="655" customWidth="1"/>
    <col min="3022" max="3022" width="14.85546875" style="655" customWidth="1"/>
    <col min="3023" max="3023" width="15.42578125" style="655" customWidth="1"/>
    <col min="3024" max="3203" width="9.140625" style="655"/>
    <col min="3204" max="3204" width="3.28515625" style="655" customWidth="1"/>
    <col min="3205" max="3205" width="4.85546875" style="655" customWidth="1"/>
    <col min="3206" max="3206" width="6.140625" style="655" customWidth="1"/>
    <col min="3207" max="3207" width="5.28515625" style="655" customWidth="1"/>
    <col min="3208" max="3208" width="26.140625" style="655" customWidth="1"/>
    <col min="3209" max="3209" width="11" style="655" customWidth="1"/>
    <col min="3210" max="3210" width="10.7109375" style="655" customWidth="1"/>
    <col min="3211" max="3211" width="10.28515625" style="655" customWidth="1"/>
    <col min="3212" max="3212" width="11.140625" style="655" customWidth="1"/>
    <col min="3213" max="3213" width="11.28515625" style="655" customWidth="1"/>
    <col min="3214" max="3214" width="10" style="655" customWidth="1"/>
    <col min="3215" max="3215" width="12.42578125" style="655" customWidth="1"/>
    <col min="3216" max="3267" width="9.140625" style="655"/>
    <col min="3268" max="3268" width="3.28515625" style="655" customWidth="1"/>
    <col min="3269" max="3269" width="4.85546875" style="655" customWidth="1"/>
    <col min="3270" max="3270" width="6.140625" style="655" customWidth="1"/>
    <col min="3271" max="3271" width="5.28515625" style="655" customWidth="1"/>
    <col min="3272" max="3272" width="26.140625" style="655" customWidth="1"/>
    <col min="3273" max="3277" width="15.7109375" style="655" customWidth="1"/>
    <col min="3278" max="3278" width="14.85546875" style="655" customWidth="1"/>
    <col min="3279" max="3279" width="15.42578125" style="655" customWidth="1"/>
    <col min="3280" max="3459" width="9.140625" style="655"/>
    <col min="3460" max="3460" width="3.28515625" style="655" customWidth="1"/>
    <col min="3461" max="3461" width="4.85546875" style="655" customWidth="1"/>
    <col min="3462" max="3462" width="6.140625" style="655" customWidth="1"/>
    <col min="3463" max="3463" width="5.28515625" style="655" customWidth="1"/>
    <col min="3464" max="3464" width="26.140625" style="655" customWidth="1"/>
    <col min="3465" max="3465" width="11" style="655" customWidth="1"/>
    <col min="3466" max="3466" width="10.7109375" style="655" customWidth="1"/>
    <col min="3467" max="3467" width="10.28515625" style="655" customWidth="1"/>
    <col min="3468" max="3468" width="11.140625" style="655" customWidth="1"/>
    <col min="3469" max="3469" width="11.28515625" style="655" customWidth="1"/>
    <col min="3470" max="3470" width="10" style="655" customWidth="1"/>
    <col min="3471" max="3471" width="12.42578125" style="655" customWidth="1"/>
    <col min="3472" max="3523" width="9.140625" style="655"/>
    <col min="3524" max="3524" width="3.28515625" style="655" customWidth="1"/>
    <col min="3525" max="3525" width="4.85546875" style="655" customWidth="1"/>
    <col min="3526" max="3526" width="6.140625" style="655" customWidth="1"/>
    <col min="3527" max="3527" width="5.28515625" style="655" customWidth="1"/>
    <col min="3528" max="3528" width="26.140625" style="655" customWidth="1"/>
    <col min="3529" max="3533" width="15.7109375" style="655" customWidth="1"/>
    <col min="3534" max="3534" width="14.85546875" style="655" customWidth="1"/>
    <col min="3535" max="3535" width="15.42578125" style="655" customWidth="1"/>
    <col min="3536" max="3715" width="9.140625" style="655"/>
    <col min="3716" max="3716" width="3.28515625" style="655" customWidth="1"/>
    <col min="3717" max="3717" width="4.85546875" style="655" customWidth="1"/>
    <col min="3718" max="3718" width="6.140625" style="655" customWidth="1"/>
    <col min="3719" max="3719" width="5.28515625" style="655" customWidth="1"/>
    <col min="3720" max="3720" width="26.140625" style="655" customWidth="1"/>
    <col min="3721" max="3721" width="11" style="655" customWidth="1"/>
    <col min="3722" max="3722" width="10.7109375" style="655" customWidth="1"/>
    <col min="3723" max="3723" width="10.28515625" style="655" customWidth="1"/>
    <col min="3724" max="3724" width="11.140625" style="655" customWidth="1"/>
    <col min="3725" max="3725" width="11.28515625" style="655" customWidth="1"/>
    <col min="3726" max="3726" width="10" style="655" customWidth="1"/>
    <col min="3727" max="3727" width="12.42578125" style="655" customWidth="1"/>
    <col min="3728" max="3779" width="9.140625" style="655"/>
    <col min="3780" max="3780" width="3.28515625" style="655" customWidth="1"/>
    <col min="3781" max="3781" width="4.85546875" style="655" customWidth="1"/>
    <col min="3782" max="3782" width="6.140625" style="655" customWidth="1"/>
    <col min="3783" max="3783" width="5.28515625" style="655" customWidth="1"/>
    <col min="3784" max="3784" width="26.140625" style="655" customWidth="1"/>
    <col min="3785" max="3789" width="15.7109375" style="655" customWidth="1"/>
    <col min="3790" max="3790" width="14.85546875" style="655" customWidth="1"/>
    <col min="3791" max="3791" width="15.42578125" style="655" customWidth="1"/>
    <col min="3792" max="3971" width="9.140625" style="655"/>
    <col min="3972" max="3972" width="3.28515625" style="655" customWidth="1"/>
    <col min="3973" max="3973" width="4.85546875" style="655" customWidth="1"/>
    <col min="3974" max="3974" width="6.140625" style="655" customWidth="1"/>
    <col min="3975" max="3975" width="5.28515625" style="655" customWidth="1"/>
    <col min="3976" max="3976" width="26.140625" style="655" customWidth="1"/>
    <col min="3977" max="3977" width="11" style="655" customWidth="1"/>
    <col min="3978" max="3978" width="10.7109375" style="655" customWidth="1"/>
    <col min="3979" max="3979" width="10.28515625" style="655" customWidth="1"/>
    <col min="3980" max="3980" width="11.140625" style="655" customWidth="1"/>
    <col min="3981" max="3981" width="11.28515625" style="655" customWidth="1"/>
    <col min="3982" max="3982" width="10" style="655" customWidth="1"/>
    <col min="3983" max="3983" width="12.42578125" style="655" customWidth="1"/>
    <col min="3984" max="4035" width="9.140625" style="655"/>
    <col min="4036" max="4036" width="3.28515625" style="655" customWidth="1"/>
    <col min="4037" max="4037" width="4.85546875" style="655" customWidth="1"/>
    <col min="4038" max="4038" width="6.140625" style="655" customWidth="1"/>
    <col min="4039" max="4039" width="5.28515625" style="655" customWidth="1"/>
    <col min="4040" max="4040" width="26.140625" style="655" customWidth="1"/>
    <col min="4041" max="4045" width="15.7109375" style="655" customWidth="1"/>
    <col min="4046" max="4046" width="14.85546875" style="655" customWidth="1"/>
    <col min="4047" max="4047" width="15.42578125" style="655" customWidth="1"/>
    <col min="4048" max="4227" width="9.140625" style="655"/>
    <col min="4228" max="4228" width="3.28515625" style="655" customWidth="1"/>
    <col min="4229" max="4229" width="4.85546875" style="655" customWidth="1"/>
    <col min="4230" max="4230" width="6.140625" style="655" customWidth="1"/>
    <col min="4231" max="4231" width="5.28515625" style="655" customWidth="1"/>
    <col min="4232" max="4232" width="26.140625" style="655" customWidth="1"/>
    <col min="4233" max="4233" width="11" style="655" customWidth="1"/>
    <col min="4234" max="4234" width="10.7109375" style="655" customWidth="1"/>
    <col min="4235" max="4235" width="10.28515625" style="655" customWidth="1"/>
    <col min="4236" max="4236" width="11.140625" style="655" customWidth="1"/>
    <col min="4237" max="4237" width="11.28515625" style="655" customWidth="1"/>
    <col min="4238" max="4238" width="10" style="655" customWidth="1"/>
    <col min="4239" max="4239" width="12.42578125" style="655" customWidth="1"/>
    <col min="4240" max="4291" width="9.140625" style="655"/>
    <col min="4292" max="4292" width="3.28515625" style="655" customWidth="1"/>
    <col min="4293" max="4293" width="4.85546875" style="655" customWidth="1"/>
    <col min="4294" max="4294" width="6.140625" style="655" customWidth="1"/>
    <col min="4295" max="4295" width="5.28515625" style="655" customWidth="1"/>
    <col min="4296" max="4296" width="26.140625" style="655" customWidth="1"/>
    <col min="4297" max="4301" width="15.7109375" style="655" customWidth="1"/>
    <col min="4302" max="4302" width="14.85546875" style="655" customWidth="1"/>
    <col min="4303" max="4303" width="15.42578125" style="655" customWidth="1"/>
    <col min="4304" max="4483" width="9.140625" style="655"/>
    <col min="4484" max="4484" width="3.28515625" style="655" customWidth="1"/>
    <col min="4485" max="4485" width="4.85546875" style="655" customWidth="1"/>
    <col min="4486" max="4486" width="6.140625" style="655" customWidth="1"/>
    <col min="4487" max="4487" width="5.28515625" style="655" customWidth="1"/>
    <col min="4488" max="4488" width="26.140625" style="655" customWidth="1"/>
    <col min="4489" max="4489" width="11" style="655" customWidth="1"/>
    <col min="4490" max="4490" width="10.7109375" style="655" customWidth="1"/>
    <col min="4491" max="4491" width="10.28515625" style="655" customWidth="1"/>
    <col min="4492" max="4492" width="11.140625" style="655" customWidth="1"/>
    <col min="4493" max="4493" width="11.28515625" style="655" customWidth="1"/>
    <col min="4494" max="4494" width="10" style="655" customWidth="1"/>
    <col min="4495" max="4495" width="12.42578125" style="655" customWidth="1"/>
    <col min="4496" max="4547" width="9.140625" style="655"/>
    <col min="4548" max="4548" width="3.28515625" style="655" customWidth="1"/>
    <col min="4549" max="4549" width="4.85546875" style="655" customWidth="1"/>
    <col min="4550" max="4550" width="6.140625" style="655" customWidth="1"/>
    <col min="4551" max="4551" width="5.28515625" style="655" customWidth="1"/>
    <col min="4552" max="4552" width="26.140625" style="655" customWidth="1"/>
    <col min="4553" max="4557" width="15.7109375" style="655" customWidth="1"/>
    <col min="4558" max="4558" width="14.85546875" style="655" customWidth="1"/>
    <col min="4559" max="4559" width="15.42578125" style="655" customWidth="1"/>
    <col min="4560" max="4739" width="9.140625" style="655"/>
    <col min="4740" max="4740" width="3.28515625" style="655" customWidth="1"/>
    <col min="4741" max="4741" width="4.85546875" style="655" customWidth="1"/>
    <col min="4742" max="4742" width="6.140625" style="655" customWidth="1"/>
    <col min="4743" max="4743" width="5.28515625" style="655" customWidth="1"/>
    <col min="4744" max="4744" width="26.140625" style="655" customWidth="1"/>
    <col min="4745" max="4745" width="11" style="655" customWidth="1"/>
    <col min="4746" max="4746" width="10.7109375" style="655" customWidth="1"/>
    <col min="4747" max="4747" width="10.28515625" style="655" customWidth="1"/>
    <col min="4748" max="4748" width="11.140625" style="655" customWidth="1"/>
    <col min="4749" max="4749" width="11.28515625" style="655" customWidth="1"/>
    <col min="4750" max="4750" width="10" style="655" customWidth="1"/>
    <col min="4751" max="4751" width="12.42578125" style="655" customWidth="1"/>
    <col min="4752" max="4803" width="9.140625" style="655"/>
    <col min="4804" max="4804" width="3.28515625" style="655" customWidth="1"/>
    <col min="4805" max="4805" width="4.85546875" style="655" customWidth="1"/>
    <col min="4806" max="4806" width="6.140625" style="655" customWidth="1"/>
    <col min="4807" max="4807" width="5.28515625" style="655" customWidth="1"/>
    <col min="4808" max="4808" width="26.140625" style="655" customWidth="1"/>
    <col min="4809" max="4813" width="15.7109375" style="655" customWidth="1"/>
    <col min="4814" max="4814" width="14.85546875" style="655" customWidth="1"/>
    <col min="4815" max="4815" width="15.42578125" style="655" customWidth="1"/>
    <col min="4816" max="4995" width="9.140625" style="655"/>
    <col min="4996" max="4996" width="3.28515625" style="655" customWidth="1"/>
    <col min="4997" max="4997" width="4.85546875" style="655" customWidth="1"/>
    <col min="4998" max="4998" width="6.140625" style="655" customWidth="1"/>
    <col min="4999" max="4999" width="5.28515625" style="655" customWidth="1"/>
    <col min="5000" max="5000" width="26.140625" style="655" customWidth="1"/>
    <col min="5001" max="5001" width="11" style="655" customWidth="1"/>
    <col min="5002" max="5002" width="10.7109375" style="655" customWidth="1"/>
    <col min="5003" max="5003" width="10.28515625" style="655" customWidth="1"/>
    <col min="5004" max="5004" width="11.140625" style="655" customWidth="1"/>
    <col min="5005" max="5005" width="11.28515625" style="655" customWidth="1"/>
    <col min="5006" max="5006" width="10" style="655" customWidth="1"/>
    <col min="5007" max="5007" width="12.42578125" style="655" customWidth="1"/>
    <col min="5008" max="5059" width="9.140625" style="655"/>
    <col min="5060" max="5060" width="3.28515625" style="655" customWidth="1"/>
    <col min="5061" max="5061" width="4.85546875" style="655" customWidth="1"/>
    <col min="5062" max="5062" width="6.140625" style="655" customWidth="1"/>
    <col min="5063" max="5063" width="5.28515625" style="655" customWidth="1"/>
    <col min="5064" max="5064" width="26.140625" style="655" customWidth="1"/>
    <col min="5065" max="5069" width="15.7109375" style="655" customWidth="1"/>
    <col min="5070" max="5070" width="14.85546875" style="655" customWidth="1"/>
    <col min="5071" max="5071" width="15.42578125" style="655" customWidth="1"/>
    <col min="5072" max="5251" width="9.140625" style="655"/>
    <col min="5252" max="5252" width="3.28515625" style="655" customWidth="1"/>
    <col min="5253" max="5253" width="4.85546875" style="655" customWidth="1"/>
    <col min="5254" max="5254" width="6.140625" style="655" customWidth="1"/>
    <col min="5255" max="5255" width="5.28515625" style="655" customWidth="1"/>
    <col min="5256" max="5256" width="26.140625" style="655" customWidth="1"/>
    <col min="5257" max="5257" width="11" style="655" customWidth="1"/>
    <col min="5258" max="5258" width="10.7109375" style="655" customWidth="1"/>
    <col min="5259" max="5259" width="10.28515625" style="655" customWidth="1"/>
    <col min="5260" max="5260" width="11.140625" style="655" customWidth="1"/>
    <col min="5261" max="5261" width="11.28515625" style="655" customWidth="1"/>
    <col min="5262" max="5262" width="10" style="655" customWidth="1"/>
    <col min="5263" max="5263" width="12.42578125" style="655" customWidth="1"/>
    <col min="5264" max="5315" width="9.140625" style="655"/>
    <col min="5316" max="5316" width="3.28515625" style="655" customWidth="1"/>
    <col min="5317" max="5317" width="4.85546875" style="655" customWidth="1"/>
    <col min="5318" max="5318" width="6.140625" style="655" customWidth="1"/>
    <col min="5319" max="5319" width="5.28515625" style="655" customWidth="1"/>
    <col min="5320" max="5320" width="26.140625" style="655" customWidth="1"/>
    <col min="5321" max="5325" width="15.7109375" style="655" customWidth="1"/>
    <col min="5326" max="5326" width="14.85546875" style="655" customWidth="1"/>
    <col min="5327" max="5327" width="15.42578125" style="655" customWidth="1"/>
    <col min="5328" max="5507" width="9.140625" style="655"/>
    <col min="5508" max="5508" width="3.28515625" style="655" customWidth="1"/>
    <col min="5509" max="5509" width="4.85546875" style="655" customWidth="1"/>
    <col min="5510" max="5510" width="6.140625" style="655" customWidth="1"/>
    <col min="5511" max="5511" width="5.28515625" style="655" customWidth="1"/>
    <col min="5512" max="5512" width="26.140625" style="655" customWidth="1"/>
    <col min="5513" max="5513" width="11" style="655" customWidth="1"/>
    <col min="5514" max="5514" width="10.7109375" style="655" customWidth="1"/>
    <col min="5515" max="5515" width="10.28515625" style="655" customWidth="1"/>
    <col min="5516" max="5516" width="11.140625" style="655" customWidth="1"/>
    <col min="5517" max="5517" width="11.28515625" style="655" customWidth="1"/>
    <col min="5518" max="5518" width="10" style="655" customWidth="1"/>
    <col min="5519" max="5519" width="12.42578125" style="655" customWidth="1"/>
    <col min="5520" max="5571" width="9.140625" style="655"/>
    <col min="5572" max="5572" width="3.28515625" style="655" customWidth="1"/>
    <col min="5573" max="5573" width="4.85546875" style="655" customWidth="1"/>
    <col min="5574" max="5574" width="6.140625" style="655" customWidth="1"/>
    <col min="5575" max="5575" width="5.28515625" style="655" customWidth="1"/>
    <col min="5576" max="5576" width="26.140625" style="655" customWidth="1"/>
    <col min="5577" max="5581" width="15.7109375" style="655" customWidth="1"/>
    <col min="5582" max="5582" width="14.85546875" style="655" customWidth="1"/>
    <col min="5583" max="5583" width="15.42578125" style="655" customWidth="1"/>
    <col min="5584" max="5763" width="9.140625" style="655"/>
    <col min="5764" max="5764" width="3.28515625" style="655" customWidth="1"/>
    <col min="5765" max="5765" width="4.85546875" style="655" customWidth="1"/>
    <col min="5766" max="5766" width="6.140625" style="655" customWidth="1"/>
    <col min="5767" max="5767" width="5.28515625" style="655" customWidth="1"/>
    <col min="5768" max="5768" width="26.140625" style="655" customWidth="1"/>
    <col min="5769" max="5769" width="11" style="655" customWidth="1"/>
    <col min="5770" max="5770" width="10.7109375" style="655" customWidth="1"/>
    <col min="5771" max="5771" width="10.28515625" style="655" customWidth="1"/>
    <col min="5772" max="5772" width="11.140625" style="655" customWidth="1"/>
    <col min="5773" max="5773" width="11.28515625" style="655" customWidth="1"/>
    <col min="5774" max="5774" width="10" style="655" customWidth="1"/>
    <col min="5775" max="5775" width="12.42578125" style="655" customWidth="1"/>
    <col min="5776" max="5827" width="9.140625" style="655"/>
    <col min="5828" max="5828" width="3.28515625" style="655" customWidth="1"/>
    <col min="5829" max="5829" width="4.85546875" style="655" customWidth="1"/>
    <col min="5830" max="5830" width="6.140625" style="655" customWidth="1"/>
    <col min="5831" max="5831" width="5.28515625" style="655" customWidth="1"/>
    <col min="5832" max="5832" width="26.140625" style="655" customWidth="1"/>
    <col min="5833" max="5837" width="15.7109375" style="655" customWidth="1"/>
    <col min="5838" max="5838" width="14.85546875" style="655" customWidth="1"/>
    <col min="5839" max="5839" width="15.42578125" style="655" customWidth="1"/>
    <col min="5840" max="6019" width="9.140625" style="655"/>
    <col min="6020" max="6020" width="3.28515625" style="655" customWidth="1"/>
    <col min="6021" max="6021" width="4.85546875" style="655" customWidth="1"/>
    <col min="6022" max="6022" width="6.140625" style="655" customWidth="1"/>
    <col min="6023" max="6023" width="5.28515625" style="655" customWidth="1"/>
    <col min="6024" max="6024" width="26.140625" style="655" customWidth="1"/>
    <col min="6025" max="6025" width="11" style="655" customWidth="1"/>
    <col min="6026" max="6026" width="10.7109375" style="655" customWidth="1"/>
    <col min="6027" max="6027" width="10.28515625" style="655" customWidth="1"/>
    <col min="6028" max="6028" width="11.140625" style="655" customWidth="1"/>
    <col min="6029" max="6029" width="11.28515625" style="655" customWidth="1"/>
    <col min="6030" max="6030" width="10" style="655" customWidth="1"/>
    <col min="6031" max="6031" width="12.42578125" style="655" customWidth="1"/>
    <col min="6032" max="6083" width="9.140625" style="655"/>
    <col min="6084" max="6084" width="3.28515625" style="655" customWidth="1"/>
    <col min="6085" max="6085" width="4.85546875" style="655" customWidth="1"/>
    <col min="6086" max="6086" width="6.140625" style="655" customWidth="1"/>
    <col min="6087" max="6087" width="5.28515625" style="655" customWidth="1"/>
    <col min="6088" max="6088" width="26.140625" style="655" customWidth="1"/>
    <col min="6089" max="6093" width="15.7109375" style="655" customWidth="1"/>
    <col min="6094" max="6094" width="14.85546875" style="655" customWidth="1"/>
    <col min="6095" max="6095" width="15.42578125" style="655" customWidth="1"/>
    <col min="6096" max="6275" width="9.140625" style="655"/>
    <col min="6276" max="6276" width="3.28515625" style="655" customWidth="1"/>
    <col min="6277" max="6277" width="4.85546875" style="655" customWidth="1"/>
    <col min="6278" max="6278" width="6.140625" style="655" customWidth="1"/>
    <col min="6279" max="6279" width="5.28515625" style="655" customWidth="1"/>
    <col min="6280" max="6280" width="26.140625" style="655" customWidth="1"/>
    <col min="6281" max="6281" width="11" style="655" customWidth="1"/>
    <col min="6282" max="6282" width="10.7109375" style="655" customWidth="1"/>
    <col min="6283" max="6283" width="10.28515625" style="655" customWidth="1"/>
    <col min="6284" max="6284" width="11.140625" style="655" customWidth="1"/>
    <col min="6285" max="6285" width="11.28515625" style="655" customWidth="1"/>
    <col min="6286" max="6286" width="10" style="655" customWidth="1"/>
    <col min="6287" max="6287" width="12.42578125" style="655" customWidth="1"/>
    <col min="6288" max="6339" width="9.140625" style="655"/>
    <col min="6340" max="6340" width="3.28515625" style="655" customWidth="1"/>
    <col min="6341" max="6341" width="4.85546875" style="655" customWidth="1"/>
    <col min="6342" max="6342" width="6.140625" style="655" customWidth="1"/>
    <col min="6343" max="6343" width="5.28515625" style="655" customWidth="1"/>
    <col min="6344" max="6344" width="26.140625" style="655" customWidth="1"/>
    <col min="6345" max="6349" width="15.7109375" style="655" customWidth="1"/>
    <col min="6350" max="6350" width="14.85546875" style="655" customWidth="1"/>
    <col min="6351" max="6351" width="15.42578125" style="655" customWidth="1"/>
    <col min="6352" max="6531" width="9.140625" style="655"/>
    <col min="6532" max="6532" width="3.28515625" style="655" customWidth="1"/>
    <col min="6533" max="6533" width="4.85546875" style="655" customWidth="1"/>
    <col min="6534" max="6534" width="6.140625" style="655" customWidth="1"/>
    <col min="6535" max="6535" width="5.28515625" style="655" customWidth="1"/>
    <col min="6536" max="6536" width="26.140625" style="655" customWidth="1"/>
    <col min="6537" max="6537" width="11" style="655" customWidth="1"/>
    <col min="6538" max="6538" width="10.7109375" style="655" customWidth="1"/>
    <col min="6539" max="6539" width="10.28515625" style="655" customWidth="1"/>
    <col min="6540" max="6540" width="11.140625" style="655" customWidth="1"/>
    <col min="6541" max="6541" width="11.28515625" style="655" customWidth="1"/>
    <col min="6542" max="6542" width="10" style="655" customWidth="1"/>
    <col min="6543" max="6543" width="12.42578125" style="655" customWidth="1"/>
    <col min="6544" max="6595" width="9.140625" style="655"/>
    <col min="6596" max="6596" width="3.28515625" style="655" customWidth="1"/>
    <col min="6597" max="6597" width="4.85546875" style="655" customWidth="1"/>
    <col min="6598" max="6598" width="6.140625" style="655" customWidth="1"/>
    <col min="6599" max="6599" width="5.28515625" style="655" customWidth="1"/>
    <col min="6600" max="6600" width="26.140625" style="655" customWidth="1"/>
    <col min="6601" max="6605" width="15.7109375" style="655" customWidth="1"/>
    <col min="6606" max="6606" width="14.85546875" style="655" customWidth="1"/>
    <col min="6607" max="6607" width="15.42578125" style="655" customWidth="1"/>
    <col min="6608" max="6787" width="9.140625" style="655"/>
    <col min="6788" max="6788" width="3.28515625" style="655" customWidth="1"/>
    <col min="6789" max="6789" width="4.85546875" style="655" customWidth="1"/>
    <col min="6790" max="6790" width="6.140625" style="655" customWidth="1"/>
    <col min="6791" max="6791" width="5.28515625" style="655" customWidth="1"/>
    <col min="6792" max="6792" width="26.140625" style="655" customWidth="1"/>
    <col min="6793" max="6793" width="11" style="655" customWidth="1"/>
    <col min="6794" max="6794" width="10.7109375" style="655" customWidth="1"/>
    <col min="6795" max="6795" width="10.28515625" style="655" customWidth="1"/>
    <col min="6796" max="6796" width="11.140625" style="655" customWidth="1"/>
    <col min="6797" max="6797" width="11.28515625" style="655" customWidth="1"/>
    <col min="6798" max="6798" width="10" style="655" customWidth="1"/>
    <col min="6799" max="6799" width="12.42578125" style="655" customWidth="1"/>
    <col min="6800" max="6851" width="9.140625" style="655"/>
    <col min="6852" max="6852" width="3.28515625" style="655" customWidth="1"/>
    <col min="6853" max="6853" width="4.85546875" style="655" customWidth="1"/>
    <col min="6854" max="6854" width="6.140625" style="655" customWidth="1"/>
    <col min="6855" max="6855" width="5.28515625" style="655" customWidth="1"/>
    <col min="6856" max="6856" width="26.140625" style="655" customWidth="1"/>
    <col min="6857" max="6861" width="15.7109375" style="655" customWidth="1"/>
    <col min="6862" max="6862" width="14.85546875" style="655" customWidth="1"/>
    <col min="6863" max="6863" width="15.42578125" style="655" customWidth="1"/>
    <col min="6864" max="7043" width="9.140625" style="655"/>
    <col min="7044" max="7044" width="3.28515625" style="655" customWidth="1"/>
    <col min="7045" max="7045" width="4.85546875" style="655" customWidth="1"/>
    <col min="7046" max="7046" width="6.140625" style="655" customWidth="1"/>
    <col min="7047" max="7047" width="5.28515625" style="655" customWidth="1"/>
    <col min="7048" max="7048" width="26.140625" style="655" customWidth="1"/>
    <col min="7049" max="7049" width="11" style="655" customWidth="1"/>
    <col min="7050" max="7050" width="10.7109375" style="655" customWidth="1"/>
    <col min="7051" max="7051" width="10.28515625" style="655" customWidth="1"/>
    <col min="7052" max="7052" width="11.140625" style="655" customWidth="1"/>
    <col min="7053" max="7053" width="11.28515625" style="655" customWidth="1"/>
    <col min="7054" max="7054" width="10" style="655" customWidth="1"/>
    <col min="7055" max="7055" width="12.42578125" style="655" customWidth="1"/>
    <col min="7056" max="7107" width="9.140625" style="655"/>
    <col min="7108" max="7108" width="3.28515625" style="655" customWidth="1"/>
    <col min="7109" max="7109" width="4.85546875" style="655" customWidth="1"/>
    <col min="7110" max="7110" width="6.140625" style="655" customWidth="1"/>
    <col min="7111" max="7111" width="5.28515625" style="655" customWidth="1"/>
    <col min="7112" max="7112" width="26.140625" style="655" customWidth="1"/>
    <col min="7113" max="7117" width="15.7109375" style="655" customWidth="1"/>
    <col min="7118" max="7118" width="14.85546875" style="655" customWidth="1"/>
    <col min="7119" max="7119" width="15.42578125" style="655" customWidth="1"/>
    <col min="7120" max="7299" width="9.140625" style="655"/>
    <col min="7300" max="7300" width="3.28515625" style="655" customWidth="1"/>
    <col min="7301" max="7301" width="4.85546875" style="655" customWidth="1"/>
    <col min="7302" max="7302" width="6.140625" style="655" customWidth="1"/>
    <col min="7303" max="7303" width="5.28515625" style="655" customWidth="1"/>
    <col min="7304" max="7304" width="26.140625" style="655" customWidth="1"/>
    <col min="7305" max="7305" width="11" style="655" customWidth="1"/>
    <col min="7306" max="7306" width="10.7109375" style="655" customWidth="1"/>
    <col min="7307" max="7307" width="10.28515625" style="655" customWidth="1"/>
    <col min="7308" max="7308" width="11.140625" style="655" customWidth="1"/>
    <col min="7309" max="7309" width="11.28515625" style="655" customWidth="1"/>
    <col min="7310" max="7310" width="10" style="655" customWidth="1"/>
    <col min="7311" max="7311" width="12.42578125" style="655" customWidth="1"/>
    <col min="7312" max="7363" width="9.140625" style="655"/>
    <col min="7364" max="7364" width="3.28515625" style="655" customWidth="1"/>
    <col min="7365" max="7365" width="4.85546875" style="655" customWidth="1"/>
    <col min="7366" max="7366" width="6.140625" style="655" customWidth="1"/>
    <col min="7367" max="7367" width="5.28515625" style="655" customWidth="1"/>
    <col min="7368" max="7368" width="26.140625" style="655" customWidth="1"/>
    <col min="7369" max="7373" width="15.7109375" style="655" customWidth="1"/>
    <col min="7374" max="7374" width="14.85546875" style="655" customWidth="1"/>
    <col min="7375" max="7375" width="15.42578125" style="655" customWidth="1"/>
    <col min="7376" max="7555" width="9.140625" style="655"/>
    <col min="7556" max="7556" width="3.28515625" style="655" customWidth="1"/>
    <col min="7557" max="7557" width="4.85546875" style="655" customWidth="1"/>
    <col min="7558" max="7558" width="6.140625" style="655" customWidth="1"/>
    <col min="7559" max="7559" width="5.28515625" style="655" customWidth="1"/>
    <col min="7560" max="7560" width="26.140625" style="655" customWidth="1"/>
    <col min="7561" max="7561" width="11" style="655" customWidth="1"/>
    <col min="7562" max="7562" width="10.7109375" style="655" customWidth="1"/>
    <col min="7563" max="7563" width="10.28515625" style="655" customWidth="1"/>
    <col min="7564" max="7564" width="11.140625" style="655" customWidth="1"/>
    <col min="7565" max="7565" width="11.28515625" style="655" customWidth="1"/>
    <col min="7566" max="7566" width="10" style="655" customWidth="1"/>
    <col min="7567" max="7567" width="12.42578125" style="655" customWidth="1"/>
    <col min="7568" max="7619" width="9.140625" style="655"/>
    <col min="7620" max="7620" width="3.28515625" style="655" customWidth="1"/>
    <col min="7621" max="7621" width="4.85546875" style="655" customWidth="1"/>
    <col min="7622" max="7622" width="6.140625" style="655" customWidth="1"/>
    <col min="7623" max="7623" width="5.28515625" style="655" customWidth="1"/>
    <col min="7624" max="7624" width="26.140625" style="655" customWidth="1"/>
    <col min="7625" max="7629" width="15.7109375" style="655" customWidth="1"/>
    <col min="7630" max="7630" width="14.85546875" style="655" customWidth="1"/>
    <col min="7631" max="7631" width="15.42578125" style="655" customWidth="1"/>
    <col min="7632" max="7811" width="9.140625" style="655"/>
    <col min="7812" max="7812" width="3.28515625" style="655" customWidth="1"/>
    <col min="7813" max="7813" width="4.85546875" style="655" customWidth="1"/>
    <col min="7814" max="7814" width="6.140625" style="655" customWidth="1"/>
    <col min="7815" max="7815" width="5.28515625" style="655" customWidth="1"/>
    <col min="7816" max="7816" width="26.140625" style="655" customWidth="1"/>
    <col min="7817" max="7817" width="11" style="655" customWidth="1"/>
    <col min="7818" max="7818" width="10.7109375" style="655" customWidth="1"/>
    <col min="7819" max="7819" width="10.28515625" style="655" customWidth="1"/>
    <col min="7820" max="7820" width="11.140625" style="655" customWidth="1"/>
    <col min="7821" max="7821" width="11.28515625" style="655" customWidth="1"/>
    <col min="7822" max="7822" width="10" style="655" customWidth="1"/>
    <col min="7823" max="7823" width="12.42578125" style="655" customWidth="1"/>
    <col min="7824" max="7875" width="9.140625" style="655"/>
    <col min="7876" max="7876" width="3.28515625" style="655" customWidth="1"/>
    <col min="7877" max="7877" width="4.85546875" style="655" customWidth="1"/>
    <col min="7878" max="7878" width="6.140625" style="655" customWidth="1"/>
    <col min="7879" max="7879" width="5.28515625" style="655" customWidth="1"/>
    <col min="7880" max="7880" width="26.140625" style="655" customWidth="1"/>
    <col min="7881" max="7885" width="15.7109375" style="655" customWidth="1"/>
    <col min="7886" max="7886" width="14.85546875" style="655" customWidth="1"/>
    <col min="7887" max="7887" width="15.42578125" style="655" customWidth="1"/>
    <col min="7888" max="8067" width="9.140625" style="655"/>
    <col min="8068" max="8068" width="3.28515625" style="655" customWidth="1"/>
    <col min="8069" max="8069" width="4.85546875" style="655" customWidth="1"/>
    <col min="8070" max="8070" width="6.140625" style="655" customWidth="1"/>
    <col min="8071" max="8071" width="5.28515625" style="655" customWidth="1"/>
    <col min="8072" max="8072" width="26.140625" style="655" customWidth="1"/>
    <col min="8073" max="8073" width="11" style="655" customWidth="1"/>
    <col min="8074" max="8074" width="10.7109375" style="655" customWidth="1"/>
    <col min="8075" max="8075" width="10.28515625" style="655" customWidth="1"/>
    <col min="8076" max="8076" width="11.140625" style="655" customWidth="1"/>
    <col min="8077" max="8077" width="11.28515625" style="655" customWidth="1"/>
    <col min="8078" max="8078" width="10" style="655" customWidth="1"/>
    <col min="8079" max="8079" width="12.42578125" style="655" customWidth="1"/>
    <col min="8080" max="8131" width="9.140625" style="655"/>
    <col min="8132" max="8132" width="3.28515625" style="655" customWidth="1"/>
    <col min="8133" max="8133" width="4.85546875" style="655" customWidth="1"/>
    <col min="8134" max="8134" width="6.140625" style="655" customWidth="1"/>
    <col min="8135" max="8135" width="5.28515625" style="655" customWidth="1"/>
    <col min="8136" max="8136" width="26.140625" style="655" customWidth="1"/>
    <col min="8137" max="8141" width="15.7109375" style="655" customWidth="1"/>
    <col min="8142" max="8142" width="14.85546875" style="655" customWidth="1"/>
    <col min="8143" max="8143" width="15.42578125" style="655" customWidth="1"/>
    <col min="8144" max="8323" width="9.140625" style="655"/>
    <col min="8324" max="8324" width="3.28515625" style="655" customWidth="1"/>
    <col min="8325" max="8325" width="4.85546875" style="655" customWidth="1"/>
    <col min="8326" max="8326" width="6.140625" style="655" customWidth="1"/>
    <col min="8327" max="8327" width="5.28515625" style="655" customWidth="1"/>
    <col min="8328" max="8328" width="26.140625" style="655" customWidth="1"/>
    <col min="8329" max="8329" width="11" style="655" customWidth="1"/>
    <col min="8330" max="8330" width="10.7109375" style="655" customWidth="1"/>
    <col min="8331" max="8331" width="10.28515625" style="655" customWidth="1"/>
    <col min="8332" max="8332" width="11.140625" style="655" customWidth="1"/>
    <col min="8333" max="8333" width="11.28515625" style="655" customWidth="1"/>
    <col min="8334" max="8334" width="10" style="655" customWidth="1"/>
    <col min="8335" max="8335" width="12.42578125" style="655" customWidth="1"/>
    <col min="8336" max="8387" width="9.140625" style="655"/>
    <col min="8388" max="8388" width="3.28515625" style="655" customWidth="1"/>
    <col min="8389" max="8389" width="4.85546875" style="655" customWidth="1"/>
    <col min="8390" max="8390" width="6.140625" style="655" customWidth="1"/>
    <col min="8391" max="8391" width="5.28515625" style="655" customWidth="1"/>
    <col min="8392" max="8392" width="26.140625" style="655" customWidth="1"/>
    <col min="8393" max="8397" width="15.7109375" style="655" customWidth="1"/>
    <col min="8398" max="8398" width="14.85546875" style="655" customWidth="1"/>
    <col min="8399" max="8399" width="15.42578125" style="655" customWidth="1"/>
    <col min="8400" max="8579" width="9.140625" style="655"/>
    <col min="8580" max="8580" width="3.28515625" style="655" customWidth="1"/>
    <col min="8581" max="8581" width="4.85546875" style="655" customWidth="1"/>
    <col min="8582" max="8582" width="6.140625" style="655" customWidth="1"/>
    <col min="8583" max="8583" width="5.28515625" style="655" customWidth="1"/>
    <col min="8584" max="8584" width="26.140625" style="655" customWidth="1"/>
    <col min="8585" max="8585" width="11" style="655" customWidth="1"/>
    <col min="8586" max="8586" width="10.7109375" style="655" customWidth="1"/>
    <col min="8587" max="8587" width="10.28515625" style="655" customWidth="1"/>
    <col min="8588" max="8588" width="11.140625" style="655" customWidth="1"/>
    <col min="8589" max="8589" width="11.28515625" style="655" customWidth="1"/>
    <col min="8590" max="8590" width="10" style="655" customWidth="1"/>
    <col min="8591" max="8591" width="12.42578125" style="655" customWidth="1"/>
    <col min="8592" max="8643" width="9.140625" style="655"/>
    <col min="8644" max="8644" width="3.28515625" style="655" customWidth="1"/>
    <col min="8645" max="8645" width="4.85546875" style="655" customWidth="1"/>
    <col min="8646" max="8646" width="6.140625" style="655" customWidth="1"/>
    <col min="8647" max="8647" width="5.28515625" style="655" customWidth="1"/>
    <col min="8648" max="8648" width="26.140625" style="655" customWidth="1"/>
    <col min="8649" max="8653" width="15.7109375" style="655" customWidth="1"/>
    <col min="8654" max="8654" width="14.85546875" style="655" customWidth="1"/>
    <col min="8655" max="8655" width="15.42578125" style="655" customWidth="1"/>
    <col min="8656" max="8835" width="9.140625" style="655"/>
    <col min="8836" max="8836" width="3.28515625" style="655" customWidth="1"/>
    <col min="8837" max="8837" width="4.85546875" style="655" customWidth="1"/>
    <col min="8838" max="8838" width="6.140625" style="655" customWidth="1"/>
    <col min="8839" max="8839" width="5.28515625" style="655" customWidth="1"/>
    <col min="8840" max="8840" width="26.140625" style="655" customWidth="1"/>
    <col min="8841" max="8841" width="11" style="655" customWidth="1"/>
    <col min="8842" max="8842" width="10.7109375" style="655" customWidth="1"/>
    <col min="8843" max="8843" width="10.28515625" style="655" customWidth="1"/>
    <col min="8844" max="8844" width="11.140625" style="655" customWidth="1"/>
    <col min="8845" max="8845" width="11.28515625" style="655" customWidth="1"/>
    <col min="8846" max="8846" width="10" style="655" customWidth="1"/>
    <col min="8847" max="8847" width="12.42578125" style="655" customWidth="1"/>
    <col min="8848" max="8899" width="9.140625" style="655"/>
    <col min="8900" max="8900" width="3.28515625" style="655" customWidth="1"/>
    <col min="8901" max="8901" width="4.85546875" style="655" customWidth="1"/>
    <col min="8902" max="8902" width="6.140625" style="655" customWidth="1"/>
    <col min="8903" max="8903" width="5.28515625" style="655" customWidth="1"/>
    <col min="8904" max="8904" width="26.140625" style="655" customWidth="1"/>
    <col min="8905" max="8909" width="15.7109375" style="655" customWidth="1"/>
    <col min="8910" max="8910" width="14.85546875" style="655" customWidth="1"/>
    <col min="8911" max="8911" width="15.42578125" style="655" customWidth="1"/>
    <col min="8912" max="9091" width="9.140625" style="655"/>
    <col min="9092" max="9092" width="3.28515625" style="655" customWidth="1"/>
    <col min="9093" max="9093" width="4.85546875" style="655" customWidth="1"/>
    <col min="9094" max="9094" width="6.140625" style="655" customWidth="1"/>
    <col min="9095" max="9095" width="5.28515625" style="655" customWidth="1"/>
    <col min="9096" max="9096" width="26.140625" style="655" customWidth="1"/>
    <col min="9097" max="9097" width="11" style="655" customWidth="1"/>
    <col min="9098" max="9098" width="10.7109375" style="655" customWidth="1"/>
    <col min="9099" max="9099" width="10.28515625" style="655" customWidth="1"/>
    <col min="9100" max="9100" width="11.140625" style="655" customWidth="1"/>
    <col min="9101" max="9101" width="11.28515625" style="655" customWidth="1"/>
    <col min="9102" max="9102" width="10" style="655" customWidth="1"/>
    <col min="9103" max="9103" width="12.42578125" style="655" customWidth="1"/>
    <col min="9104" max="9155" width="9.140625" style="655"/>
    <col min="9156" max="9156" width="3.28515625" style="655" customWidth="1"/>
    <col min="9157" max="9157" width="4.85546875" style="655" customWidth="1"/>
    <col min="9158" max="9158" width="6.140625" style="655" customWidth="1"/>
    <col min="9159" max="9159" width="5.28515625" style="655" customWidth="1"/>
    <col min="9160" max="9160" width="26.140625" style="655" customWidth="1"/>
    <col min="9161" max="9165" width="15.7109375" style="655" customWidth="1"/>
    <col min="9166" max="9166" width="14.85546875" style="655" customWidth="1"/>
    <col min="9167" max="9167" width="15.42578125" style="655" customWidth="1"/>
    <col min="9168" max="9347" width="9.140625" style="655"/>
    <col min="9348" max="9348" width="3.28515625" style="655" customWidth="1"/>
    <col min="9349" max="9349" width="4.85546875" style="655" customWidth="1"/>
    <col min="9350" max="9350" width="6.140625" style="655" customWidth="1"/>
    <col min="9351" max="9351" width="5.28515625" style="655" customWidth="1"/>
    <col min="9352" max="9352" width="26.140625" style="655" customWidth="1"/>
    <col min="9353" max="9353" width="11" style="655" customWidth="1"/>
    <col min="9354" max="9354" width="10.7109375" style="655" customWidth="1"/>
    <col min="9355" max="9355" width="10.28515625" style="655" customWidth="1"/>
    <col min="9356" max="9356" width="11.140625" style="655" customWidth="1"/>
    <col min="9357" max="9357" width="11.28515625" style="655" customWidth="1"/>
    <col min="9358" max="9358" width="10" style="655" customWidth="1"/>
    <col min="9359" max="9359" width="12.42578125" style="655" customWidth="1"/>
    <col min="9360" max="9411" width="9.140625" style="655"/>
    <col min="9412" max="9412" width="3.28515625" style="655" customWidth="1"/>
    <col min="9413" max="9413" width="4.85546875" style="655" customWidth="1"/>
    <col min="9414" max="9414" width="6.140625" style="655" customWidth="1"/>
    <col min="9415" max="9415" width="5.28515625" style="655" customWidth="1"/>
    <col min="9416" max="9416" width="26.140625" style="655" customWidth="1"/>
    <col min="9417" max="9421" width="15.7109375" style="655" customWidth="1"/>
    <col min="9422" max="9422" width="14.85546875" style="655" customWidth="1"/>
    <col min="9423" max="9423" width="15.42578125" style="655" customWidth="1"/>
    <col min="9424" max="9603" width="9.140625" style="655"/>
    <col min="9604" max="9604" width="3.28515625" style="655" customWidth="1"/>
    <col min="9605" max="9605" width="4.85546875" style="655" customWidth="1"/>
    <col min="9606" max="9606" width="6.140625" style="655" customWidth="1"/>
    <col min="9607" max="9607" width="5.28515625" style="655" customWidth="1"/>
    <col min="9608" max="9608" width="26.140625" style="655" customWidth="1"/>
    <col min="9609" max="9609" width="11" style="655" customWidth="1"/>
    <col min="9610" max="9610" width="10.7109375" style="655" customWidth="1"/>
    <col min="9611" max="9611" width="10.28515625" style="655" customWidth="1"/>
    <col min="9612" max="9612" width="11.140625" style="655" customWidth="1"/>
    <col min="9613" max="9613" width="11.28515625" style="655" customWidth="1"/>
    <col min="9614" max="9614" width="10" style="655" customWidth="1"/>
    <col min="9615" max="9615" width="12.42578125" style="655" customWidth="1"/>
    <col min="9616" max="9667" width="9.140625" style="655"/>
    <col min="9668" max="9668" width="3.28515625" style="655" customWidth="1"/>
    <col min="9669" max="9669" width="4.85546875" style="655" customWidth="1"/>
    <col min="9670" max="9670" width="6.140625" style="655" customWidth="1"/>
    <col min="9671" max="9671" width="5.28515625" style="655" customWidth="1"/>
    <col min="9672" max="9672" width="26.140625" style="655" customWidth="1"/>
    <col min="9673" max="9677" width="15.7109375" style="655" customWidth="1"/>
    <col min="9678" max="9678" width="14.85546875" style="655" customWidth="1"/>
    <col min="9679" max="9679" width="15.42578125" style="655" customWidth="1"/>
    <col min="9680" max="9859" width="9.140625" style="655"/>
    <col min="9860" max="9860" width="3.28515625" style="655" customWidth="1"/>
    <col min="9861" max="9861" width="4.85546875" style="655" customWidth="1"/>
    <col min="9862" max="9862" width="6.140625" style="655" customWidth="1"/>
    <col min="9863" max="9863" width="5.28515625" style="655" customWidth="1"/>
    <col min="9864" max="9864" width="26.140625" style="655" customWidth="1"/>
    <col min="9865" max="9865" width="11" style="655" customWidth="1"/>
    <col min="9866" max="9866" width="10.7109375" style="655" customWidth="1"/>
    <col min="9867" max="9867" width="10.28515625" style="655" customWidth="1"/>
    <col min="9868" max="9868" width="11.140625" style="655" customWidth="1"/>
    <col min="9869" max="9869" width="11.28515625" style="655" customWidth="1"/>
    <col min="9870" max="9870" width="10" style="655" customWidth="1"/>
    <col min="9871" max="9871" width="12.42578125" style="655" customWidth="1"/>
    <col min="9872" max="9923" width="9.140625" style="655"/>
    <col min="9924" max="9924" width="3.28515625" style="655" customWidth="1"/>
    <col min="9925" max="9925" width="4.85546875" style="655" customWidth="1"/>
    <col min="9926" max="9926" width="6.140625" style="655" customWidth="1"/>
    <col min="9927" max="9927" width="5.28515625" style="655" customWidth="1"/>
    <col min="9928" max="9928" width="26.140625" style="655" customWidth="1"/>
    <col min="9929" max="9933" width="15.7109375" style="655" customWidth="1"/>
    <col min="9934" max="9934" width="14.85546875" style="655" customWidth="1"/>
    <col min="9935" max="9935" width="15.42578125" style="655" customWidth="1"/>
    <col min="9936" max="10115" width="9.140625" style="655"/>
    <col min="10116" max="10116" width="3.28515625" style="655" customWidth="1"/>
    <col min="10117" max="10117" width="4.85546875" style="655" customWidth="1"/>
    <col min="10118" max="10118" width="6.140625" style="655" customWidth="1"/>
    <col min="10119" max="10119" width="5.28515625" style="655" customWidth="1"/>
    <col min="10120" max="10120" width="26.140625" style="655" customWidth="1"/>
    <col min="10121" max="10121" width="11" style="655" customWidth="1"/>
    <col min="10122" max="10122" width="10.7109375" style="655" customWidth="1"/>
    <col min="10123" max="10123" width="10.28515625" style="655" customWidth="1"/>
    <col min="10124" max="10124" width="11.140625" style="655" customWidth="1"/>
    <col min="10125" max="10125" width="11.28515625" style="655" customWidth="1"/>
    <col min="10126" max="10126" width="10" style="655" customWidth="1"/>
    <col min="10127" max="10127" width="12.42578125" style="655" customWidth="1"/>
    <col min="10128" max="10179" width="9.140625" style="655"/>
    <col min="10180" max="10180" width="3.28515625" style="655" customWidth="1"/>
    <col min="10181" max="10181" width="4.85546875" style="655" customWidth="1"/>
    <col min="10182" max="10182" width="6.140625" style="655" customWidth="1"/>
    <col min="10183" max="10183" width="5.28515625" style="655" customWidth="1"/>
    <col min="10184" max="10184" width="26.140625" style="655" customWidth="1"/>
    <col min="10185" max="10189" width="15.7109375" style="655" customWidth="1"/>
    <col min="10190" max="10190" width="14.85546875" style="655" customWidth="1"/>
    <col min="10191" max="10191" width="15.42578125" style="655" customWidth="1"/>
    <col min="10192" max="10371" width="9.140625" style="655"/>
    <col min="10372" max="10372" width="3.28515625" style="655" customWidth="1"/>
    <col min="10373" max="10373" width="4.85546875" style="655" customWidth="1"/>
    <col min="10374" max="10374" width="6.140625" style="655" customWidth="1"/>
    <col min="10375" max="10375" width="5.28515625" style="655" customWidth="1"/>
    <col min="10376" max="10376" width="26.140625" style="655" customWidth="1"/>
    <col min="10377" max="10377" width="11" style="655" customWidth="1"/>
    <col min="10378" max="10378" width="10.7109375" style="655" customWidth="1"/>
    <col min="10379" max="10379" width="10.28515625" style="655" customWidth="1"/>
    <col min="10380" max="10380" width="11.140625" style="655" customWidth="1"/>
    <col min="10381" max="10381" width="11.28515625" style="655" customWidth="1"/>
    <col min="10382" max="10382" width="10" style="655" customWidth="1"/>
    <col min="10383" max="10383" width="12.42578125" style="655" customWidth="1"/>
    <col min="10384" max="10435" width="9.140625" style="655"/>
    <col min="10436" max="10436" width="3.28515625" style="655" customWidth="1"/>
    <col min="10437" max="10437" width="4.85546875" style="655" customWidth="1"/>
    <col min="10438" max="10438" width="6.140625" style="655" customWidth="1"/>
    <col min="10439" max="10439" width="5.28515625" style="655" customWidth="1"/>
    <col min="10440" max="10440" width="26.140625" style="655" customWidth="1"/>
    <col min="10441" max="10445" width="15.7109375" style="655" customWidth="1"/>
    <col min="10446" max="10446" width="14.85546875" style="655" customWidth="1"/>
    <col min="10447" max="10447" width="15.42578125" style="655" customWidth="1"/>
    <col min="10448" max="10627" width="9.140625" style="655"/>
    <col min="10628" max="10628" width="3.28515625" style="655" customWidth="1"/>
    <col min="10629" max="10629" width="4.85546875" style="655" customWidth="1"/>
    <col min="10630" max="10630" width="6.140625" style="655" customWidth="1"/>
    <col min="10631" max="10631" width="5.28515625" style="655" customWidth="1"/>
    <col min="10632" max="10632" width="26.140625" style="655" customWidth="1"/>
    <col min="10633" max="10633" width="11" style="655" customWidth="1"/>
    <col min="10634" max="10634" width="10.7109375" style="655" customWidth="1"/>
    <col min="10635" max="10635" width="10.28515625" style="655" customWidth="1"/>
    <col min="10636" max="10636" width="11.140625" style="655" customWidth="1"/>
    <col min="10637" max="10637" width="11.28515625" style="655" customWidth="1"/>
    <col min="10638" max="10638" width="10" style="655" customWidth="1"/>
    <col min="10639" max="10639" width="12.42578125" style="655" customWidth="1"/>
    <col min="10640" max="10691" width="9.140625" style="655"/>
    <col min="10692" max="10692" width="3.28515625" style="655" customWidth="1"/>
    <col min="10693" max="10693" width="4.85546875" style="655" customWidth="1"/>
    <col min="10694" max="10694" width="6.140625" style="655" customWidth="1"/>
    <col min="10695" max="10695" width="5.28515625" style="655" customWidth="1"/>
    <col min="10696" max="10696" width="26.140625" style="655" customWidth="1"/>
    <col min="10697" max="10701" width="15.7109375" style="655" customWidth="1"/>
    <col min="10702" max="10702" width="14.85546875" style="655" customWidth="1"/>
    <col min="10703" max="10703" width="15.42578125" style="655" customWidth="1"/>
    <col min="10704" max="10883" width="9.140625" style="655"/>
    <col min="10884" max="10884" width="3.28515625" style="655" customWidth="1"/>
    <col min="10885" max="10885" width="4.85546875" style="655" customWidth="1"/>
    <col min="10886" max="10886" width="6.140625" style="655" customWidth="1"/>
    <col min="10887" max="10887" width="5.28515625" style="655" customWidth="1"/>
    <col min="10888" max="10888" width="26.140625" style="655" customWidth="1"/>
    <col min="10889" max="10889" width="11" style="655" customWidth="1"/>
    <col min="10890" max="10890" width="10.7109375" style="655" customWidth="1"/>
    <col min="10891" max="10891" width="10.28515625" style="655" customWidth="1"/>
    <col min="10892" max="10892" width="11.140625" style="655" customWidth="1"/>
    <col min="10893" max="10893" width="11.28515625" style="655" customWidth="1"/>
    <col min="10894" max="10894" width="10" style="655" customWidth="1"/>
    <col min="10895" max="10895" width="12.42578125" style="655" customWidth="1"/>
    <col min="10896" max="10947" width="9.140625" style="655"/>
    <col min="10948" max="10948" width="3.28515625" style="655" customWidth="1"/>
    <col min="10949" max="10949" width="4.85546875" style="655" customWidth="1"/>
    <col min="10950" max="10950" width="6.140625" style="655" customWidth="1"/>
    <col min="10951" max="10951" width="5.28515625" style="655" customWidth="1"/>
    <col min="10952" max="10952" width="26.140625" style="655" customWidth="1"/>
    <col min="10953" max="10957" width="15.7109375" style="655" customWidth="1"/>
    <col min="10958" max="10958" width="14.85546875" style="655" customWidth="1"/>
    <col min="10959" max="10959" width="15.42578125" style="655" customWidth="1"/>
    <col min="10960" max="11139" width="9.140625" style="655"/>
    <col min="11140" max="11140" width="3.28515625" style="655" customWidth="1"/>
    <col min="11141" max="11141" width="4.85546875" style="655" customWidth="1"/>
    <col min="11142" max="11142" width="6.140625" style="655" customWidth="1"/>
    <col min="11143" max="11143" width="5.28515625" style="655" customWidth="1"/>
    <col min="11144" max="11144" width="26.140625" style="655" customWidth="1"/>
    <col min="11145" max="11145" width="11" style="655" customWidth="1"/>
    <col min="11146" max="11146" width="10.7109375" style="655" customWidth="1"/>
    <col min="11147" max="11147" width="10.28515625" style="655" customWidth="1"/>
    <col min="11148" max="11148" width="11.140625" style="655" customWidth="1"/>
    <col min="11149" max="11149" width="11.28515625" style="655" customWidth="1"/>
    <col min="11150" max="11150" width="10" style="655" customWidth="1"/>
    <col min="11151" max="11151" width="12.42578125" style="655" customWidth="1"/>
    <col min="11152" max="11203" width="9.140625" style="655"/>
    <col min="11204" max="11204" width="3.28515625" style="655" customWidth="1"/>
    <col min="11205" max="11205" width="4.85546875" style="655" customWidth="1"/>
    <col min="11206" max="11206" width="6.140625" style="655" customWidth="1"/>
    <col min="11207" max="11207" width="5.28515625" style="655" customWidth="1"/>
    <col min="11208" max="11208" width="26.140625" style="655" customWidth="1"/>
    <col min="11209" max="11213" width="15.7109375" style="655" customWidth="1"/>
    <col min="11214" max="11214" width="14.85546875" style="655" customWidth="1"/>
    <col min="11215" max="11215" width="15.42578125" style="655" customWidth="1"/>
    <col min="11216" max="11395" width="9.140625" style="655"/>
    <col min="11396" max="11396" width="3.28515625" style="655" customWidth="1"/>
    <col min="11397" max="11397" width="4.85546875" style="655" customWidth="1"/>
    <col min="11398" max="11398" width="6.140625" style="655" customWidth="1"/>
    <col min="11399" max="11399" width="5.28515625" style="655" customWidth="1"/>
    <col min="11400" max="11400" width="26.140625" style="655" customWidth="1"/>
    <col min="11401" max="11401" width="11" style="655" customWidth="1"/>
    <col min="11402" max="11402" width="10.7109375" style="655" customWidth="1"/>
    <col min="11403" max="11403" width="10.28515625" style="655" customWidth="1"/>
    <col min="11404" max="11404" width="11.140625" style="655" customWidth="1"/>
    <col min="11405" max="11405" width="11.28515625" style="655" customWidth="1"/>
    <col min="11406" max="11406" width="10" style="655" customWidth="1"/>
    <col min="11407" max="11407" width="12.42578125" style="655" customWidth="1"/>
    <col min="11408" max="11459" width="9.140625" style="655"/>
    <col min="11460" max="11460" width="3.28515625" style="655" customWidth="1"/>
    <col min="11461" max="11461" width="4.85546875" style="655" customWidth="1"/>
    <col min="11462" max="11462" width="6.140625" style="655" customWidth="1"/>
    <col min="11463" max="11463" width="5.28515625" style="655" customWidth="1"/>
    <col min="11464" max="11464" width="26.140625" style="655" customWidth="1"/>
    <col min="11465" max="11469" width="15.7109375" style="655" customWidth="1"/>
    <col min="11470" max="11470" width="14.85546875" style="655" customWidth="1"/>
    <col min="11471" max="11471" width="15.42578125" style="655" customWidth="1"/>
    <col min="11472" max="11651" width="9.140625" style="655"/>
    <col min="11652" max="11652" width="3.28515625" style="655" customWidth="1"/>
    <col min="11653" max="11653" width="4.85546875" style="655" customWidth="1"/>
    <col min="11654" max="11654" width="6.140625" style="655" customWidth="1"/>
    <col min="11655" max="11655" width="5.28515625" style="655" customWidth="1"/>
    <col min="11656" max="11656" width="26.140625" style="655" customWidth="1"/>
    <col min="11657" max="11657" width="11" style="655" customWidth="1"/>
    <col min="11658" max="11658" width="10.7109375" style="655" customWidth="1"/>
    <col min="11659" max="11659" width="10.28515625" style="655" customWidth="1"/>
    <col min="11660" max="11660" width="11.140625" style="655" customWidth="1"/>
    <col min="11661" max="11661" width="11.28515625" style="655" customWidth="1"/>
    <col min="11662" max="11662" width="10" style="655" customWidth="1"/>
    <col min="11663" max="11663" width="12.42578125" style="655" customWidth="1"/>
    <col min="11664" max="11715" width="9.140625" style="655"/>
    <col min="11716" max="11716" width="3.28515625" style="655" customWidth="1"/>
    <col min="11717" max="11717" width="4.85546875" style="655" customWidth="1"/>
    <col min="11718" max="11718" width="6.140625" style="655" customWidth="1"/>
    <col min="11719" max="11719" width="5.28515625" style="655" customWidth="1"/>
    <col min="11720" max="11720" width="26.140625" style="655" customWidth="1"/>
    <col min="11721" max="11725" width="15.7109375" style="655" customWidth="1"/>
    <col min="11726" max="11726" width="14.85546875" style="655" customWidth="1"/>
    <col min="11727" max="11727" width="15.42578125" style="655" customWidth="1"/>
    <col min="11728" max="11907" width="9.140625" style="655"/>
    <col min="11908" max="11908" width="3.28515625" style="655" customWidth="1"/>
    <col min="11909" max="11909" width="4.85546875" style="655" customWidth="1"/>
    <col min="11910" max="11910" width="6.140625" style="655" customWidth="1"/>
    <col min="11911" max="11911" width="5.28515625" style="655" customWidth="1"/>
    <col min="11912" max="11912" width="26.140625" style="655" customWidth="1"/>
    <col min="11913" max="11913" width="11" style="655" customWidth="1"/>
    <col min="11914" max="11914" width="10.7109375" style="655" customWidth="1"/>
    <col min="11915" max="11915" width="10.28515625" style="655" customWidth="1"/>
    <col min="11916" max="11916" width="11.140625" style="655" customWidth="1"/>
    <col min="11917" max="11917" width="11.28515625" style="655" customWidth="1"/>
    <col min="11918" max="11918" width="10" style="655" customWidth="1"/>
    <col min="11919" max="11919" width="12.42578125" style="655" customWidth="1"/>
    <col min="11920" max="11971" width="9.140625" style="655"/>
    <col min="11972" max="11972" width="3.28515625" style="655" customWidth="1"/>
    <col min="11973" max="11973" width="4.85546875" style="655" customWidth="1"/>
    <col min="11974" max="11974" width="6.140625" style="655" customWidth="1"/>
    <col min="11975" max="11975" width="5.28515625" style="655" customWidth="1"/>
    <col min="11976" max="11976" width="26.140625" style="655" customWidth="1"/>
    <col min="11977" max="11981" width="15.7109375" style="655" customWidth="1"/>
    <col min="11982" max="11982" width="14.85546875" style="655" customWidth="1"/>
    <col min="11983" max="11983" width="15.42578125" style="655" customWidth="1"/>
    <col min="11984" max="12163" width="9.140625" style="655"/>
    <col min="12164" max="12164" width="3.28515625" style="655" customWidth="1"/>
    <col min="12165" max="12165" width="4.85546875" style="655" customWidth="1"/>
    <col min="12166" max="12166" width="6.140625" style="655" customWidth="1"/>
    <col min="12167" max="12167" width="5.28515625" style="655" customWidth="1"/>
    <col min="12168" max="12168" width="26.140625" style="655" customWidth="1"/>
    <col min="12169" max="12169" width="11" style="655" customWidth="1"/>
    <col min="12170" max="12170" width="10.7109375" style="655" customWidth="1"/>
    <col min="12171" max="12171" width="10.28515625" style="655" customWidth="1"/>
    <col min="12172" max="12172" width="11.140625" style="655" customWidth="1"/>
    <col min="12173" max="12173" width="11.28515625" style="655" customWidth="1"/>
    <col min="12174" max="12174" width="10" style="655" customWidth="1"/>
    <col min="12175" max="12175" width="12.42578125" style="655" customWidth="1"/>
    <col min="12176" max="12227" width="9.140625" style="655"/>
    <col min="12228" max="12228" width="3.28515625" style="655" customWidth="1"/>
    <col min="12229" max="12229" width="4.85546875" style="655" customWidth="1"/>
    <col min="12230" max="12230" width="6.140625" style="655" customWidth="1"/>
    <col min="12231" max="12231" width="5.28515625" style="655" customWidth="1"/>
    <col min="12232" max="12232" width="26.140625" style="655" customWidth="1"/>
    <col min="12233" max="12237" width="15.7109375" style="655" customWidth="1"/>
    <col min="12238" max="12238" width="14.85546875" style="655" customWidth="1"/>
    <col min="12239" max="12239" width="15.42578125" style="655" customWidth="1"/>
    <col min="12240" max="12419" width="9.140625" style="655"/>
    <col min="12420" max="12420" width="3.28515625" style="655" customWidth="1"/>
    <col min="12421" max="12421" width="4.85546875" style="655" customWidth="1"/>
    <col min="12422" max="12422" width="6.140625" style="655" customWidth="1"/>
    <col min="12423" max="12423" width="5.28515625" style="655" customWidth="1"/>
    <col min="12424" max="12424" width="26.140625" style="655" customWidth="1"/>
    <col min="12425" max="12425" width="11" style="655" customWidth="1"/>
    <col min="12426" max="12426" width="10.7109375" style="655" customWidth="1"/>
    <col min="12427" max="12427" width="10.28515625" style="655" customWidth="1"/>
    <col min="12428" max="12428" width="11.140625" style="655" customWidth="1"/>
    <col min="12429" max="12429" width="11.28515625" style="655" customWidth="1"/>
    <col min="12430" max="12430" width="10" style="655" customWidth="1"/>
    <col min="12431" max="12431" width="12.42578125" style="655" customWidth="1"/>
    <col min="12432" max="12483" width="9.140625" style="655"/>
    <col min="12484" max="12484" width="3.28515625" style="655" customWidth="1"/>
    <col min="12485" max="12485" width="4.85546875" style="655" customWidth="1"/>
    <col min="12486" max="12486" width="6.140625" style="655" customWidth="1"/>
    <col min="12487" max="12487" width="5.28515625" style="655" customWidth="1"/>
    <col min="12488" max="12488" width="26.140625" style="655" customWidth="1"/>
    <col min="12489" max="12493" width="15.7109375" style="655" customWidth="1"/>
    <col min="12494" max="12494" width="14.85546875" style="655" customWidth="1"/>
    <col min="12495" max="12495" width="15.42578125" style="655" customWidth="1"/>
    <col min="12496" max="12675" width="9.140625" style="655"/>
    <col min="12676" max="12676" width="3.28515625" style="655" customWidth="1"/>
    <col min="12677" max="12677" width="4.85546875" style="655" customWidth="1"/>
    <col min="12678" max="12678" width="6.140625" style="655" customWidth="1"/>
    <col min="12679" max="12679" width="5.28515625" style="655" customWidth="1"/>
    <col min="12680" max="12680" width="26.140625" style="655" customWidth="1"/>
    <col min="12681" max="12681" width="11" style="655" customWidth="1"/>
    <col min="12682" max="12682" width="10.7109375" style="655" customWidth="1"/>
    <col min="12683" max="12683" width="10.28515625" style="655" customWidth="1"/>
    <col min="12684" max="12684" width="11.140625" style="655" customWidth="1"/>
    <col min="12685" max="12685" width="11.28515625" style="655" customWidth="1"/>
    <col min="12686" max="12686" width="10" style="655" customWidth="1"/>
    <col min="12687" max="12687" width="12.42578125" style="655" customWidth="1"/>
    <col min="12688" max="12739" width="9.140625" style="655"/>
    <col min="12740" max="12740" width="3.28515625" style="655" customWidth="1"/>
    <col min="12741" max="12741" width="4.85546875" style="655" customWidth="1"/>
    <col min="12742" max="12742" width="6.140625" style="655" customWidth="1"/>
    <col min="12743" max="12743" width="5.28515625" style="655" customWidth="1"/>
    <col min="12744" max="12744" width="26.140625" style="655" customWidth="1"/>
    <col min="12745" max="12749" width="15.7109375" style="655" customWidth="1"/>
    <col min="12750" max="12750" width="14.85546875" style="655" customWidth="1"/>
    <col min="12751" max="12751" width="15.42578125" style="655" customWidth="1"/>
    <col min="12752" max="12931" width="9.140625" style="655"/>
    <col min="12932" max="12932" width="3.28515625" style="655" customWidth="1"/>
    <col min="12933" max="12933" width="4.85546875" style="655" customWidth="1"/>
    <col min="12934" max="12934" width="6.140625" style="655" customWidth="1"/>
    <col min="12935" max="12935" width="5.28515625" style="655" customWidth="1"/>
    <col min="12936" max="12936" width="26.140625" style="655" customWidth="1"/>
    <col min="12937" max="12937" width="11" style="655" customWidth="1"/>
    <col min="12938" max="12938" width="10.7109375" style="655" customWidth="1"/>
    <col min="12939" max="12939" width="10.28515625" style="655" customWidth="1"/>
    <col min="12940" max="12940" width="11.140625" style="655" customWidth="1"/>
    <col min="12941" max="12941" width="11.28515625" style="655" customWidth="1"/>
    <col min="12942" max="12942" width="10" style="655" customWidth="1"/>
    <col min="12943" max="12943" width="12.42578125" style="655" customWidth="1"/>
    <col min="12944" max="12995" width="9.140625" style="655"/>
    <col min="12996" max="12996" width="3.28515625" style="655" customWidth="1"/>
    <col min="12997" max="12997" width="4.85546875" style="655" customWidth="1"/>
    <col min="12998" max="12998" width="6.140625" style="655" customWidth="1"/>
    <col min="12999" max="12999" width="5.28515625" style="655" customWidth="1"/>
    <col min="13000" max="13000" width="26.140625" style="655" customWidth="1"/>
    <col min="13001" max="13005" width="15.7109375" style="655" customWidth="1"/>
    <col min="13006" max="13006" width="14.85546875" style="655" customWidth="1"/>
    <col min="13007" max="13007" width="15.42578125" style="655" customWidth="1"/>
    <col min="13008" max="13187" width="9.140625" style="655"/>
    <col min="13188" max="13188" width="3.28515625" style="655" customWidth="1"/>
    <col min="13189" max="13189" width="4.85546875" style="655" customWidth="1"/>
    <col min="13190" max="13190" width="6.140625" style="655" customWidth="1"/>
    <col min="13191" max="13191" width="5.28515625" style="655" customWidth="1"/>
    <col min="13192" max="13192" width="26.140625" style="655" customWidth="1"/>
    <col min="13193" max="13193" width="11" style="655" customWidth="1"/>
    <col min="13194" max="13194" width="10.7109375" style="655" customWidth="1"/>
    <col min="13195" max="13195" width="10.28515625" style="655" customWidth="1"/>
    <col min="13196" max="13196" width="11.140625" style="655" customWidth="1"/>
    <col min="13197" max="13197" width="11.28515625" style="655" customWidth="1"/>
    <col min="13198" max="13198" width="10" style="655" customWidth="1"/>
    <col min="13199" max="13199" width="12.42578125" style="655" customWidth="1"/>
    <col min="13200" max="13251" width="9.140625" style="655"/>
    <col min="13252" max="13252" width="3.28515625" style="655" customWidth="1"/>
    <col min="13253" max="13253" width="4.85546875" style="655" customWidth="1"/>
    <col min="13254" max="13254" width="6.140625" style="655" customWidth="1"/>
    <col min="13255" max="13255" width="5.28515625" style="655" customWidth="1"/>
    <col min="13256" max="13256" width="26.140625" style="655" customWidth="1"/>
    <col min="13257" max="13261" width="15.7109375" style="655" customWidth="1"/>
    <col min="13262" max="13262" width="14.85546875" style="655" customWidth="1"/>
    <col min="13263" max="13263" width="15.42578125" style="655" customWidth="1"/>
    <col min="13264" max="13443" width="9.140625" style="655"/>
    <col min="13444" max="13444" width="3.28515625" style="655" customWidth="1"/>
    <col min="13445" max="13445" width="4.85546875" style="655" customWidth="1"/>
    <col min="13446" max="13446" width="6.140625" style="655" customWidth="1"/>
    <col min="13447" max="13447" width="5.28515625" style="655" customWidth="1"/>
    <col min="13448" max="13448" width="26.140625" style="655" customWidth="1"/>
    <col min="13449" max="13449" width="11" style="655" customWidth="1"/>
    <col min="13450" max="13450" width="10.7109375" style="655" customWidth="1"/>
    <col min="13451" max="13451" width="10.28515625" style="655" customWidth="1"/>
    <col min="13452" max="13452" width="11.140625" style="655" customWidth="1"/>
    <col min="13453" max="13453" width="11.28515625" style="655" customWidth="1"/>
    <col min="13454" max="13454" width="10" style="655" customWidth="1"/>
    <col min="13455" max="13455" width="12.42578125" style="655" customWidth="1"/>
    <col min="13456" max="13507" width="9.140625" style="655"/>
    <col min="13508" max="13508" width="3.28515625" style="655" customWidth="1"/>
    <col min="13509" max="13509" width="4.85546875" style="655" customWidth="1"/>
    <col min="13510" max="13510" width="6.140625" style="655" customWidth="1"/>
    <col min="13511" max="13511" width="5.28515625" style="655" customWidth="1"/>
    <col min="13512" max="13512" width="26.140625" style="655" customWidth="1"/>
    <col min="13513" max="13517" width="15.7109375" style="655" customWidth="1"/>
    <col min="13518" max="13518" width="14.85546875" style="655" customWidth="1"/>
    <col min="13519" max="13519" width="15.42578125" style="655" customWidth="1"/>
    <col min="13520" max="13699" width="9.140625" style="655"/>
    <col min="13700" max="13700" width="3.28515625" style="655" customWidth="1"/>
    <col min="13701" max="13701" width="4.85546875" style="655" customWidth="1"/>
    <col min="13702" max="13702" width="6.140625" style="655" customWidth="1"/>
    <col min="13703" max="13703" width="5.28515625" style="655" customWidth="1"/>
    <col min="13704" max="13704" width="26.140625" style="655" customWidth="1"/>
    <col min="13705" max="13705" width="11" style="655" customWidth="1"/>
    <col min="13706" max="13706" width="10.7109375" style="655" customWidth="1"/>
    <col min="13707" max="13707" width="10.28515625" style="655" customWidth="1"/>
    <col min="13708" max="13708" width="11.140625" style="655" customWidth="1"/>
    <col min="13709" max="13709" width="11.28515625" style="655" customWidth="1"/>
    <col min="13710" max="13710" width="10" style="655" customWidth="1"/>
    <col min="13711" max="13711" width="12.42578125" style="655" customWidth="1"/>
    <col min="13712" max="13763" width="9.140625" style="655"/>
    <col min="13764" max="13764" width="3.28515625" style="655" customWidth="1"/>
    <col min="13765" max="13765" width="4.85546875" style="655" customWidth="1"/>
    <col min="13766" max="13766" width="6.140625" style="655" customWidth="1"/>
    <col min="13767" max="13767" width="5.28515625" style="655" customWidth="1"/>
    <col min="13768" max="13768" width="26.140625" style="655" customWidth="1"/>
    <col min="13769" max="13773" width="15.7109375" style="655" customWidth="1"/>
    <col min="13774" max="13774" width="14.85546875" style="655" customWidth="1"/>
    <col min="13775" max="13775" width="15.42578125" style="655" customWidth="1"/>
    <col min="13776" max="13955" width="9.140625" style="655"/>
    <col min="13956" max="13956" width="3.28515625" style="655" customWidth="1"/>
    <col min="13957" max="13957" width="4.85546875" style="655" customWidth="1"/>
    <col min="13958" max="13958" width="6.140625" style="655" customWidth="1"/>
    <col min="13959" max="13959" width="5.28515625" style="655" customWidth="1"/>
    <col min="13960" max="13960" width="26.140625" style="655" customWidth="1"/>
    <col min="13961" max="13961" width="11" style="655" customWidth="1"/>
    <col min="13962" max="13962" width="10.7109375" style="655" customWidth="1"/>
    <col min="13963" max="13963" width="10.28515625" style="655" customWidth="1"/>
    <col min="13964" max="13964" width="11.140625" style="655" customWidth="1"/>
    <col min="13965" max="13965" width="11.28515625" style="655" customWidth="1"/>
    <col min="13966" max="13966" width="10" style="655" customWidth="1"/>
    <col min="13967" max="13967" width="12.42578125" style="655" customWidth="1"/>
    <col min="13968" max="14019" width="9.140625" style="655"/>
    <col min="14020" max="14020" width="3.28515625" style="655" customWidth="1"/>
    <col min="14021" max="14021" width="4.85546875" style="655" customWidth="1"/>
    <col min="14022" max="14022" width="6.140625" style="655" customWidth="1"/>
    <col min="14023" max="14023" width="5.28515625" style="655" customWidth="1"/>
    <col min="14024" max="14024" width="26.140625" style="655" customWidth="1"/>
    <col min="14025" max="14029" width="15.7109375" style="655" customWidth="1"/>
    <col min="14030" max="14030" width="14.85546875" style="655" customWidth="1"/>
    <col min="14031" max="14031" width="15.42578125" style="655" customWidth="1"/>
    <col min="14032" max="14211" width="9.140625" style="655"/>
    <col min="14212" max="14212" width="3.28515625" style="655" customWidth="1"/>
    <col min="14213" max="14213" width="4.85546875" style="655" customWidth="1"/>
    <col min="14214" max="14214" width="6.140625" style="655" customWidth="1"/>
    <col min="14215" max="14215" width="5.28515625" style="655" customWidth="1"/>
    <col min="14216" max="14216" width="26.140625" style="655" customWidth="1"/>
    <col min="14217" max="14217" width="11" style="655" customWidth="1"/>
    <col min="14218" max="14218" width="10.7109375" style="655" customWidth="1"/>
    <col min="14219" max="14219" width="10.28515625" style="655" customWidth="1"/>
    <col min="14220" max="14220" width="11.140625" style="655" customWidth="1"/>
    <col min="14221" max="14221" width="11.28515625" style="655" customWidth="1"/>
    <col min="14222" max="14222" width="10" style="655" customWidth="1"/>
    <col min="14223" max="14223" width="12.42578125" style="655" customWidth="1"/>
    <col min="14224" max="14275" width="9.140625" style="655"/>
    <col min="14276" max="14276" width="3.28515625" style="655" customWidth="1"/>
    <col min="14277" max="14277" width="4.85546875" style="655" customWidth="1"/>
    <col min="14278" max="14278" width="6.140625" style="655" customWidth="1"/>
    <col min="14279" max="14279" width="5.28515625" style="655" customWidth="1"/>
    <col min="14280" max="14280" width="26.140625" style="655" customWidth="1"/>
    <col min="14281" max="14285" width="15.7109375" style="655" customWidth="1"/>
    <col min="14286" max="14286" width="14.85546875" style="655" customWidth="1"/>
    <col min="14287" max="14287" width="15.42578125" style="655" customWidth="1"/>
    <col min="14288" max="14467" width="9.140625" style="655"/>
    <col min="14468" max="14468" width="3.28515625" style="655" customWidth="1"/>
    <col min="14469" max="14469" width="4.85546875" style="655" customWidth="1"/>
    <col min="14470" max="14470" width="6.140625" style="655" customWidth="1"/>
    <col min="14471" max="14471" width="5.28515625" style="655" customWidth="1"/>
    <col min="14472" max="14472" width="26.140625" style="655" customWidth="1"/>
    <col min="14473" max="14473" width="11" style="655" customWidth="1"/>
    <col min="14474" max="14474" width="10.7109375" style="655" customWidth="1"/>
    <col min="14475" max="14475" width="10.28515625" style="655" customWidth="1"/>
    <col min="14476" max="14476" width="11.140625" style="655" customWidth="1"/>
    <col min="14477" max="14477" width="11.28515625" style="655" customWidth="1"/>
    <col min="14478" max="14478" width="10" style="655" customWidth="1"/>
    <col min="14479" max="14479" width="12.42578125" style="655" customWidth="1"/>
    <col min="14480" max="14531" width="9.140625" style="655"/>
    <col min="14532" max="14532" width="3.28515625" style="655" customWidth="1"/>
    <col min="14533" max="14533" width="4.85546875" style="655" customWidth="1"/>
    <col min="14534" max="14534" width="6.140625" style="655" customWidth="1"/>
    <col min="14535" max="14535" width="5.28515625" style="655" customWidth="1"/>
    <col min="14536" max="14536" width="26.140625" style="655" customWidth="1"/>
    <col min="14537" max="14541" width="15.7109375" style="655" customWidth="1"/>
    <col min="14542" max="14542" width="14.85546875" style="655" customWidth="1"/>
    <col min="14543" max="14543" width="15.42578125" style="655" customWidth="1"/>
    <col min="14544" max="14723" width="9.140625" style="655"/>
    <col min="14724" max="14724" width="3.28515625" style="655" customWidth="1"/>
    <col min="14725" max="14725" width="4.85546875" style="655" customWidth="1"/>
    <col min="14726" max="14726" width="6.140625" style="655" customWidth="1"/>
    <col min="14727" max="14727" width="5.28515625" style="655" customWidth="1"/>
    <col min="14728" max="14728" width="26.140625" style="655" customWidth="1"/>
    <col min="14729" max="14729" width="11" style="655" customWidth="1"/>
    <col min="14730" max="14730" width="10.7109375" style="655" customWidth="1"/>
    <col min="14731" max="14731" width="10.28515625" style="655" customWidth="1"/>
    <col min="14732" max="14732" width="11.140625" style="655" customWidth="1"/>
    <col min="14733" max="14733" width="11.28515625" style="655" customWidth="1"/>
    <col min="14734" max="14734" width="10" style="655" customWidth="1"/>
    <col min="14735" max="14735" width="12.42578125" style="655" customWidth="1"/>
    <col min="14736" max="14787" width="9.140625" style="655"/>
    <col min="14788" max="14788" width="3.28515625" style="655" customWidth="1"/>
    <col min="14789" max="14789" width="4.85546875" style="655" customWidth="1"/>
    <col min="14790" max="14790" width="6.140625" style="655" customWidth="1"/>
    <col min="14791" max="14791" width="5.28515625" style="655" customWidth="1"/>
    <col min="14792" max="14792" width="26.140625" style="655" customWidth="1"/>
    <col min="14793" max="14797" width="15.7109375" style="655" customWidth="1"/>
    <col min="14798" max="14798" width="14.85546875" style="655" customWidth="1"/>
    <col min="14799" max="14799" width="15.42578125" style="655" customWidth="1"/>
    <col min="14800" max="14979" width="9.140625" style="655"/>
    <col min="14980" max="14980" width="3.28515625" style="655" customWidth="1"/>
    <col min="14981" max="14981" width="4.85546875" style="655" customWidth="1"/>
    <col min="14982" max="14982" width="6.140625" style="655" customWidth="1"/>
    <col min="14983" max="14983" width="5.28515625" style="655" customWidth="1"/>
    <col min="14984" max="14984" width="26.140625" style="655" customWidth="1"/>
    <col min="14985" max="14985" width="11" style="655" customWidth="1"/>
    <col min="14986" max="14986" width="10.7109375" style="655" customWidth="1"/>
    <col min="14987" max="14987" width="10.28515625" style="655" customWidth="1"/>
    <col min="14988" max="14988" width="11.140625" style="655" customWidth="1"/>
    <col min="14989" max="14989" width="11.28515625" style="655" customWidth="1"/>
    <col min="14990" max="14990" width="10" style="655" customWidth="1"/>
    <col min="14991" max="14991" width="12.42578125" style="655" customWidth="1"/>
    <col min="14992" max="15043" width="9.140625" style="655"/>
    <col min="15044" max="15044" width="3.28515625" style="655" customWidth="1"/>
    <col min="15045" max="15045" width="4.85546875" style="655" customWidth="1"/>
    <col min="15046" max="15046" width="6.140625" style="655" customWidth="1"/>
    <col min="15047" max="15047" width="5.28515625" style="655" customWidth="1"/>
    <col min="15048" max="15048" width="26.140625" style="655" customWidth="1"/>
    <col min="15049" max="15053" width="15.7109375" style="655" customWidth="1"/>
    <col min="15054" max="15054" width="14.85546875" style="655" customWidth="1"/>
    <col min="15055" max="15055" width="15.42578125" style="655" customWidth="1"/>
    <col min="15056" max="15235" width="9.140625" style="655"/>
    <col min="15236" max="15236" width="3.28515625" style="655" customWidth="1"/>
    <col min="15237" max="15237" width="4.85546875" style="655" customWidth="1"/>
    <col min="15238" max="15238" width="6.140625" style="655" customWidth="1"/>
    <col min="15239" max="15239" width="5.28515625" style="655" customWidth="1"/>
    <col min="15240" max="15240" width="26.140625" style="655" customWidth="1"/>
    <col min="15241" max="15241" width="11" style="655" customWidth="1"/>
    <col min="15242" max="15242" width="10.7109375" style="655" customWidth="1"/>
    <col min="15243" max="15243" width="10.28515625" style="655" customWidth="1"/>
    <col min="15244" max="15244" width="11.140625" style="655" customWidth="1"/>
    <col min="15245" max="15245" width="11.28515625" style="655" customWidth="1"/>
    <col min="15246" max="15246" width="10" style="655" customWidth="1"/>
    <col min="15247" max="15247" width="12.42578125" style="655" customWidth="1"/>
    <col min="15248" max="15299" width="9.140625" style="655"/>
    <col min="15300" max="15300" width="3.28515625" style="655" customWidth="1"/>
    <col min="15301" max="15301" width="4.85546875" style="655" customWidth="1"/>
    <col min="15302" max="15302" width="6.140625" style="655" customWidth="1"/>
    <col min="15303" max="15303" width="5.28515625" style="655" customWidth="1"/>
    <col min="15304" max="15304" width="26.140625" style="655" customWidth="1"/>
    <col min="15305" max="15309" width="15.7109375" style="655" customWidth="1"/>
    <col min="15310" max="15310" width="14.85546875" style="655" customWidth="1"/>
    <col min="15311" max="15311" width="15.42578125" style="655" customWidth="1"/>
    <col min="15312" max="15491" width="9.140625" style="655"/>
    <col min="15492" max="15492" width="3.28515625" style="655" customWidth="1"/>
    <col min="15493" max="15493" width="4.85546875" style="655" customWidth="1"/>
    <col min="15494" max="15494" width="6.140625" style="655" customWidth="1"/>
    <col min="15495" max="15495" width="5.28515625" style="655" customWidth="1"/>
    <col min="15496" max="15496" width="26.140625" style="655" customWidth="1"/>
    <col min="15497" max="15497" width="11" style="655" customWidth="1"/>
    <col min="15498" max="15498" width="10.7109375" style="655" customWidth="1"/>
    <col min="15499" max="15499" width="10.28515625" style="655" customWidth="1"/>
    <col min="15500" max="15500" width="11.140625" style="655" customWidth="1"/>
    <col min="15501" max="15501" width="11.28515625" style="655" customWidth="1"/>
    <col min="15502" max="15502" width="10" style="655" customWidth="1"/>
    <col min="15503" max="15503" width="12.42578125" style="655" customWidth="1"/>
    <col min="15504" max="15555" width="9.140625" style="655"/>
    <col min="15556" max="15556" width="3.28515625" style="655" customWidth="1"/>
    <col min="15557" max="15557" width="4.85546875" style="655" customWidth="1"/>
    <col min="15558" max="15558" width="6.140625" style="655" customWidth="1"/>
    <col min="15559" max="15559" width="5.28515625" style="655" customWidth="1"/>
    <col min="15560" max="15560" width="26.140625" style="655" customWidth="1"/>
    <col min="15561" max="15565" width="15.7109375" style="655" customWidth="1"/>
    <col min="15566" max="15566" width="14.85546875" style="655" customWidth="1"/>
    <col min="15567" max="15567" width="15.42578125" style="655" customWidth="1"/>
    <col min="15568" max="15747" width="9.140625" style="655"/>
    <col min="15748" max="15748" width="3.28515625" style="655" customWidth="1"/>
    <col min="15749" max="15749" width="4.85546875" style="655" customWidth="1"/>
    <col min="15750" max="15750" width="6.140625" style="655" customWidth="1"/>
    <col min="15751" max="15751" width="5.28515625" style="655" customWidth="1"/>
    <col min="15752" max="15752" width="26.140625" style="655" customWidth="1"/>
    <col min="15753" max="15753" width="11" style="655" customWidth="1"/>
    <col min="15754" max="15754" width="10.7109375" style="655" customWidth="1"/>
    <col min="15755" max="15755" width="10.28515625" style="655" customWidth="1"/>
    <col min="15756" max="15756" width="11.140625" style="655" customWidth="1"/>
    <col min="15757" max="15757" width="11.28515625" style="655" customWidth="1"/>
    <col min="15758" max="15758" width="10" style="655" customWidth="1"/>
    <col min="15759" max="15759" width="12.42578125" style="655" customWidth="1"/>
    <col min="15760" max="15811" width="9.140625" style="655"/>
    <col min="15812" max="15812" width="3.28515625" style="655" customWidth="1"/>
    <col min="15813" max="15813" width="4.85546875" style="655" customWidth="1"/>
    <col min="15814" max="15814" width="6.140625" style="655" customWidth="1"/>
    <col min="15815" max="15815" width="5.28515625" style="655" customWidth="1"/>
    <col min="15816" max="15816" width="26.140625" style="655" customWidth="1"/>
    <col min="15817" max="15821" width="15.7109375" style="655" customWidth="1"/>
    <col min="15822" max="15822" width="14.85546875" style="655" customWidth="1"/>
    <col min="15823" max="15823" width="15.42578125" style="655" customWidth="1"/>
    <col min="15824" max="16003" width="9.140625" style="655"/>
    <col min="16004" max="16004" width="3.28515625" style="655" customWidth="1"/>
    <col min="16005" max="16005" width="4.85546875" style="655" customWidth="1"/>
    <col min="16006" max="16006" width="6.140625" style="655" customWidth="1"/>
    <col min="16007" max="16007" width="5.28515625" style="655" customWidth="1"/>
    <col min="16008" max="16008" width="26.140625" style="655" customWidth="1"/>
    <col min="16009" max="16009" width="11" style="655" customWidth="1"/>
    <col min="16010" max="16010" width="10.7109375" style="655" customWidth="1"/>
    <col min="16011" max="16011" width="10.28515625" style="655" customWidth="1"/>
    <col min="16012" max="16012" width="11.140625" style="655" customWidth="1"/>
    <col min="16013" max="16013" width="11.28515625" style="655" customWidth="1"/>
    <col min="16014" max="16014" width="10" style="655" customWidth="1"/>
    <col min="16015" max="16015" width="12.42578125" style="655" customWidth="1"/>
    <col min="16016" max="16067" width="9.140625" style="655"/>
    <col min="16068" max="16068" width="3.28515625" style="655" customWidth="1"/>
    <col min="16069" max="16069" width="4.85546875" style="655" customWidth="1"/>
    <col min="16070" max="16070" width="6.140625" style="655" customWidth="1"/>
    <col min="16071" max="16071" width="5.28515625" style="655" customWidth="1"/>
    <col min="16072" max="16072" width="26.140625" style="655" customWidth="1"/>
    <col min="16073" max="16077" width="15.7109375" style="655" customWidth="1"/>
    <col min="16078" max="16078" width="14.85546875" style="655" customWidth="1"/>
    <col min="16079" max="16079" width="15.42578125" style="655" customWidth="1"/>
    <col min="16080" max="16259" width="9.140625" style="655"/>
    <col min="16260" max="16260" width="3.28515625" style="655" customWidth="1"/>
    <col min="16261" max="16261" width="4.85546875" style="655" customWidth="1"/>
    <col min="16262" max="16262" width="6.140625" style="655" customWidth="1"/>
    <col min="16263" max="16263" width="5.28515625" style="655" customWidth="1"/>
    <col min="16264" max="16264" width="26.140625" style="655" customWidth="1"/>
    <col min="16265" max="16265" width="11" style="655" customWidth="1"/>
    <col min="16266" max="16266" width="10.7109375" style="655" customWidth="1"/>
    <col min="16267" max="16267" width="10.28515625" style="655" customWidth="1"/>
    <col min="16268" max="16268" width="11.140625" style="655" customWidth="1"/>
    <col min="16269" max="16269" width="11.28515625" style="655" customWidth="1"/>
    <col min="16270" max="16270" width="10" style="655" customWidth="1"/>
    <col min="16271" max="16271" width="12.42578125" style="655" customWidth="1"/>
    <col min="16272" max="16323" width="9.140625" style="655"/>
    <col min="16324" max="16384" width="9.140625" style="655" customWidth="1"/>
  </cols>
  <sheetData>
    <row r="1" spans="3:17">
      <c r="C1" s="1962" t="s">
        <v>690</v>
      </c>
      <c r="D1" s="1962"/>
      <c r="E1" s="1962"/>
      <c r="F1" s="1962"/>
      <c r="G1" s="1962"/>
      <c r="H1" s="1962"/>
      <c r="I1" s="1962"/>
      <c r="J1" s="1962"/>
      <c r="K1" s="1962"/>
      <c r="L1" s="1962"/>
      <c r="M1" s="1962"/>
      <c r="N1" s="1962"/>
    </row>
    <row r="2" spans="3:17">
      <c r="C2" s="1962" t="s">
        <v>635</v>
      </c>
      <c r="D2" s="1962"/>
      <c r="E2" s="1962"/>
      <c r="F2" s="1962"/>
      <c r="G2" s="1962"/>
      <c r="H2" s="1962"/>
      <c r="I2" s="1962"/>
      <c r="J2" s="1962"/>
      <c r="K2" s="1962"/>
      <c r="L2" s="1962"/>
      <c r="M2" s="1962"/>
      <c r="N2" s="1962"/>
    </row>
    <row r="3" spans="3:17" ht="16.5" thickBot="1">
      <c r="C3" s="1963" t="s">
        <v>636</v>
      </c>
      <c r="D3" s="1963"/>
      <c r="E3" s="1963"/>
      <c r="F3" s="1963"/>
      <c r="G3" s="1963"/>
      <c r="H3" s="1963"/>
      <c r="I3" s="1963"/>
      <c r="J3" s="1963"/>
      <c r="K3" s="1963"/>
      <c r="L3" s="1963"/>
      <c r="M3" s="1963"/>
      <c r="N3" s="1963"/>
    </row>
    <row r="4" spans="3:17" ht="16.5" thickTop="1">
      <c r="C4" s="1964" t="s">
        <v>637</v>
      </c>
      <c r="D4" s="1965"/>
      <c r="E4" s="1965"/>
      <c r="F4" s="1965"/>
      <c r="G4" s="1966"/>
      <c r="H4" s="1973" t="s">
        <v>4</v>
      </c>
      <c r="I4" s="1966"/>
      <c r="J4" s="1965" t="s">
        <v>349</v>
      </c>
      <c r="K4" s="1966"/>
      <c r="L4" s="1974" t="s">
        <v>638</v>
      </c>
      <c r="M4" s="1976" t="s">
        <v>639</v>
      </c>
      <c r="N4" s="1977"/>
    </row>
    <row r="5" spans="3:17" ht="18.75" customHeight="1">
      <c r="C5" s="1967"/>
      <c r="D5" s="1968"/>
      <c r="E5" s="1968"/>
      <c r="F5" s="1968"/>
      <c r="G5" s="1969"/>
      <c r="H5" s="1971"/>
      <c r="I5" s="1972"/>
      <c r="J5" s="1971"/>
      <c r="K5" s="1972"/>
      <c r="L5" s="1975"/>
      <c r="M5" s="656" t="s">
        <v>640</v>
      </c>
      <c r="N5" s="657" t="str">
        <f>L6</f>
        <v>Six Months</v>
      </c>
    </row>
    <row r="6" spans="3:17" ht="21" customHeight="1">
      <c r="C6" s="1970"/>
      <c r="D6" s="1971"/>
      <c r="E6" s="1971"/>
      <c r="F6" s="1971"/>
      <c r="G6" s="1972"/>
      <c r="H6" s="658" t="s">
        <v>211</v>
      </c>
      <c r="I6" s="658" t="s">
        <v>5</v>
      </c>
      <c r="J6" s="658" t="str">
        <f>H6</f>
        <v>Six Months</v>
      </c>
      <c r="K6" s="658" t="s">
        <v>5</v>
      </c>
      <c r="L6" s="658" t="str">
        <f>J6</f>
        <v>Six Months</v>
      </c>
      <c r="M6" s="658" t="s">
        <v>39</v>
      </c>
      <c r="N6" s="659" t="s">
        <v>121</v>
      </c>
    </row>
    <row r="7" spans="3:17">
      <c r="C7" s="660" t="s">
        <v>641</v>
      </c>
      <c r="D7" s="661"/>
      <c r="E7" s="661"/>
      <c r="F7" s="661"/>
      <c r="G7" s="661"/>
      <c r="H7" s="662">
        <v>-1078.5637366355513</v>
      </c>
      <c r="I7" s="662">
        <v>-10130.6</v>
      </c>
      <c r="J7" s="662">
        <v>-97783.457488555898</v>
      </c>
      <c r="K7" s="662">
        <v>-245216.7</v>
      </c>
      <c r="L7" s="663">
        <v>-152155.5539218075</v>
      </c>
      <c r="M7" s="664">
        <v>8966.0805817168985</v>
      </c>
      <c r="N7" s="665">
        <v>55.604595940591537</v>
      </c>
      <c r="Q7" s="1758"/>
    </row>
    <row r="8" spans="3:17">
      <c r="C8" s="667"/>
      <c r="D8" s="668" t="s">
        <v>642</v>
      </c>
      <c r="E8" s="668"/>
      <c r="F8" s="668"/>
      <c r="G8" s="668"/>
      <c r="H8" s="669">
        <v>40566.096683243006</v>
      </c>
      <c r="I8" s="669">
        <v>82127.5</v>
      </c>
      <c r="J8" s="669">
        <v>46174.016975681618</v>
      </c>
      <c r="K8" s="669">
        <v>93305.2</v>
      </c>
      <c r="L8" s="670">
        <v>53190.360828889112</v>
      </c>
      <c r="M8" s="671">
        <v>13.824155516434303</v>
      </c>
      <c r="N8" s="672">
        <v>15.195437418630448</v>
      </c>
    </row>
    <row r="9" spans="3:17">
      <c r="C9" s="667"/>
      <c r="D9" s="668"/>
      <c r="E9" s="668" t="s">
        <v>643</v>
      </c>
      <c r="F9" s="668"/>
      <c r="G9" s="668"/>
      <c r="H9" s="669">
        <v>0</v>
      </c>
      <c r="I9" s="669">
        <v>0</v>
      </c>
      <c r="J9" s="669">
        <v>0</v>
      </c>
      <c r="K9" s="669">
        <v>0</v>
      </c>
      <c r="L9" s="670">
        <v>0</v>
      </c>
      <c r="M9" s="671" t="s">
        <v>161</v>
      </c>
      <c r="N9" s="672" t="s">
        <v>161</v>
      </c>
    </row>
    <row r="10" spans="3:17">
      <c r="C10" s="667"/>
      <c r="D10" s="668"/>
      <c r="E10" s="668" t="s">
        <v>303</v>
      </c>
      <c r="F10" s="668"/>
      <c r="G10" s="668"/>
      <c r="H10" s="669">
        <v>40566.096683243006</v>
      </c>
      <c r="I10" s="669">
        <v>82127.5</v>
      </c>
      <c r="J10" s="669">
        <v>46174.016975681618</v>
      </c>
      <c r="K10" s="669">
        <v>93305.2</v>
      </c>
      <c r="L10" s="670">
        <v>53190.360828889112</v>
      </c>
      <c r="M10" s="671">
        <v>13.824155516434303</v>
      </c>
      <c r="N10" s="672">
        <v>15.195437418630448</v>
      </c>
    </row>
    <row r="11" spans="3:17">
      <c r="C11" s="667"/>
      <c r="D11" s="668" t="s">
        <v>644</v>
      </c>
      <c r="E11" s="668"/>
      <c r="F11" s="668"/>
      <c r="G11" s="668"/>
      <c r="H11" s="669">
        <v>-457417.75675546972</v>
      </c>
      <c r="I11" s="669">
        <v>-977945.8</v>
      </c>
      <c r="J11" s="669">
        <v>-544980.59242363425</v>
      </c>
      <c r="K11" s="669">
        <v>-1227874</v>
      </c>
      <c r="L11" s="670">
        <v>-711886.19535001984</v>
      </c>
      <c r="M11" s="671">
        <v>19.14285888008817</v>
      </c>
      <c r="N11" s="672">
        <v>30.625971868855743</v>
      </c>
    </row>
    <row r="12" spans="3:17">
      <c r="C12" s="667"/>
      <c r="D12" s="668"/>
      <c r="E12" s="668" t="s">
        <v>643</v>
      </c>
      <c r="F12" s="668"/>
      <c r="G12" s="668"/>
      <c r="H12" s="669">
        <v>-51473.7</v>
      </c>
      <c r="I12" s="669">
        <v>-121413.8</v>
      </c>
      <c r="J12" s="669">
        <v>-69533.400000000009</v>
      </c>
      <c r="K12" s="669">
        <v>-172243.20000000001</v>
      </c>
      <c r="L12" s="670">
        <v>-103711.4</v>
      </c>
      <c r="M12" s="671">
        <v>35.085295986105564</v>
      </c>
      <c r="N12" s="672">
        <v>49.153356516436673</v>
      </c>
    </row>
    <row r="13" spans="3:17">
      <c r="C13" s="667"/>
      <c r="D13" s="668"/>
      <c r="E13" s="668" t="s">
        <v>303</v>
      </c>
      <c r="F13" s="668"/>
      <c r="G13" s="668"/>
      <c r="H13" s="669">
        <v>-405944.05675546976</v>
      </c>
      <c r="I13" s="669">
        <v>-856532</v>
      </c>
      <c r="J13" s="669">
        <v>-475447.19242363429</v>
      </c>
      <c r="K13" s="669">
        <v>-1055630.8</v>
      </c>
      <c r="L13" s="670">
        <v>-608174.79535001982</v>
      </c>
      <c r="M13" s="671">
        <v>17.121358106255371</v>
      </c>
      <c r="N13" s="672">
        <v>27.916371164123362</v>
      </c>
    </row>
    <row r="14" spans="3:17">
      <c r="C14" s="660"/>
      <c r="D14" s="661" t="s">
        <v>645</v>
      </c>
      <c r="E14" s="661"/>
      <c r="F14" s="661"/>
      <c r="G14" s="661"/>
      <c r="H14" s="673">
        <v>-416851.66007222672</v>
      </c>
      <c r="I14" s="673">
        <v>-895818.3</v>
      </c>
      <c r="J14" s="673">
        <v>-498806.57544795267</v>
      </c>
      <c r="K14" s="673">
        <v>-1134568.8999999999</v>
      </c>
      <c r="L14" s="674">
        <v>-658695.83452113066</v>
      </c>
      <c r="M14" s="675">
        <v>19.660450761195449</v>
      </c>
      <c r="N14" s="676">
        <v>32.054360736842654</v>
      </c>
    </row>
    <row r="15" spans="3:17">
      <c r="C15" s="660"/>
      <c r="D15" s="661" t="s">
        <v>646</v>
      </c>
      <c r="E15" s="661"/>
      <c r="F15" s="661"/>
      <c r="G15" s="661"/>
      <c r="H15" s="673">
        <v>4285.2454684600052</v>
      </c>
      <c r="I15" s="673">
        <v>2891.3</v>
      </c>
      <c r="J15" s="673">
        <v>-1417.7405290758679</v>
      </c>
      <c r="K15" s="673">
        <v>2066.3000000000002</v>
      </c>
      <c r="L15" s="674">
        <v>-9446.8924086634579</v>
      </c>
      <c r="M15" s="675">
        <v>-133.08423145209844</v>
      </c>
      <c r="N15" s="676">
        <v>566.33436901329662</v>
      </c>
    </row>
    <row r="16" spans="3:17">
      <c r="C16" s="667"/>
      <c r="D16" s="668"/>
      <c r="E16" s="668" t="s">
        <v>647</v>
      </c>
      <c r="F16" s="668"/>
      <c r="G16" s="668"/>
      <c r="H16" s="669">
        <v>73313.96973748508</v>
      </c>
      <c r="I16" s="669">
        <v>158264.9</v>
      </c>
      <c r="J16" s="669">
        <v>81915.159408481297</v>
      </c>
      <c r="K16" s="669">
        <v>177473</v>
      </c>
      <c r="L16" s="670">
        <v>94976.95420333615</v>
      </c>
      <c r="M16" s="671">
        <v>11.731992827280322</v>
      </c>
      <c r="N16" s="672">
        <v>15.945515932796283</v>
      </c>
    </row>
    <row r="17" spans="3:14">
      <c r="C17" s="667"/>
      <c r="D17" s="677"/>
      <c r="E17" s="677"/>
      <c r="F17" s="677" t="s">
        <v>648</v>
      </c>
      <c r="G17" s="677"/>
      <c r="H17" s="678">
        <v>26470.787812840907</v>
      </c>
      <c r="I17" s="678">
        <v>58526.9</v>
      </c>
      <c r="J17" s="678">
        <v>33753.048862169773</v>
      </c>
      <c r="K17" s="678">
        <v>67094.600000000006</v>
      </c>
      <c r="L17" s="679">
        <v>36503.004642371117</v>
      </c>
      <c r="M17" s="680">
        <v>27.510556545643354</v>
      </c>
      <c r="N17" s="681">
        <v>8.1472811283826871</v>
      </c>
    </row>
    <row r="18" spans="3:14">
      <c r="C18" s="667"/>
      <c r="D18" s="668"/>
      <c r="E18" s="668"/>
      <c r="F18" s="668" t="s">
        <v>649</v>
      </c>
      <c r="G18" s="668"/>
      <c r="H18" s="669">
        <v>12003.005150000001</v>
      </c>
      <c r="I18" s="669">
        <v>25533.599999999999</v>
      </c>
      <c r="J18" s="669">
        <v>8678.9929999999986</v>
      </c>
      <c r="K18" s="669">
        <v>22461.5</v>
      </c>
      <c r="L18" s="670">
        <v>16043.663039999999</v>
      </c>
      <c r="M18" s="671">
        <v>-27.693166073497878</v>
      </c>
      <c r="N18" s="672">
        <v>84.856273533116138</v>
      </c>
    </row>
    <row r="19" spans="3:14">
      <c r="C19" s="667"/>
      <c r="D19" s="668"/>
      <c r="E19" s="668"/>
      <c r="F19" s="668" t="s">
        <v>303</v>
      </c>
      <c r="G19" s="668"/>
      <c r="H19" s="669">
        <v>34840.176774644176</v>
      </c>
      <c r="I19" s="669">
        <v>74204.3</v>
      </c>
      <c r="J19" s="669">
        <v>39483.117546311521</v>
      </c>
      <c r="K19" s="669">
        <v>87916.9</v>
      </c>
      <c r="L19" s="670">
        <v>42430.286520965034</v>
      </c>
      <c r="M19" s="671">
        <v>13.32639843276101</v>
      </c>
      <c r="N19" s="672">
        <v>7.4643775816249729</v>
      </c>
    </row>
    <row r="20" spans="3:14">
      <c r="C20" s="667"/>
      <c r="D20" s="668"/>
      <c r="E20" s="668" t="s">
        <v>650</v>
      </c>
      <c r="F20" s="668"/>
      <c r="G20" s="668"/>
      <c r="H20" s="669">
        <v>-69028.724269025071</v>
      </c>
      <c r="I20" s="669">
        <v>-155373.6</v>
      </c>
      <c r="J20" s="669">
        <v>-83332.899937557158</v>
      </c>
      <c r="K20" s="669">
        <v>-175406.7</v>
      </c>
      <c r="L20" s="670">
        <v>-104423.84661199962</v>
      </c>
      <c r="M20" s="671">
        <v>20.722062909325302</v>
      </c>
      <c r="N20" s="672">
        <v>25.309267636487249</v>
      </c>
    </row>
    <row r="21" spans="3:14">
      <c r="C21" s="667"/>
      <c r="D21" s="668"/>
      <c r="E21" s="668"/>
      <c r="F21" s="668" t="s">
        <v>245</v>
      </c>
      <c r="G21" s="668"/>
      <c r="H21" s="669">
        <v>-20666.777423647945</v>
      </c>
      <c r="I21" s="669">
        <v>-46884.9</v>
      </c>
      <c r="J21" s="669">
        <v>-29994.646755967246</v>
      </c>
      <c r="K21" s="669">
        <v>-63251.3</v>
      </c>
      <c r="L21" s="670">
        <v>-34936.161829084704</v>
      </c>
      <c r="M21" s="671">
        <v>45.134609722200281</v>
      </c>
      <c r="N21" s="672">
        <v>16.474656672308953</v>
      </c>
    </row>
    <row r="22" spans="3:14">
      <c r="C22" s="667"/>
      <c r="D22" s="668"/>
      <c r="E22" s="668"/>
      <c r="F22" s="668" t="s">
        <v>648</v>
      </c>
      <c r="G22" s="668"/>
      <c r="H22" s="669">
        <v>-34615.1693525214</v>
      </c>
      <c r="I22" s="669">
        <v>-79926.899999999994</v>
      </c>
      <c r="J22" s="669">
        <v>-36700.333984537909</v>
      </c>
      <c r="K22" s="669">
        <v>-79596.5</v>
      </c>
      <c r="L22" s="670">
        <v>-47991.930589436655</v>
      </c>
      <c r="M22" s="671">
        <v>6.0238463974599199</v>
      </c>
      <c r="N22" s="672">
        <v>30.767013209351092</v>
      </c>
    </row>
    <row r="23" spans="3:14">
      <c r="C23" s="667"/>
      <c r="D23" s="668"/>
      <c r="E23" s="668"/>
      <c r="F23" s="668"/>
      <c r="G23" s="682" t="s">
        <v>651</v>
      </c>
      <c r="H23" s="669">
        <v>-14144.618732425814</v>
      </c>
      <c r="I23" s="669">
        <v>-35024.9</v>
      </c>
      <c r="J23" s="669">
        <v>-17337.623836510582</v>
      </c>
      <c r="K23" s="669">
        <v>-38089.5</v>
      </c>
      <c r="L23" s="670">
        <v>-25588.366639991858</v>
      </c>
      <c r="M23" s="671">
        <v>22.573992021184466</v>
      </c>
      <c r="N23" s="672">
        <v>47.588659676110751</v>
      </c>
    </row>
    <row r="24" spans="3:14">
      <c r="C24" s="667"/>
      <c r="D24" s="668"/>
      <c r="E24" s="668"/>
      <c r="F24" s="668" t="s">
        <v>652</v>
      </c>
      <c r="G24" s="668"/>
      <c r="H24" s="669">
        <v>-487.30799999999999</v>
      </c>
      <c r="I24" s="669">
        <v>-1331.9</v>
      </c>
      <c r="J24" s="669">
        <v>-1889.9389999999999</v>
      </c>
      <c r="K24" s="669">
        <v>-2483.5</v>
      </c>
      <c r="L24" s="670">
        <v>-2722.4030000000002</v>
      </c>
      <c r="M24" s="671">
        <v>287.83254122649328</v>
      </c>
      <c r="N24" s="672">
        <v>44.047135912852241</v>
      </c>
    </row>
    <row r="25" spans="3:14">
      <c r="C25" s="667"/>
      <c r="D25" s="668"/>
      <c r="E25" s="668"/>
      <c r="F25" s="668" t="s">
        <v>303</v>
      </c>
      <c r="G25" s="668"/>
      <c r="H25" s="669">
        <v>-13259.469492855736</v>
      </c>
      <c r="I25" s="669">
        <v>-27229.8</v>
      </c>
      <c r="J25" s="669">
        <v>-14747.980197052013</v>
      </c>
      <c r="K25" s="669">
        <v>-30075.4</v>
      </c>
      <c r="L25" s="670">
        <v>-18773.351193478255</v>
      </c>
      <c r="M25" s="671">
        <v>11.22602005305184</v>
      </c>
      <c r="N25" s="672">
        <v>27.294388401951323</v>
      </c>
    </row>
    <row r="26" spans="3:14">
      <c r="C26" s="660"/>
      <c r="D26" s="661" t="s">
        <v>653</v>
      </c>
      <c r="E26" s="661"/>
      <c r="F26" s="661"/>
      <c r="G26" s="661"/>
      <c r="H26" s="673">
        <v>-412566.41460376675</v>
      </c>
      <c r="I26" s="673">
        <v>-892926.9</v>
      </c>
      <c r="J26" s="673">
        <v>-500224.31597702857</v>
      </c>
      <c r="K26" s="673">
        <v>-1132502.6000000001</v>
      </c>
      <c r="L26" s="674">
        <v>-668142.72692979418</v>
      </c>
      <c r="M26" s="675">
        <v>21.246979460858299</v>
      </c>
      <c r="N26" s="676">
        <v>33.5686222339653</v>
      </c>
    </row>
    <row r="27" spans="3:14">
      <c r="C27" s="660"/>
      <c r="D27" s="661" t="s">
        <v>654</v>
      </c>
      <c r="E27" s="661"/>
      <c r="F27" s="661"/>
      <c r="G27" s="661"/>
      <c r="H27" s="673">
        <v>11505.047371921664</v>
      </c>
      <c r="I27" s="673">
        <v>30995.1</v>
      </c>
      <c r="J27" s="673">
        <v>9821.5613304845883</v>
      </c>
      <c r="K27" s="673">
        <v>22614.9</v>
      </c>
      <c r="L27" s="674">
        <v>10560.618951887172</v>
      </c>
      <c r="M27" s="675">
        <v>-14.632586785741211</v>
      </c>
      <c r="N27" s="676">
        <v>7.5248486114795696</v>
      </c>
    </row>
    <row r="28" spans="3:14">
      <c r="C28" s="667"/>
      <c r="D28" s="668"/>
      <c r="E28" s="668" t="s">
        <v>655</v>
      </c>
      <c r="F28" s="668"/>
      <c r="G28" s="668"/>
      <c r="H28" s="669">
        <v>24464.370371921665</v>
      </c>
      <c r="I28" s="669">
        <v>51958.8</v>
      </c>
      <c r="J28" s="669">
        <v>31138.552330484588</v>
      </c>
      <c r="K28" s="669">
        <v>69142.8</v>
      </c>
      <c r="L28" s="670">
        <v>38033.485951887174</v>
      </c>
      <c r="M28" s="671">
        <v>27.281233308268739</v>
      </c>
      <c r="N28" s="672">
        <v>22.142755861686155</v>
      </c>
    </row>
    <row r="29" spans="3:14">
      <c r="C29" s="667"/>
      <c r="D29" s="668"/>
      <c r="E29" s="668" t="s">
        <v>656</v>
      </c>
      <c r="F29" s="668"/>
      <c r="G29" s="668"/>
      <c r="H29" s="669">
        <v>-12959.322999999999</v>
      </c>
      <c r="I29" s="669">
        <v>-20963.8</v>
      </c>
      <c r="J29" s="669">
        <v>-21316.991000000002</v>
      </c>
      <c r="K29" s="669">
        <v>-46527.9</v>
      </c>
      <c r="L29" s="670">
        <v>-27472.866999999998</v>
      </c>
      <c r="M29" s="671">
        <v>64.491547899531525</v>
      </c>
      <c r="N29" s="672">
        <v>28.877790491162642</v>
      </c>
    </row>
    <row r="30" spans="3:14">
      <c r="C30" s="660"/>
      <c r="D30" s="661" t="s">
        <v>657</v>
      </c>
      <c r="E30" s="661"/>
      <c r="F30" s="661"/>
      <c r="G30" s="661"/>
      <c r="H30" s="673">
        <v>-401061.3672318451</v>
      </c>
      <c r="I30" s="673">
        <v>-861931.9</v>
      </c>
      <c r="J30" s="673">
        <v>-490402.754646544</v>
      </c>
      <c r="K30" s="673">
        <v>-1109887.6000000001</v>
      </c>
      <c r="L30" s="674">
        <v>-657582.10797790694</v>
      </c>
      <c r="M30" s="675">
        <v>22.276238679217528</v>
      </c>
      <c r="N30" s="676">
        <v>34.090214980920507</v>
      </c>
    </row>
    <row r="31" spans="3:14">
      <c r="C31" s="660"/>
      <c r="D31" s="661" t="s">
        <v>658</v>
      </c>
      <c r="E31" s="661"/>
      <c r="F31" s="661"/>
      <c r="G31" s="661"/>
      <c r="H31" s="673">
        <v>399982.80349520955</v>
      </c>
      <c r="I31" s="673">
        <v>851801.3</v>
      </c>
      <c r="J31" s="673">
        <v>392619.29715798813</v>
      </c>
      <c r="K31" s="673">
        <v>864670.9</v>
      </c>
      <c r="L31" s="674">
        <v>505426.5540560995</v>
      </c>
      <c r="M31" s="675">
        <v>-1.8409557293153966</v>
      </c>
      <c r="N31" s="676">
        <v>28.731969547772451</v>
      </c>
    </row>
    <row r="32" spans="3:14">
      <c r="C32" s="667"/>
      <c r="D32" s="668"/>
      <c r="E32" s="668" t="s">
        <v>659</v>
      </c>
      <c r="F32" s="668"/>
      <c r="G32" s="668"/>
      <c r="H32" s="669">
        <v>401260.58163892373</v>
      </c>
      <c r="I32" s="669">
        <v>855708.8</v>
      </c>
      <c r="J32" s="669">
        <v>395392.47841175873</v>
      </c>
      <c r="K32" s="669">
        <v>870475.7</v>
      </c>
      <c r="L32" s="670">
        <v>509399.69398761779</v>
      </c>
      <c r="M32" s="671">
        <v>-1.4624170665349396</v>
      </c>
      <c r="N32" s="672">
        <v>28.833936354533478</v>
      </c>
    </row>
    <row r="33" spans="3:14">
      <c r="C33" s="667"/>
      <c r="D33" s="668"/>
      <c r="E33" s="668"/>
      <c r="F33" s="668" t="s">
        <v>660</v>
      </c>
      <c r="G33" s="668"/>
      <c r="H33" s="669">
        <v>36322.493000000002</v>
      </c>
      <c r="I33" s="669">
        <v>114663.9</v>
      </c>
      <c r="J33" s="669">
        <v>31239.377</v>
      </c>
      <c r="K33" s="669">
        <v>61262.400000000001</v>
      </c>
      <c r="L33" s="670">
        <v>32380.0034376125</v>
      </c>
      <c r="M33" s="671">
        <v>-13.994402862160371</v>
      </c>
      <c r="N33" s="672">
        <v>3.6512457902489501</v>
      </c>
    </row>
    <row r="34" spans="3:14">
      <c r="C34" s="667"/>
      <c r="D34" s="677"/>
      <c r="E34" s="677"/>
      <c r="F34" s="677" t="s">
        <v>1503</v>
      </c>
      <c r="G34" s="677"/>
      <c r="H34" s="678">
        <v>342233.46462058183</v>
      </c>
      <c r="I34" s="678">
        <v>695452.4</v>
      </c>
      <c r="J34" s="678">
        <v>340543.4731385489</v>
      </c>
      <c r="K34" s="678">
        <v>755058.6</v>
      </c>
      <c r="L34" s="679">
        <v>443364.3301471161</v>
      </c>
      <c r="M34" s="680">
        <v>-0.49381245750078051</v>
      </c>
      <c r="N34" s="681">
        <v>30.193166253030739</v>
      </c>
    </row>
    <row r="35" spans="3:14">
      <c r="C35" s="667"/>
      <c r="D35" s="668"/>
      <c r="E35" s="668"/>
      <c r="F35" s="668" t="s">
        <v>661</v>
      </c>
      <c r="G35" s="668"/>
      <c r="H35" s="669">
        <v>22704.624018341914</v>
      </c>
      <c r="I35" s="669">
        <v>45592.6</v>
      </c>
      <c r="J35" s="669">
        <v>23609.628273209808</v>
      </c>
      <c r="K35" s="669">
        <v>54154.7</v>
      </c>
      <c r="L35" s="670">
        <v>33655.360402889157</v>
      </c>
      <c r="M35" s="671">
        <v>3.9859909335507382</v>
      </c>
      <c r="N35" s="672">
        <v>42.549302400827685</v>
      </c>
    </row>
    <row r="36" spans="3:14">
      <c r="C36" s="667"/>
      <c r="D36" s="668"/>
      <c r="E36" s="668"/>
      <c r="F36" s="668"/>
      <c r="G36" s="668"/>
      <c r="H36" s="669">
        <v>0</v>
      </c>
      <c r="I36" s="669">
        <v>0</v>
      </c>
      <c r="J36" s="669">
        <v>0</v>
      </c>
      <c r="K36" s="669">
        <v>0</v>
      </c>
      <c r="L36" s="670">
        <v>0</v>
      </c>
      <c r="M36" s="671" t="s">
        <v>161</v>
      </c>
      <c r="N36" s="672" t="s">
        <v>161</v>
      </c>
    </row>
    <row r="37" spans="3:14">
      <c r="C37" s="667"/>
      <c r="D37" s="668"/>
      <c r="E37" s="668" t="s">
        <v>662</v>
      </c>
      <c r="F37" s="668"/>
      <c r="G37" s="668"/>
      <c r="H37" s="669">
        <v>-1277.7781437141912</v>
      </c>
      <c r="I37" s="669">
        <v>-3907.6</v>
      </c>
      <c r="J37" s="669">
        <v>-2773.18125377059</v>
      </c>
      <c r="K37" s="669">
        <v>-5804.8</v>
      </c>
      <c r="L37" s="670">
        <v>-3973.1399315182971</v>
      </c>
      <c r="M37" s="671">
        <v>117.03151422747183</v>
      </c>
      <c r="N37" s="672">
        <v>43.270113560596457</v>
      </c>
    </row>
    <row r="38" spans="3:14">
      <c r="C38" s="660" t="s">
        <v>156</v>
      </c>
      <c r="D38" s="661" t="s">
        <v>663</v>
      </c>
      <c r="E38" s="661"/>
      <c r="F38" s="661"/>
      <c r="G38" s="661"/>
      <c r="H38" s="673">
        <v>7933.7159999999994</v>
      </c>
      <c r="I38" s="673">
        <v>13362.7</v>
      </c>
      <c r="J38" s="673">
        <v>10066.003000000001</v>
      </c>
      <c r="K38" s="673">
        <v>17721.8</v>
      </c>
      <c r="L38" s="674">
        <v>6889.7002356374978</v>
      </c>
      <c r="M38" s="675">
        <v>26.876270842061913</v>
      </c>
      <c r="N38" s="676">
        <v>-31.554756782433927</v>
      </c>
    </row>
    <row r="39" spans="3:14">
      <c r="C39" s="660" t="s">
        <v>664</v>
      </c>
      <c r="D39" s="660"/>
      <c r="E39" s="661"/>
      <c r="F39" s="661"/>
      <c r="G39" s="661"/>
      <c r="H39" s="673">
        <v>6855.1522633644345</v>
      </c>
      <c r="I39" s="673">
        <v>3232.1</v>
      </c>
      <c r="J39" s="673">
        <v>-87717.454488555901</v>
      </c>
      <c r="K39" s="673">
        <v>-227494.9</v>
      </c>
      <c r="L39" s="674">
        <v>-145265.85368617001</v>
      </c>
      <c r="M39" s="683">
        <v>-1379.5843347979135</v>
      </c>
      <c r="N39" s="676">
        <v>65.606554058317073</v>
      </c>
    </row>
    <row r="40" spans="3:14">
      <c r="C40" s="660" t="s">
        <v>164</v>
      </c>
      <c r="D40" s="661" t="s">
        <v>665</v>
      </c>
      <c r="E40" s="661"/>
      <c r="F40" s="661"/>
      <c r="G40" s="661"/>
      <c r="H40" s="673">
        <v>15104.37578571518</v>
      </c>
      <c r="I40" s="673">
        <v>26639.5</v>
      </c>
      <c r="J40" s="673">
        <v>30494.077120687471</v>
      </c>
      <c r="K40" s="673">
        <v>102842.1</v>
      </c>
      <c r="L40" s="674">
        <v>40930.053173339169</v>
      </c>
      <c r="M40" s="683">
        <v>101.88902575852856</v>
      </c>
      <c r="N40" s="676">
        <v>34.222960778084456</v>
      </c>
    </row>
    <row r="41" spans="3:14">
      <c r="C41" s="667"/>
      <c r="D41" s="668" t="s">
        <v>666</v>
      </c>
      <c r="E41" s="668"/>
      <c r="F41" s="668"/>
      <c r="G41" s="668"/>
      <c r="H41" s="669">
        <v>7393.1219999999994</v>
      </c>
      <c r="I41" s="669">
        <v>13503.9</v>
      </c>
      <c r="J41" s="669">
        <v>14334.936999999998</v>
      </c>
      <c r="K41" s="669">
        <v>17512.8</v>
      </c>
      <c r="L41" s="670">
        <v>4362.5099999999993</v>
      </c>
      <c r="M41" s="671" t="s">
        <v>161</v>
      </c>
      <c r="N41" s="672">
        <v>-69.56728864591453</v>
      </c>
    </row>
    <row r="42" spans="3:14">
      <c r="C42" s="667"/>
      <c r="D42" s="668" t="s">
        <v>667</v>
      </c>
      <c r="E42" s="668"/>
      <c r="F42" s="668"/>
      <c r="G42" s="668"/>
      <c r="H42" s="669">
        <v>0</v>
      </c>
      <c r="I42" s="669">
        <v>0</v>
      </c>
      <c r="J42" s="669">
        <v>0</v>
      </c>
      <c r="K42" s="669">
        <v>0</v>
      </c>
      <c r="L42" s="670">
        <v>0</v>
      </c>
      <c r="M42" s="671" t="s">
        <v>161</v>
      </c>
      <c r="N42" s="672" t="s">
        <v>161</v>
      </c>
    </row>
    <row r="43" spans="3:14">
      <c r="C43" s="667"/>
      <c r="D43" s="668" t="s">
        <v>668</v>
      </c>
      <c r="E43" s="668"/>
      <c r="F43" s="668"/>
      <c r="G43" s="668"/>
      <c r="H43" s="669">
        <v>-15708.725526027345</v>
      </c>
      <c r="I43" s="669">
        <v>-48690.6</v>
      </c>
      <c r="J43" s="669">
        <v>-23349.690517824052</v>
      </c>
      <c r="K43" s="669">
        <v>-40289.9</v>
      </c>
      <c r="L43" s="670">
        <v>-14049.101450787157</v>
      </c>
      <c r="M43" s="671">
        <v>48.641533516749064</v>
      </c>
      <c r="N43" s="672">
        <v>-39.831744493303944</v>
      </c>
    </row>
    <row r="44" spans="3:14">
      <c r="C44" s="667"/>
      <c r="D44" s="668"/>
      <c r="E44" s="668" t="s">
        <v>669</v>
      </c>
      <c r="F44" s="668"/>
      <c r="G44" s="668"/>
      <c r="H44" s="669">
        <v>-592.8707325815069</v>
      </c>
      <c r="I44" s="669">
        <v>-9005.2999999999993</v>
      </c>
      <c r="J44" s="669">
        <v>-1051.3600000000006</v>
      </c>
      <c r="K44" s="669">
        <v>4193.5</v>
      </c>
      <c r="L44" s="670">
        <v>4569.539051327456</v>
      </c>
      <c r="M44" s="671">
        <v>77.333766405050397</v>
      </c>
      <c r="N44" s="672">
        <v>-534.63124441936668</v>
      </c>
    </row>
    <row r="45" spans="3:14">
      <c r="C45" s="667"/>
      <c r="D45" s="668"/>
      <c r="E45" s="668" t="s">
        <v>303</v>
      </c>
      <c r="F45" s="668"/>
      <c r="G45" s="668"/>
      <c r="H45" s="669">
        <v>-15115.854793445838</v>
      </c>
      <c r="I45" s="669">
        <v>-39685.300000000003</v>
      </c>
      <c r="J45" s="669">
        <v>-22298.330517824052</v>
      </c>
      <c r="K45" s="669">
        <v>-44483.4</v>
      </c>
      <c r="L45" s="670">
        <v>-18618.640502114613</v>
      </c>
      <c r="M45" s="671">
        <v>47.516173068111897</v>
      </c>
      <c r="N45" s="672">
        <v>-16.502087511744875</v>
      </c>
    </row>
    <row r="46" spans="3:14">
      <c r="C46" s="667"/>
      <c r="D46" s="668" t="s">
        <v>670</v>
      </c>
      <c r="E46" s="668"/>
      <c r="F46" s="668"/>
      <c r="G46" s="668"/>
      <c r="H46" s="669">
        <v>23419.979311742525</v>
      </c>
      <c r="I46" s="669">
        <v>61826.1</v>
      </c>
      <c r="J46" s="669">
        <v>39508.830638511521</v>
      </c>
      <c r="K46" s="669">
        <v>125619.2</v>
      </c>
      <c r="L46" s="670">
        <v>50616.644624126326</v>
      </c>
      <c r="M46" s="671">
        <v>68.697120149470919</v>
      </c>
      <c r="N46" s="672">
        <v>28.114762715319102</v>
      </c>
    </row>
    <row r="47" spans="3:14">
      <c r="C47" s="667"/>
      <c r="D47" s="668"/>
      <c r="E47" s="668" t="s">
        <v>669</v>
      </c>
      <c r="F47" s="668"/>
      <c r="G47" s="668"/>
      <c r="H47" s="669">
        <v>10558.399877670374</v>
      </c>
      <c r="I47" s="669">
        <v>24381.3</v>
      </c>
      <c r="J47" s="669">
        <v>16865.150000000001</v>
      </c>
      <c r="K47" s="669">
        <v>54534.9</v>
      </c>
      <c r="L47" s="670">
        <v>21352.309450998473</v>
      </c>
      <c r="M47" s="671">
        <v>59.732063526667275</v>
      </c>
      <c r="N47" s="672">
        <v>26.606104606235164</v>
      </c>
    </row>
    <row r="48" spans="3:14">
      <c r="C48" s="667"/>
      <c r="D48" s="668"/>
      <c r="E48" s="668" t="s">
        <v>671</v>
      </c>
      <c r="F48" s="668"/>
      <c r="G48" s="668"/>
      <c r="H48" s="669">
        <v>14466.58943407215</v>
      </c>
      <c r="I48" s="669">
        <v>56109.2</v>
      </c>
      <c r="J48" s="669">
        <v>22152.080638511507</v>
      </c>
      <c r="K48" s="669">
        <v>84441.4</v>
      </c>
      <c r="L48" s="670">
        <v>28908.915173127851</v>
      </c>
      <c r="M48" s="671">
        <v>53.1257988585634</v>
      </c>
      <c r="N48" s="672">
        <v>30.502031140449873</v>
      </c>
    </row>
    <row r="49" spans="3:14">
      <c r="C49" s="667"/>
      <c r="D49" s="668"/>
      <c r="E49" s="668"/>
      <c r="F49" s="668" t="s">
        <v>672</v>
      </c>
      <c r="G49" s="668"/>
      <c r="H49" s="669">
        <v>14402.159999999998</v>
      </c>
      <c r="I49" s="669">
        <v>44787.1</v>
      </c>
      <c r="J49" s="669">
        <v>19832</v>
      </c>
      <c r="K49" s="669">
        <v>81178.899999999994</v>
      </c>
      <c r="L49" s="670">
        <v>26687.629828019992</v>
      </c>
      <c r="M49" s="671">
        <v>37.701566987174175</v>
      </c>
      <c r="N49" s="672">
        <v>34.56852474798302</v>
      </c>
    </row>
    <row r="50" spans="3:14">
      <c r="C50" s="667"/>
      <c r="D50" s="668"/>
      <c r="E50" s="668"/>
      <c r="F50" s="668"/>
      <c r="G50" s="668" t="s">
        <v>673</v>
      </c>
      <c r="H50" s="669">
        <v>23103.46</v>
      </c>
      <c r="I50" s="669">
        <v>62601.7</v>
      </c>
      <c r="J50" s="669">
        <v>29405.9</v>
      </c>
      <c r="K50" s="669">
        <v>99768.1</v>
      </c>
      <c r="L50" s="670">
        <v>33323.821695839993</v>
      </c>
      <c r="M50" s="671">
        <v>27.279204067269589</v>
      </c>
      <c r="N50" s="672">
        <v>13.323590489799628</v>
      </c>
    </row>
    <row r="51" spans="3:14">
      <c r="C51" s="667"/>
      <c r="D51" s="668"/>
      <c r="E51" s="668"/>
      <c r="F51" s="668"/>
      <c r="G51" s="668" t="s">
        <v>674</v>
      </c>
      <c r="H51" s="669">
        <v>-8701.3000000000011</v>
      </c>
      <c r="I51" s="669">
        <v>-17814.599999999999</v>
      </c>
      <c r="J51" s="669">
        <v>-9573.9</v>
      </c>
      <c r="K51" s="669">
        <v>-18589.2</v>
      </c>
      <c r="L51" s="670">
        <v>-6636.19186782</v>
      </c>
      <c r="M51" s="671">
        <v>10.028386562927366</v>
      </c>
      <c r="N51" s="672">
        <v>-30.684549997179829</v>
      </c>
    </row>
    <row r="52" spans="3:14">
      <c r="C52" s="667"/>
      <c r="D52" s="668"/>
      <c r="E52" s="668"/>
      <c r="F52" s="668" t="s">
        <v>675</v>
      </c>
      <c r="G52" s="668"/>
      <c r="H52" s="669">
        <v>64.429434072149689</v>
      </c>
      <c r="I52" s="669">
        <v>11322</v>
      </c>
      <c r="J52" s="669">
        <v>2320.0806385115075</v>
      </c>
      <c r="K52" s="669">
        <v>3262.5</v>
      </c>
      <c r="L52" s="670">
        <v>2221.2853451078599</v>
      </c>
      <c r="M52" s="684">
        <v>3500.9638636797945</v>
      </c>
      <c r="N52" s="672">
        <v>-4.258269810269681</v>
      </c>
    </row>
    <row r="53" spans="3:14">
      <c r="C53" s="667"/>
      <c r="D53" s="668"/>
      <c r="E53" s="668" t="s">
        <v>676</v>
      </c>
      <c r="F53" s="668"/>
      <c r="G53" s="668"/>
      <c r="H53" s="669">
        <v>-1585.6999999999971</v>
      </c>
      <c r="I53" s="669">
        <v>-18812</v>
      </c>
      <c r="J53" s="669">
        <v>71.400000000012369</v>
      </c>
      <c r="K53" s="669">
        <v>-13339.9</v>
      </c>
      <c r="L53" s="670">
        <v>219.59999999999673</v>
      </c>
      <c r="M53" s="671">
        <v>-104.50274326795815</v>
      </c>
      <c r="N53" s="672">
        <v>207.56302521002618</v>
      </c>
    </row>
    <row r="54" spans="3:14">
      <c r="C54" s="667"/>
      <c r="D54" s="668"/>
      <c r="E54" s="668"/>
      <c r="F54" s="668" t="s">
        <v>677</v>
      </c>
      <c r="G54" s="668"/>
      <c r="H54" s="669">
        <v>122</v>
      </c>
      <c r="I54" s="669">
        <v>231.9</v>
      </c>
      <c r="J54" s="669">
        <v>-151.80000000000001</v>
      </c>
      <c r="K54" s="669">
        <v>-178.6</v>
      </c>
      <c r="L54" s="670">
        <v>13.400000000000006</v>
      </c>
      <c r="M54" s="671" t="s">
        <v>161</v>
      </c>
      <c r="N54" s="672">
        <v>-108.82740447957839</v>
      </c>
    </row>
    <row r="55" spans="3:14">
      <c r="C55" s="667"/>
      <c r="D55" s="668"/>
      <c r="E55" s="668"/>
      <c r="F55" s="668" t="s">
        <v>678</v>
      </c>
      <c r="G55" s="668"/>
      <c r="H55" s="669">
        <v>-1707.6999999999971</v>
      </c>
      <c r="I55" s="669">
        <v>-19043.900000000001</v>
      </c>
      <c r="J55" s="669">
        <v>223.20000000001164</v>
      </c>
      <c r="K55" s="669">
        <v>-13161.3</v>
      </c>
      <c r="L55" s="670">
        <v>206.19999999999709</v>
      </c>
      <c r="M55" s="671">
        <v>-113.07021139544487</v>
      </c>
      <c r="N55" s="672">
        <v>-7.6164874552032558</v>
      </c>
    </row>
    <row r="56" spans="3:14">
      <c r="C56" s="667"/>
      <c r="D56" s="668"/>
      <c r="E56" s="668" t="s">
        <v>679</v>
      </c>
      <c r="F56" s="668"/>
      <c r="G56" s="668"/>
      <c r="H56" s="669">
        <v>-19.309999999999945</v>
      </c>
      <c r="I56" s="669">
        <v>147.69999999999999</v>
      </c>
      <c r="J56" s="669">
        <v>420.19999999999993</v>
      </c>
      <c r="K56" s="669">
        <v>-17.2</v>
      </c>
      <c r="L56" s="670">
        <v>135.82</v>
      </c>
      <c r="M56" s="684">
        <v>-2276.0745727602334</v>
      </c>
      <c r="N56" s="672">
        <v>-67.677296525464058</v>
      </c>
    </row>
    <row r="57" spans="3:14">
      <c r="C57" s="660" t="s">
        <v>680</v>
      </c>
      <c r="D57" s="661"/>
      <c r="E57" s="661"/>
      <c r="F57" s="661"/>
      <c r="G57" s="661"/>
      <c r="H57" s="673">
        <v>21959.528049079585</v>
      </c>
      <c r="I57" s="673">
        <v>29871.599999999999</v>
      </c>
      <c r="J57" s="673">
        <v>-57223.377367868437</v>
      </c>
      <c r="K57" s="673">
        <v>-124652.7</v>
      </c>
      <c r="L57" s="674">
        <v>-104335.80051283084</v>
      </c>
      <c r="M57" s="675">
        <v>-360.58564300641655</v>
      </c>
      <c r="N57" s="685">
        <v>82.330727950735309</v>
      </c>
    </row>
    <row r="58" spans="3:14">
      <c r="C58" s="660" t="s">
        <v>681</v>
      </c>
      <c r="D58" s="661" t="s">
        <v>682</v>
      </c>
      <c r="E58" s="661"/>
      <c r="F58" s="661"/>
      <c r="G58" s="661"/>
      <c r="H58" s="673">
        <v>21453.581950920401</v>
      </c>
      <c r="I58" s="673">
        <v>33422.5</v>
      </c>
      <c r="J58" s="673">
        <v>50630.28736786847</v>
      </c>
      <c r="K58" s="673">
        <v>112273</v>
      </c>
      <c r="L58" s="674">
        <v>40878.320512830804</v>
      </c>
      <c r="M58" s="675">
        <v>135.99922606721779</v>
      </c>
      <c r="N58" s="676">
        <v>-19.261132736976251</v>
      </c>
    </row>
    <row r="59" spans="3:14">
      <c r="C59" s="660" t="s">
        <v>683</v>
      </c>
      <c r="D59" s="661"/>
      <c r="E59" s="661"/>
      <c r="F59" s="661"/>
      <c r="G59" s="661"/>
      <c r="H59" s="673">
        <v>43413.109999999986</v>
      </c>
      <c r="I59" s="673">
        <v>63294.1</v>
      </c>
      <c r="J59" s="673">
        <v>-6593.0899999999674</v>
      </c>
      <c r="K59" s="673">
        <v>-12379.7</v>
      </c>
      <c r="L59" s="674">
        <v>-63457.48000000004</v>
      </c>
      <c r="M59" s="675">
        <v>-115.1868640601882</v>
      </c>
      <c r="N59" s="676">
        <v>862.4846619718578</v>
      </c>
    </row>
    <row r="60" spans="3:14">
      <c r="C60" s="660" t="s">
        <v>684</v>
      </c>
      <c r="D60" s="661"/>
      <c r="E60" s="661"/>
      <c r="F60" s="661"/>
      <c r="G60" s="661"/>
      <c r="H60" s="673">
        <v>-43413.110000000015</v>
      </c>
      <c r="I60" s="673">
        <v>-63294.1</v>
      </c>
      <c r="J60" s="673">
        <v>6593.089999999982</v>
      </c>
      <c r="K60" s="673">
        <v>12379.7</v>
      </c>
      <c r="L60" s="673">
        <v>63457.480000000047</v>
      </c>
      <c r="M60" s="675">
        <v>-115.18686406018823</v>
      </c>
      <c r="N60" s="676">
        <v>862.48466197185564</v>
      </c>
    </row>
    <row r="61" spans="3:14">
      <c r="C61" s="667"/>
      <c r="D61" s="668" t="s">
        <v>685</v>
      </c>
      <c r="E61" s="668"/>
      <c r="F61" s="668"/>
      <c r="G61" s="668"/>
      <c r="H61" s="669">
        <v>-43041.650000000009</v>
      </c>
      <c r="I61" s="669">
        <v>-61591.9</v>
      </c>
      <c r="J61" s="669">
        <v>7155.1199999999808</v>
      </c>
      <c r="K61" s="669">
        <v>13350.4</v>
      </c>
      <c r="L61" s="669">
        <v>63897.300000000047</v>
      </c>
      <c r="M61" s="671">
        <v>-116.62371214858162</v>
      </c>
      <c r="N61" s="672">
        <v>793.02904773085868</v>
      </c>
    </row>
    <row r="62" spans="3:14">
      <c r="C62" s="667"/>
      <c r="D62" s="668"/>
      <c r="E62" s="668" t="s">
        <v>677</v>
      </c>
      <c r="F62" s="668"/>
      <c r="G62" s="668"/>
      <c r="H62" s="669">
        <v>-35246.630000000005</v>
      </c>
      <c r="I62" s="669">
        <v>-61879.3</v>
      </c>
      <c r="J62" s="669">
        <v>-11603.140000000018</v>
      </c>
      <c r="K62" s="669">
        <v>-25781.8</v>
      </c>
      <c r="L62" s="669">
        <v>89261.070000000051</v>
      </c>
      <c r="M62" s="671">
        <v>-67.080143548475377</v>
      </c>
      <c r="N62" s="672">
        <v>-869.28374560679197</v>
      </c>
    </row>
    <row r="63" spans="3:14">
      <c r="C63" s="667"/>
      <c r="D63" s="668"/>
      <c r="E63" s="668" t="s">
        <v>678</v>
      </c>
      <c r="F63" s="668"/>
      <c r="G63" s="668"/>
      <c r="H63" s="669">
        <v>-7795.0200000000041</v>
      </c>
      <c r="I63" s="669">
        <v>287.39999999999998</v>
      </c>
      <c r="J63" s="669">
        <v>18758.260000000002</v>
      </c>
      <c r="K63" s="669">
        <v>39132.199999999997</v>
      </c>
      <c r="L63" s="669">
        <v>-25363.770000000004</v>
      </c>
      <c r="M63" s="671">
        <v>-340.64415485784502</v>
      </c>
      <c r="N63" s="686">
        <v>-235.21387378147014</v>
      </c>
    </row>
    <row r="64" spans="3:14">
      <c r="C64" s="667"/>
      <c r="D64" s="668" t="s">
        <v>686</v>
      </c>
      <c r="E64" s="668"/>
      <c r="F64" s="668"/>
      <c r="G64" s="668"/>
      <c r="H64" s="669">
        <v>-371.46</v>
      </c>
      <c r="I64" s="669">
        <v>-1702.3</v>
      </c>
      <c r="J64" s="669">
        <v>-562.0300000000002</v>
      </c>
      <c r="K64" s="669">
        <v>-970.7</v>
      </c>
      <c r="L64" s="669">
        <v>-439.82000000000016</v>
      </c>
      <c r="M64" s="671" t="s">
        <v>161</v>
      </c>
      <c r="N64" s="672" t="s">
        <v>161</v>
      </c>
    </row>
    <row r="65" spans="3:16" ht="16.5" thickBot="1">
      <c r="C65" s="687" t="s">
        <v>687</v>
      </c>
      <c r="D65" s="688"/>
      <c r="E65" s="688"/>
      <c r="F65" s="688"/>
      <c r="G65" s="688"/>
      <c r="H65" s="689">
        <v>-44998.810000000012</v>
      </c>
      <c r="I65" s="689">
        <v>-82106.100000000006</v>
      </c>
      <c r="J65" s="689">
        <v>6664.4899999999907</v>
      </c>
      <c r="K65" s="689">
        <v>-960.2</v>
      </c>
      <c r="L65" s="689">
        <v>63677</v>
      </c>
      <c r="M65" s="690">
        <v>-114.81036942976934</v>
      </c>
      <c r="N65" s="691">
        <v>855.46816035435768</v>
      </c>
    </row>
    <row r="66" spans="3:16" ht="20.25" customHeight="1" thickTop="1">
      <c r="C66" s="1960" t="s">
        <v>688</v>
      </c>
      <c r="D66" s="1960"/>
      <c r="E66" s="1960"/>
      <c r="F66" s="1960"/>
      <c r="G66" s="1960"/>
      <c r="H66" s="1960"/>
      <c r="I66" s="1960"/>
      <c r="J66" s="1960"/>
      <c r="K66" s="1960"/>
      <c r="L66" s="1960"/>
      <c r="M66" s="1960"/>
      <c r="N66" s="1960"/>
      <c r="P66" s="655" t="s">
        <v>76</v>
      </c>
    </row>
    <row r="67" spans="3:16">
      <c r="C67" s="1961" t="s">
        <v>689</v>
      </c>
      <c r="D67" s="1961"/>
      <c r="E67" s="1961"/>
      <c r="F67" s="1961"/>
      <c r="G67" s="1961"/>
      <c r="H67" s="1961"/>
      <c r="I67" s="1961"/>
      <c r="J67" s="1961"/>
      <c r="K67" s="1961"/>
      <c r="L67" s="1961"/>
      <c r="M67" s="1961"/>
      <c r="N67" s="1961"/>
    </row>
    <row r="68" spans="3:16">
      <c r="C68" s="692" t="s">
        <v>76</v>
      </c>
    </row>
    <row r="70" spans="3:16">
      <c r="I70" s="666"/>
      <c r="K70" s="666"/>
    </row>
    <row r="71" spans="3:16">
      <c r="I71" s="666"/>
      <c r="K71" s="666"/>
    </row>
    <row r="72" spans="3:16">
      <c r="I72" s="666"/>
      <c r="K72" s="666"/>
    </row>
    <row r="73" spans="3:16">
      <c r="I73" s="666"/>
      <c r="J73" s="655" t="s">
        <v>76</v>
      </c>
      <c r="K73" s="666"/>
    </row>
    <row r="74" spans="3:16">
      <c r="I74" s="666"/>
      <c r="K74" s="666"/>
      <c r="M74" s="655" t="s">
        <v>76</v>
      </c>
    </row>
    <row r="75" spans="3:16">
      <c r="I75" s="666"/>
      <c r="K75" s="666"/>
    </row>
    <row r="76" spans="3:16">
      <c r="I76" s="666"/>
      <c r="K76" s="666"/>
    </row>
    <row r="77" spans="3:16">
      <c r="I77" s="666"/>
      <c r="K77" s="666"/>
    </row>
    <row r="78" spans="3:16">
      <c r="I78" s="666"/>
      <c r="K78" s="666"/>
    </row>
    <row r="79" spans="3:16">
      <c r="I79" s="666"/>
      <c r="K79" s="666"/>
    </row>
    <row r="80" spans="3:16">
      <c r="I80" s="666"/>
      <c r="K80" s="666"/>
    </row>
    <row r="81" spans="9:11">
      <c r="I81" s="666"/>
      <c r="K81" s="666"/>
    </row>
    <row r="82" spans="9:11">
      <c r="I82" s="666"/>
      <c r="K82" s="666"/>
    </row>
    <row r="83" spans="9:11">
      <c r="I83" s="666"/>
      <c r="K83" s="666"/>
    </row>
    <row r="84" spans="9:11">
      <c r="I84" s="666"/>
      <c r="K84" s="666"/>
    </row>
    <row r="85" spans="9:11">
      <c r="I85" s="666"/>
      <c r="K85" s="666"/>
    </row>
    <row r="86" spans="9:11">
      <c r="I86" s="666"/>
      <c r="K86" s="666"/>
    </row>
    <row r="87" spans="9:11">
      <c r="I87" s="666"/>
      <c r="K87" s="666"/>
    </row>
    <row r="88" spans="9:11">
      <c r="I88" s="666"/>
      <c r="K88" s="666"/>
    </row>
    <row r="89" spans="9:11">
      <c r="I89" s="666"/>
      <c r="K89" s="666"/>
    </row>
    <row r="90" spans="9:11">
      <c r="I90" s="666"/>
      <c r="K90" s="666"/>
    </row>
    <row r="91" spans="9:11">
      <c r="I91" s="666"/>
      <c r="K91" s="666"/>
    </row>
    <row r="92" spans="9:11">
      <c r="I92" s="666"/>
      <c r="K92" s="666"/>
    </row>
    <row r="93" spans="9:11">
      <c r="I93" s="666"/>
      <c r="K93" s="666"/>
    </row>
    <row r="94" spans="9:11">
      <c r="I94" s="666"/>
      <c r="K94" s="666"/>
    </row>
    <row r="95" spans="9:11">
      <c r="I95" s="666"/>
      <c r="K95" s="666"/>
    </row>
    <row r="96" spans="9:11">
      <c r="I96" s="666"/>
      <c r="K96" s="666"/>
    </row>
    <row r="97" spans="9:11">
      <c r="I97" s="666"/>
      <c r="K97" s="666"/>
    </row>
    <row r="98" spans="9:11">
      <c r="I98" s="666"/>
      <c r="K98" s="666"/>
    </row>
    <row r="99" spans="9:11">
      <c r="I99" s="666"/>
      <c r="K99" s="666"/>
    </row>
    <row r="100" spans="9:11">
      <c r="I100" s="666"/>
      <c r="K100" s="666"/>
    </row>
    <row r="101" spans="9:11">
      <c r="I101" s="666"/>
      <c r="K101" s="666"/>
    </row>
    <row r="102" spans="9:11">
      <c r="I102" s="666"/>
      <c r="K102" s="666"/>
    </row>
    <row r="103" spans="9:11">
      <c r="I103" s="666"/>
      <c r="K103" s="666"/>
    </row>
    <row r="104" spans="9:11">
      <c r="I104" s="666"/>
      <c r="K104" s="666"/>
    </row>
    <row r="105" spans="9:11">
      <c r="I105" s="666"/>
      <c r="K105" s="666"/>
    </row>
    <row r="106" spans="9:11">
      <c r="I106" s="666"/>
      <c r="K106" s="666"/>
    </row>
    <row r="107" spans="9:11">
      <c r="I107" s="666"/>
      <c r="K107" s="666"/>
    </row>
    <row r="108" spans="9:11">
      <c r="I108" s="666"/>
      <c r="K108" s="666"/>
    </row>
    <row r="109" spans="9:11">
      <c r="I109" s="666"/>
      <c r="K109" s="666"/>
    </row>
    <row r="110" spans="9:11">
      <c r="I110" s="666"/>
      <c r="K110" s="666"/>
    </row>
    <row r="111" spans="9:11">
      <c r="I111" s="666"/>
      <c r="K111" s="666"/>
    </row>
    <row r="112" spans="9:11">
      <c r="I112" s="666"/>
      <c r="K112" s="666"/>
    </row>
    <row r="113" spans="9:11">
      <c r="I113" s="666"/>
      <c r="K113" s="666"/>
    </row>
    <row r="114" spans="9:11">
      <c r="I114" s="666"/>
      <c r="K114" s="666"/>
    </row>
    <row r="115" spans="9:11">
      <c r="I115" s="666"/>
      <c r="K115" s="666"/>
    </row>
    <row r="116" spans="9:11">
      <c r="I116" s="666"/>
      <c r="K116" s="666"/>
    </row>
    <row r="117" spans="9:11">
      <c r="I117" s="666"/>
      <c r="K117" s="666"/>
    </row>
    <row r="118" spans="9:11">
      <c r="I118" s="666"/>
      <c r="K118" s="666"/>
    </row>
    <row r="119" spans="9:11">
      <c r="I119" s="666"/>
      <c r="K119" s="666"/>
    </row>
    <row r="120" spans="9:11">
      <c r="I120" s="666"/>
      <c r="K120" s="666"/>
    </row>
    <row r="121" spans="9:11">
      <c r="I121" s="666"/>
      <c r="K121" s="666"/>
    </row>
    <row r="122" spans="9:11">
      <c r="I122" s="666"/>
      <c r="K122" s="666"/>
    </row>
    <row r="123" spans="9:11">
      <c r="I123" s="666"/>
      <c r="K123" s="666"/>
    </row>
    <row r="124" spans="9:11">
      <c r="I124" s="666"/>
      <c r="K124" s="666"/>
    </row>
    <row r="125" spans="9:11">
      <c r="I125" s="666"/>
      <c r="K125" s="666"/>
    </row>
    <row r="126" spans="9:11">
      <c r="I126" s="666"/>
      <c r="K126" s="666"/>
    </row>
    <row r="127" spans="9:11">
      <c r="I127" s="666"/>
      <c r="K127" s="666"/>
    </row>
    <row r="128" spans="9:11">
      <c r="I128" s="666"/>
      <c r="K128" s="666"/>
    </row>
    <row r="129" spans="9:11">
      <c r="I129" s="666"/>
      <c r="K129" s="666"/>
    </row>
    <row r="130" spans="9:11">
      <c r="I130" s="666"/>
      <c r="K130" s="666"/>
    </row>
    <row r="131" spans="9:11">
      <c r="I131" s="666"/>
      <c r="K131" s="666"/>
    </row>
    <row r="132" spans="9:11">
      <c r="I132" s="666"/>
      <c r="K132" s="666"/>
    </row>
    <row r="133" spans="9:11">
      <c r="I133" s="666"/>
      <c r="K133" s="666"/>
    </row>
    <row r="134" spans="9:11">
      <c r="I134" s="666"/>
      <c r="K134" s="666"/>
    </row>
    <row r="135" spans="9:11">
      <c r="I135" s="666"/>
      <c r="K135" s="666"/>
    </row>
    <row r="136" spans="9:11">
      <c r="I136" s="666"/>
      <c r="K136" s="666"/>
    </row>
    <row r="137" spans="9:11">
      <c r="I137" s="666"/>
      <c r="K137" s="666"/>
    </row>
    <row r="138" spans="9:11">
      <c r="I138" s="666"/>
      <c r="K138" s="666"/>
    </row>
    <row r="139" spans="9:11">
      <c r="I139" s="666"/>
      <c r="K139" s="666"/>
    </row>
    <row r="140" spans="9:11">
      <c r="I140" s="666"/>
      <c r="K140" s="666"/>
    </row>
    <row r="141" spans="9:11">
      <c r="I141" s="666"/>
      <c r="K141" s="666"/>
    </row>
    <row r="142" spans="9:11">
      <c r="I142" s="666"/>
      <c r="K142" s="666"/>
    </row>
    <row r="143" spans="9:11">
      <c r="I143" s="666"/>
      <c r="K143" s="666"/>
    </row>
    <row r="144" spans="9:11">
      <c r="I144" s="666"/>
      <c r="K144" s="666"/>
    </row>
    <row r="145" spans="9:11">
      <c r="I145" s="666"/>
      <c r="K145" s="666"/>
    </row>
    <row r="146" spans="9:11">
      <c r="I146" s="666"/>
      <c r="K146" s="666"/>
    </row>
    <row r="147" spans="9:11">
      <c r="I147" s="666"/>
      <c r="K147" s="666"/>
    </row>
    <row r="148" spans="9:11">
      <c r="I148" s="666"/>
      <c r="K148" s="666"/>
    </row>
    <row r="149" spans="9:11">
      <c r="I149" s="666"/>
      <c r="K149" s="666"/>
    </row>
    <row r="150" spans="9:11">
      <c r="I150" s="666"/>
      <c r="K150" s="666"/>
    </row>
    <row r="151" spans="9:11">
      <c r="I151" s="666"/>
      <c r="K151" s="666"/>
    </row>
    <row r="152" spans="9:11">
      <c r="I152" s="666"/>
      <c r="K152" s="666"/>
    </row>
  </sheetData>
  <mergeCells count="10">
    <mergeCell ref="C66:N66"/>
    <mergeCell ref="C67:N67"/>
    <mergeCell ref="C1:N1"/>
    <mergeCell ref="C2:N2"/>
    <mergeCell ref="C3:N3"/>
    <mergeCell ref="C4:G6"/>
    <mergeCell ref="H4:I5"/>
    <mergeCell ref="J4:K5"/>
    <mergeCell ref="L4:L5"/>
    <mergeCell ref="M4:N4"/>
  </mergeCells>
  <pageMargins left="0.39370078740157483" right="0.39370078740157483" top="0.39370078740157483" bottom="0.39370078740157483" header="0.51181102362204722" footer="0.51181102362204722"/>
  <pageSetup scale="66" fitToHeight="0" orientation="portrait" r:id="rId1"/>
  <headerFooter alignWithMargins="0"/>
</worksheet>
</file>

<file path=xl/worksheets/sheet21.xml><?xml version="1.0" encoding="utf-8"?>
<worksheet xmlns="http://schemas.openxmlformats.org/spreadsheetml/2006/main" xmlns:r="http://schemas.openxmlformats.org/officeDocument/2006/relationships">
  <sheetPr>
    <pageSetUpPr fitToPage="1"/>
  </sheetPr>
  <dimension ref="C1:O85"/>
  <sheetViews>
    <sheetView zoomScaleSheetLayoutView="100" workbookViewId="0">
      <selection activeCell="J37" sqref="J37"/>
    </sheetView>
  </sheetViews>
  <sheetFormatPr defaultRowHeight="15.75"/>
  <cols>
    <col min="1" max="1" width="4.28515625" style="693" customWidth="1"/>
    <col min="2" max="2" width="3.28515625" style="693" customWidth="1"/>
    <col min="3" max="3" width="2.85546875" style="693" customWidth="1"/>
    <col min="4" max="4" width="3.42578125" style="693" customWidth="1"/>
    <col min="5" max="5" width="3.28515625" style="693" customWidth="1"/>
    <col min="6" max="6" width="3.5703125" style="693" customWidth="1"/>
    <col min="7" max="7" width="29.85546875" style="693" customWidth="1"/>
    <col min="8" max="12" width="15.42578125" style="693" customWidth="1"/>
    <col min="13" max="14" width="13.28515625" style="693" customWidth="1"/>
    <col min="15" max="249" width="9.140625" style="693"/>
    <col min="250" max="250" width="4.28515625" style="693" customWidth="1"/>
    <col min="251" max="251" width="3.28515625" style="693" customWidth="1"/>
    <col min="252" max="252" width="2.85546875" style="693" customWidth="1"/>
    <col min="253" max="253" width="3.42578125" style="693" customWidth="1"/>
    <col min="254" max="254" width="3.28515625" style="693" customWidth="1"/>
    <col min="255" max="255" width="3.5703125" style="693" customWidth="1"/>
    <col min="256" max="256" width="16.5703125" style="693" customWidth="1"/>
    <col min="257" max="257" width="8.140625" style="693" customWidth="1"/>
    <col min="258" max="258" width="8.5703125" style="693" customWidth="1"/>
    <col min="259" max="259" width="7.7109375" style="693" customWidth="1"/>
    <col min="260" max="260" width="8.140625" style="693" customWidth="1"/>
    <col min="261" max="261" width="8.42578125" style="693" customWidth="1"/>
    <col min="262" max="262" width="9" style="693" bestFit="1" customWidth="1"/>
    <col min="263" max="263" width="8.7109375" style="693" bestFit="1" customWidth="1"/>
    <col min="264" max="505" width="9.140625" style="693"/>
    <col min="506" max="506" width="4.28515625" style="693" customWidth="1"/>
    <col min="507" max="507" width="3.28515625" style="693" customWidth="1"/>
    <col min="508" max="508" width="2.85546875" style="693" customWidth="1"/>
    <col min="509" max="509" width="3.42578125" style="693" customWidth="1"/>
    <col min="510" max="510" width="3.28515625" style="693" customWidth="1"/>
    <col min="511" max="511" width="3.5703125" style="693" customWidth="1"/>
    <col min="512" max="512" width="16.5703125" style="693" customWidth="1"/>
    <col min="513" max="513" width="8.140625" style="693" customWidth="1"/>
    <col min="514" max="514" width="8.5703125" style="693" customWidth="1"/>
    <col min="515" max="515" width="7.7109375" style="693" customWidth="1"/>
    <col min="516" max="516" width="8.140625" style="693" customWidth="1"/>
    <col min="517" max="517" width="8.42578125" style="693" customWidth="1"/>
    <col min="518" max="518" width="9" style="693" bestFit="1" customWidth="1"/>
    <col min="519" max="519" width="8.7109375" style="693" bestFit="1" customWidth="1"/>
    <col min="520" max="761" width="9.140625" style="693"/>
    <col min="762" max="762" width="4.28515625" style="693" customWidth="1"/>
    <col min="763" max="763" width="3.28515625" style="693" customWidth="1"/>
    <col min="764" max="764" width="2.85546875" style="693" customWidth="1"/>
    <col min="765" max="765" width="3.42578125" style="693" customWidth="1"/>
    <col min="766" max="766" width="3.28515625" style="693" customWidth="1"/>
    <col min="767" max="767" width="3.5703125" style="693" customWidth="1"/>
    <col min="768" max="768" width="16.5703125" style="693" customWidth="1"/>
    <col min="769" max="769" width="8.140625" style="693" customWidth="1"/>
    <col min="770" max="770" width="8.5703125" style="693" customWidth="1"/>
    <col min="771" max="771" width="7.7109375" style="693" customWidth="1"/>
    <col min="772" max="772" width="8.140625" style="693" customWidth="1"/>
    <col min="773" max="773" width="8.42578125" style="693" customWidth="1"/>
    <col min="774" max="774" width="9" style="693" bestFit="1" customWidth="1"/>
    <col min="775" max="775" width="8.7109375" style="693" bestFit="1" customWidth="1"/>
    <col min="776" max="1017" width="9.140625" style="693"/>
    <col min="1018" max="1018" width="4.28515625" style="693" customWidth="1"/>
    <col min="1019" max="1019" width="3.28515625" style="693" customWidth="1"/>
    <col min="1020" max="1020" width="2.85546875" style="693" customWidth="1"/>
    <col min="1021" max="1021" width="3.42578125" style="693" customWidth="1"/>
    <col min="1022" max="1022" width="3.28515625" style="693" customWidth="1"/>
    <col min="1023" max="1023" width="3.5703125" style="693" customWidth="1"/>
    <col min="1024" max="1024" width="16.5703125" style="693" customWidth="1"/>
    <col min="1025" max="1025" width="8.140625" style="693" customWidth="1"/>
    <col min="1026" max="1026" width="8.5703125" style="693" customWidth="1"/>
    <col min="1027" max="1027" width="7.7109375" style="693" customWidth="1"/>
    <col min="1028" max="1028" width="8.140625" style="693" customWidth="1"/>
    <col min="1029" max="1029" width="8.42578125" style="693" customWidth="1"/>
    <col min="1030" max="1030" width="9" style="693" bestFit="1" customWidth="1"/>
    <col min="1031" max="1031" width="8.7109375" style="693" bestFit="1" customWidth="1"/>
    <col min="1032" max="1273" width="9.140625" style="693"/>
    <col min="1274" max="1274" width="4.28515625" style="693" customWidth="1"/>
    <col min="1275" max="1275" width="3.28515625" style="693" customWidth="1"/>
    <col min="1276" max="1276" width="2.85546875" style="693" customWidth="1"/>
    <col min="1277" max="1277" width="3.42578125" style="693" customWidth="1"/>
    <col min="1278" max="1278" width="3.28515625" style="693" customWidth="1"/>
    <col min="1279" max="1279" width="3.5703125" style="693" customWidth="1"/>
    <col min="1280" max="1280" width="16.5703125" style="693" customWidth="1"/>
    <col min="1281" max="1281" width="8.140625" style="693" customWidth="1"/>
    <col min="1282" max="1282" width="8.5703125" style="693" customWidth="1"/>
    <col min="1283" max="1283" width="7.7109375" style="693" customWidth="1"/>
    <col min="1284" max="1284" width="8.140625" style="693" customWidth="1"/>
    <col min="1285" max="1285" width="8.42578125" style="693" customWidth="1"/>
    <col min="1286" max="1286" width="9" style="693" bestFit="1" customWidth="1"/>
    <col min="1287" max="1287" width="8.7109375" style="693" bestFit="1" customWidth="1"/>
    <col min="1288" max="1529" width="9.140625" style="693"/>
    <col min="1530" max="1530" width="4.28515625" style="693" customWidth="1"/>
    <col min="1531" max="1531" width="3.28515625" style="693" customWidth="1"/>
    <col min="1532" max="1532" width="2.85546875" style="693" customWidth="1"/>
    <col min="1533" max="1533" width="3.42578125" style="693" customWidth="1"/>
    <col min="1534" max="1534" width="3.28515625" style="693" customWidth="1"/>
    <col min="1535" max="1535" width="3.5703125" style="693" customWidth="1"/>
    <col min="1536" max="1536" width="16.5703125" style="693" customWidth="1"/>
    <col min="1537" max="1537" width="8.140625" style="693" customWidth="1"/>
    <col min="1538" max="1538" width="8.5703125" style="693" customWidth="1"/>
    <col min="1539" max="1539" width="7.7109375" style="693" customWidth="1"/>
    <col min="1540" max="1540" width="8.140625" style="693" customWidth="1"/>
    <col min="1541" max="1541" width="8.42578125" style="693" customWidth="1"/>
    <col min="1542" max="1542" width="9" style="693" bestFit="1" customWidth="1"/>
    <col min="1543" max="1543" width="8.7109375" style="693" bestFit="1" customWidth="1"/>
    <col min="1544" max="1785" width="9.140625" style="693"/>
    <col min="1786" max="1786" width="4.28515625" style="693" customWidth="1"/>
    <col min="1787" max="1787" width="3.28515625" style="693" customWidth="1"/>
    <col min="1788" max="1788" width="2.85546875" style="693" customWidth="1"/>
    <col min="1789" max="1789" width="3.42578125" style="693" customWidth="1"/>
    <col min="1790" max="1790" width="3.28515625" style="693" customWidth="1"/>
    <col min="1791" max="1791" width="3.5703125" style="693" customWidth="1"/>
    <col min="1792" max="1792" width="16.5703125" style="693" customWidth="1"/>
    <col min="1793" max="1793" width="8.140625" style="693" customWidth="1"/>
    <col min="1794" max="1794" width="8.5703125" style="693" customWidth="1"/>
    <col min="1795" max="1795" width="7.7109375" style="693" customWidth="1"/>
    <col min="1796" max="1796" width="8.140625" style="693" customWidth="1"/>
    <col min="1797" max="1797" width="8.42578125" style="693" customWidth="1"/>
    <col min="1798" max="1798" width="9" style="693" bestFit="1" customWidth="1"/>
    <col min="1799" max="1799" width="8.7109375" style="693" bestFit="1" customWidth="1"/>
    <col min="1800" max="2041" width="9.140625" style="693"/>
    <col min="2042" max="2042" width="4.28515625" style="693" customWidth="1"/>
    <col min="2043" max="2043" width="3.28515625" style="693" customWidth="1"/>
    <col min="2044" max="2044" width="2.85546875" style="693" customWidth="1"/>
    <col min="2045" max="2045" width="3.42578125" style="693" customWidth="1"/>
    <col min="2046" max="2046" width="3.28515625" style="693" customWidth="1"/>
    <col min="2047" max="2047" width="3.5703125" style="693" customWidth="1"/>
    <col min="2048" max="2048" width="16.5703125" style="693" customWidth="1"/>
    <col min="2049" max="2049" width="8.140625" style="693" customWidth="1"/>
    <col min="2050" max="2050" width="8.5703125" style="693" customWidth="1"/>
    <col min="2051" max="2051" width="7.7109375" style="693" customWidth="1"/>
    <col min="2052" max="2052" width="8.140625" style="693" customWidth="1"/>
    <col min="2053" max="2053" width="8.42578125" style="693" customWidth="1"/>
    <col min="2054" max="2054" width="9" style="693" bestFit="1" customWidth="1"/>
    <col min="2055" max="2055" width="8.7109375" style="693" bestFit="1" customWidth="1"/>
    <col min="2056" max="2297" width="9.140625" style="693"/>
    <col min="2298" max="2298" width="4.28515625" style="693" customWidth="1"/>
    <col min="2299" max="2299" width="3.28515625" style="693" customWidth="1"/>
    <col min="2300" max="2300" width="2.85546875" style="693" customWidth="1"/>
    <col min="2301" max="2301" width="3.42578125" style="693" customWidth="1"/>
    <col min="2302" max="2302" width="3.28515625" style="693" customWidth="1"/>
    <col min="2303" max="2303" width="3.5703125" style="693" customWidth="1"/>
    <col min="2304" max="2304" width="16.5703125" style="693" customWidth="1"/>
    <col min="2305" max="2305" width="8.140625" style="693" customWidth="1"/>
    <col min="2306" max="2306" width="8.5703125" style="693" customWidth="1"/>
    <col min="2307" max="2307" width="7.7109375" style="693" customWidth="1"/>
    <col min="2308" max="2308" width="8.140625" style="693" customWidth="1"/>
    <col min="2309" max="2309" width="8.42578125" style="693" customWidth="1"/>
    <col min="2310" max="2310" width="9" style="693" bestFit="1" customWidth="1"/>
    <col min="2311" max="2311" width="8.7109375" style="693" bestFit="1" customWidth="1"/>
    <col min="2312" max="2553" width="9.140625" style="693"/>
    <col min="2554" max="2554" width="4.28515625" style="693" customWidth="1"/>
    <col min="2555" max="2555" width="3.28515625" style="693" customWidth="1"/>
    <col min="2556" max="2556" width="2.85546875" style="693" customWidth="1"/>
    <col min="2557" max="2557" width="3.42578125" style="693" customWidth="1"/>
    <col min="2558" max="2558" width="3.28515625" style="693" customWidth="1"/>
    <col min="2559" max="2559" width="3.5703125" style="693" customWidth="1"/>
    <col min="2560" max="2560" width="16.5703125" style="693" customWidth="1"/>
    <col min="2561" max="2561" width="8.140625" style="693" customWidth="1"/>
    <col min="2562" max="2562" width="8.5703125" style="693" customWidth="1"/>
    <col min="2563" max="2563" width="7.7109375" style="693" customWidth="1"/>
    <col min="2564" max="2564" width="8.140625" style="693" customWidth="1"/>
    <col min="2565" max="2565" width="8.42578125" style="693" customWidth="1"/>
    <col min="2566" max="2566" width="9" style="693" bestFit="1" customWidth="1"/>
    <col min="2567" max="2567" width="8.7109375" style="693" bestFit="1" customWidth="1"/>
    <col min="2568" max="2809" width="9.140625" style="693"/>
    <col min="2810" max="2810" width="4.28515625" style="693" customWidth="1"/>
    <col min="2811" max="2811" width="3.28515625" style="693" customWidth="1"/>
    <col min="2812" max="2812" width="2.85546875" style="693" customWidth="1"/>
    <col min="2813" max="2813" width="3.42578125" style="693" customWidth="1"/>
    <col min="2814" max="2814" width="3.28515625" style="693" customWidth="1"/>
    <col min="2815" max="2815" width="3.5703125" style="693" customWidth="1"/>
    <col min="2816" max="2816" width="16.5703125" style="693" customWidth="1"/>
    <col min="2817" max="2817" width="8.140625" style="693" customWidth="1"/>
    <col min="2818" max="2818" width="8.5703125" style="693" customWidth="1"/>
    <col min="2819" max="2819" width="7.7109375" style="693" customWidth="1"/>
    <col min="2820" max="2820" width="8.140625" style="693" customWidth="1"/>
    <col min="2821" max="2821" width="8.42578125" style="693" customWidth="1"/>
    <col min="2822" max="2822" width="9" style="693" bestFit="1" customWidth="1"/>
    <col min="2823" max="2823" width="8.7109375" style="693" bestFit="1" customWidth="1"/>
    <col min="2824" max="3065" width="9.140625" style="693"/>
    <col min="3066" max="3066" width="4.28515625" style="693" customWidth="1"/>
    <col min="3067" max="3067" width="3.28515625" style="693" customWidth="1"/>
    <col min="3068" max="3068" width="2.85546875" style="693" customWidth="1"/>
    <col min="3069" max="3069" width="3.42578125" style="693" customWidth="1"/>
    <col min="3070" max="3070" width="3.28515625" style="693" customWidth="1"/>
    <col min="3071" max="3071" width="3.5703125" style="693" customWidth="1"/>
    <col min="3072" max="3072" width="16.5703125" style="693" customWidth="1"/>
    <col min="3073" max="3073" width="8.140625" style="693" customWidth="1"/>
    <col min="3074" max="3074" width="8.5703125" style="693" customWidth="1"/>
    <col min="3075" max="3075" width="7.7109375" style="693" customWidth="1"/>
    <col min="3076" max="3076" width="8.140625" style="693" customWidth="1"/>
    <col min="3077" max="3077" width="8.42578125" style="693" customWidth="1"/>
    <col min="3078" max="3078" width="9" style="693" bestFit="1" customWidth="1"/>
    <col min="3079" max="3079" width="8.7109375" style="693" bestFit="1" customWidth="1"/>
    <col min="3080" max="3321" width="9.140625" style="693"/>
    <col min="3322" max="3322" width="4.28515625" style="693" customWidth="1"/>
    <col min="3323" max="3323" width="3.28515625" style="693" customWidth="1"/>
    <col min="3324" max="3324" width="2.85546875" style="693" customWidth="1"/>
    <col min="3325" max="3325" width="3.42578125" style="693" customWidth="1"/>
    <col min="3326" max="3326" width="3.28515625" style="693" customWidth="1"/>
    <col min="3327" max="3327" width="3.5703125" style="693" customWidth="1"/>
    <col min="3328" max="3328" width="16.5703125" style="693" customWidth="1"/>
    <col min="3329" max="3329" width="8.140625" style="693" customWidth="1"/>
    <col min="3330" max="3330" width="8.5703125" style="693" customWidth="1"/>
    <col min="3331" max="3331" width="7.7109375" style="693" customWidth="1"/>
    <col min="3332" max="3332" width="8.140625" style="693" customWidth="1"/>
    <col min="3333" max="3333" width="8.42578125" style="693" customWidth="1"/>
    <col min="3334" max="3334" width="9" style="693" bestFit="1" customWidth="1"/>
    <col min="3335" max="3335" width="8.7109375" style="693" bestFit="1" customWidth="1"/>
    <col min="3336" max="3577" width="9.140625" style="693"/>
    <col min="3578" max="3578" width="4.28515625" style="693" customWidth="1"/>
    <col min="3579" max="3579" width="3.28515625" style="693" customWidth="1"/>
    <col min="3580" max="3580" width="2.85546875" style="693" customWidth="1"/>
    <col min="3581" max="3581" width="3.42578125" style="693" customWidth="1"/>
    <col min="3582" max="3582" width="3.28515625" style="693" customWidth="1"/>
    <col min="3583" max="3583" width="3.5703125" style="693" customWidth="1"/>
    <col min="3584" max="3584" width="16.5703125" style="693" customWidth="1"/>
    <col min="3585" max="3585" width="8.140625" style="693" customWidth="1"/>
    <col min="3586" max="3586" width="8.5703125" style="693" customWidth="1"/>
    <col min="3587" max="3587" width="7.7109375" style="693" customWidth="1"/>
    <col min="3588" max="3588" width="8.140625" style="693" customWidth="1"/>
    <col min="3589" max="3589" width="8.42578125" style="693" customWidth="1"/>
    <col min="3590" max="3590" width="9" style="693" bestFit="1" customWidth="1"/>
    <col min="3591" max="3591" width="8.7109375" style="693" bestFit="1" customWidth="1"/>
    <col min="3592" max="3833" width="9.140625" style="693"/>
    <col min="3834" max="3834" width="4.28515625" style="693" customWidth="1"/>
    <col min="3835" max="3835" width="3.28515625" style="693" customWidth="1"/>
    <col min="3836" max="3836" width="2.85546875" style="693" customWidth="1"/>
    <col min="3837" max="3837" width="3.42578125" style="693" customWidth="1"/>
    <col min="3838" max="3838" width="3.28515625" style="693" customWidth="1"/>
    <col min="3839" max="3839" width="3.5703125" style="693" customWidth="1"/>
    <col min="3840" max="3840" width="16.5703125" style="693" customWidth="1"/>
    <col min="3841" max="3841" width="8.140625" style="693" customWidth="1"/>
    <col min="3842" max="3842" width="8.5703125" style="693" customWidth="1"/>
    <col min="3843" max="3843" width="7.7109375" style="693" customWidth="1"/>
    <col min="3844" max="3844" width="8.140625" style="693" customWidth="1"/>
    <col min="3845" max="3845" width="8.42578125" style="693" customWidth="1"/>
    <col min="3846" max="3846" width="9" style="693" bestFit="1" customWidth="1"/>
    <col min="3847" max="3847" width="8.7109375" style="693" bestFit="1" customWidth="1"/>
    <col min="3848" max="4089" width="9.140625" style="693"/>
    <col min="4090" max="4090" width="4.28515625" style="693" customWidth="1"/>
    <col min="4091" max="4091" width="3.28515625" style="693" customWidth="1"/>
    <col min="4092" max="4092" width="2.85546875" style="693" customWidth="1"/>
    <col min="4093" max="4093" width="3.42578125" style="693" customWidth="1"/>
    <col min="4094" max="4094" width="3.28515625" style="693" customWidth="1"/>
    <col min="4095" max="4095" width="3.5703125" style="693" customWidth="1"/>
    <col min="4096" max="4096" width="16.5703125" style="693" customWidth="1"/>
    <col min="4097" max="4097" width="8.140625" style="693" customWidth="1"/>
    <col min="4098" max="4098" width="8.5703125" style="693" customWidth="1"/>
    <col min="4099" max="4099" width="7.7109375" style="693" customWidth="1"/>
    <col min="4100" max="4100" width="8.140625" style="693" customWidth="1"/>
    <col min="4101" max="4101" width="8.42578125" style="693" customWidth="1"/>
    <col min="4102" max="4102" width="9" style="693" bestFit="1" customWidth="1"/>
    <col min="4103" max="4103" width="8.7109375" style="693" bestFit="1" customWidth="1"/>
    <col min="4104" max="4345" width="9.140625" style="693"/>
    <col min="4346" max="4346" width="4.28515625" style="693" customWidth="1"/>
    <col min="4347" max="4347" width="3.28515625" style="693" customWidth="1"/>
    <col min="4348" max="4348" width="2.85546875" style="693" customWidth="1"/>
    <col min="4349" max="4349" width="3.42578125" style="693" customWidth="1"/>
    <col min="4350" max="4350" width="3.28515625" style="693" customWidth="1"/>
    <col min="4351" max="4351" width="3.5703125" style="693" customWidth="1"/>
    <col min="4352" max="4352" width="16.5703125" style="693" customWidth="1"/>
    <col min="4353" max="4353" width="8.140625" style="693" customWidth="1"/>
    <col min="4354" max="4354" width="8.5703125" style="693" customWidth="1"/>
    <col min="4355" max="4355" width="7.7109375" style="693" customWidth="1"/>
    <col min="4356" max="4356" width="8.140625" style="693" customWidth="1"/>
    <col min="4357" max="4357" width="8.42578125" style="693" customWidth="1"/>
    <col min="4358" max="4358" width="9" style="693" bestFit="1" customWidth="1"/>
    <col min="4359" max="4359" width="8.7109375" style="693" bestFit="1" customWidth="1"/>
    <col min="4360" max="4601" width="9.140625" style="693"/>
    <col min="4602" max="4602" width="4.28515625" style="693" customWidth="1"/>
    <col min="4603" max="4603" width="3.28515625" style="693" customWidth="1"/>
    <col min="4604" max="4604" width="2.85546875" style="693" customWidth="1"/>
    <col min="4605" max="4605" width="3.42578125" style="693" customWidth="1"/>
    <col min="4606" max="4606" width="3.28515625" style="693" customWidth="1"/>
    <col min="4607" max="4607" width="3.5703125" style="693" customWidth="1"/>
    <col min="4608" max="4608" width="16.5703125" style="693" customWidth="1"/>
    <col min="4609" max="4609" width="8.140625" style="693" customWidth="1"/>
    <col min="4610" max="4610" width="8.5703125" style="693" customWidth="1"/>
    <col min="4611" max="4611" width="7.7109375" style="693" customWidth="1"/>
    <col min="4612" max="4612" width="8.140625" style="693" customWidth="1"/>
    <col min="4613" max="4613" width="8.42578125" style="693" customWidth="1"/>
    <col min="4614" max="4614" width="9" style="693" bestFit="1" customWidth="1"/>
    <col min="4615" max="4615" width="8.7109375" style="693" bestFit="1" customWidth="1"/>
    <col min="4616" max="4857" width="9.140625" style="693"/>
    <col min="4858" max="4858" width="4.28515625" style="693" customWidth="1"/>
    <col min="4859" max="4859" width="3.28515625" style="693" customWidth="1"/>
    <col min="4860" max="4860" width="2.85546875" style="693" customWidth="1"/>
    <col min="4861" max="4861" width="3.42578125" style="693" customWidth="1"/>
    <col min="4862" max="4862" width="3.28515625" style="693" customWidth="1"/>
    <col min="4863" max="4863" width="3.5703125" style="693" customWidth="1"/>
    <col min="4864" max="4864" width="16.5703125" style="693" customWidth="1"/>
    <col min="4865" max="4865" width="8.140625" style="693" customWidth="1"/>
    <col min="4866" max="4866" width="8.5703125" style="693" customWidth="1"/>
    <col min="4867" max="4867" width="7.7109375" style="693" customWidth="1"/>
    <col min="4868" max="4868" width="8.140625" style="693" customWidth="1"/>
    <col min="4869" max="4869" width="8.42578125" style="693" customWidth="1"/>
    <col min="4870" max="4870" width="9" style="693" bestFit="1" customWidth="1"/>
    <col min="4871" max="4871" width="8.7109375" style="693" bestFit="1" customWidth="1"/>
    <col min="4872" max="5113" width="9.140625" style="693"/>
    <col min="5114" max="5114" width="4.28515625" style="693" customWidth="1"/>
    <col min="5115" max="5115" width="3.28515625" style="693" customWidth="1"/>
    <col min="5116" max="5116" width="2.85546875" style="693" customWidth="1"/>
    <col min="5117" max="5117" width="3.42578125" style="693" customWidth="1"/>
    <col min="5118" max="5118" width="3.28515625" style="693" customWidth="1"/>
    <col min="5119" max="5119" width="3.5703125" style="693" customWidth="1"/>
    <col min="5120" max="5120" width="16.5703125" style="693" customWidth="1"/>
    <col min="5121" max="5121" width="8.140625" style="693" customWidth="1"/>
    <col min="5122" max="5122" width="8.5703125" style="693" customWidth="1"/>
    <col min="5123" max="5123" width="7.7109375" style="693" customWidth="1"/>
    <col min="5124" max="5124" width="8.140625" style="693" customWidth="1"/>
    <col min="5125" max="5125" width="8.42578125" style="693" customWidth="1"/>
    <col min="5126" max="5126" width="9" style="693" bestFit="1" customWidth="1"/>
    <col min="5127" max="5127" width="8.7109375" style="693" bestFit="1" customWidth="1"/>
    <col min="5128" max="5369" width="9.140625" style="693"/>
    <col min="5370" max="5370" width="4.28515625" style="693" customWidth="1"/>
    <col min="5371" max="5371" width="3.28515625" style="693" customWidth="1"/>
    <col min="5372" max="5372" width="2.85546875" style="693" customWidth="1"/>
    <col min="5373" max="5373" width="3.42578125" style="693" customWidth="1"/>
    <col min="5374" max="5374" width="3.28515625" style="693" customWidth="1"/>
    <col min="5375" max="5375" width="3.5703125" style="693" customWidth="1"/>
    <col min="5376" max="5376" width="16.5703125" style="693" customWidth="1"/>
    <col min="5377" max="5377" width="8.140625" style="693" customWidth="1"/>
    <col min="5378" max="5378" width="8.5703125" style="693" customWidth="1"/>
    <col min="5379" max="5379" width="7.7109375" style="693" customWidth="1"/>
    <col min="5380" max="5380" width="8.140625" style="693" customWidth="1"/>
    <col min="5381" max="5381" width="8.42578125" style="693" customWidth="1"/>
    <col min="5382" max="5382" width="9" style="693" bestFit="1" customWidth="1"/>
    <col min="5383" max="5383" width="8.7109375" style="693" bestFit="1" customWidth="1"/>
    <col min="5384" max="5625" width="9.140625" style="693"/>
    <col min="5626" max="5626" width="4.28515625" style="693" customWidth="1"/>
    <col min="5627" max="5627" width="3.28515625" style="693" customWidth="1"/>
    <col min="5628" max="5628" width="2.85546875" style="693" customWidth="1"/>
    <col min="5629" max="5629" width="3.42578125" style="693" customWidth="1"/>
    <col min="5630" max="5630" width="3.28515625" style="693" customWidth="1"/>
    <col min="5631" max="5631" width="3.5703125" style="693" customWidth="1"/>
    <col min="5632" max="5632" width="16.5703125" style="693" customWidth="1"/>
    <col min="5633" max="5633" width="8.140625" style="693" customWidth="1"/>
    <col min="5634" max="5634" width="8.5703125" style="693" customWidth="1"/>
    <col min="5635" max="5635" width="7.7109375" style="693" customWidth="1"/>
    <col min="5636" max="5636" width="8.140625" style="693" customWidth="1"/>
    <col min="5637" max="5637" width="8.42578125" style="693" customWidth="1"/>
    <col min="5638" max="5638" width="9" style="693" bestFit="1" customWidth="1"/>
    <col min="5639" max="5639" width="8.7109375" style="693" bestFit="1" customWidth="1"/>
    <col min="5640" max="5881" width="9.140625" style="693"/>
    <col min="5882" max="5882" width="4.28515625" style="693" customWidth="1"/>
    <col min="5883" max="5883" width="3.28515625" style="693" customWidth="1"/>
    <col min="5884" max="5884" width="2.85546875" style="693" customWidth="1"/>
    <col min="5885" max="5885" width="3.42578125" style="693" customWidth="1"/>
    <col min="5886" max="5886" width="3.28515625" style="693" customWidth="1"/>
    <col min="5887" max="5887" width="3.5703125" style="693" customWidth="1"/>
    <col min="5888" max="5888" width="16.5703125" style="693" customWidth="1"/>
    <col min="5889" max="5889" width="8.140625" style="693" customWidth="1"/>
    <col min="5890" max="5890" width="8.5703125" style="693" customWidth="1"/>
    <col min="5891" max="5891" width="7.7109375" style="693" customWidth="1"/>
    <col min="5892" max="5892" width="8.140625" style="693" customWidth="1"/>
    <col min="5893" max="5893" width="8.42578125" style="693" customWidth="1"/>
    <col min="5894" max="5894" width="9" style="693" bestFit="1" customWidth="1"/>
    <col min="5895" max="5895" width="8.7109375" style="693" bestFit="1" customWidth="1"/>
    <col min="5896" max="6137" width="9.140625" style="693"/>
    <col min="6138" max="6138" width="4.28515625" style="693" customWidth="1"/>
    <col min="6139" max="6139" width="3.28515625" style="693" customWidth="1"/>
    <col min="6140" max="6140" width="2.85546875" style="693" customWidth="1"/>
    <col min="6141" max="6141" width="3.42578125" style="693" customWidth="1"/>
    <col min="6142" max="6142" width="3.28515625" style="693" customWidth="1"/>
    <col min="6143" max="6143" width="3.5703125" style="693" customWidth="1"/>
    <col min="6144" max="6144" width="16.5703125" style="693" customWidth="1"/>
    <col min="6145" max="6145" width="8.140625" style="693" customWidth="1"/>
    <col min="6146" max="6146" width="8.5703125" style="693" customWidth="1"/>
    <col min="6147" max="6147" width="7.7109375" style="693" customWidth="1"/>
    <col min="6148" max="6148" width="8.140625" style="693" customWidth="1"/>
    <col min="6149" max="6149" width="8.42578125" style="693" customWidth="1"/>
    <col min="6150" max="6150" width="9" style="693" bestFit="1" customWidth="1"/>
    <col min="6151" max="6151" width="8.7109375" style="693" bestFit="1" customWidth="1"/>
    <col min="6152" max="6393" width="9.140625" style="693"/>
    <col min="6394" max="6394" width="4.28515625" style="693" customWidth="1"/>
    <col min="6395" max="6395" width="3.28515625" style="693" customWidth="1"/>
    <col min="6396" max="6396" width="2.85546875" style="693" customWidth="1"/>
    <col min="6397" max="6397" width="3.42578125" style="693" customWidth="1"/>
    <col min="6398" max="6398" width="3.28515625" style="693" customWidth="1"/>
    <col min="6399" max="6399" width="3.5703125" style="693" customWidth="1"/>
    <col min="6400" max="6400" width="16.5703125" style="693" customWidth="1"/>
    <col min="6401" max="6401" width="8.140625" style="693" customWidth="1"/>
    <col min="6402" max="6402" width="8.5703125" style="693" customWidth="1"/>
    <col min="6403" max="6403" width="7.7109375" style="693" customWidth="1"/>
    <col min="6404" max="6404" width="8.140625" style="693" customWidth="1"/>
    <col min="6405" max="6405" width="8.42578125" style="693" customWidth="1"/>
    <col min="6406" max="6406" width="9" style="693" bestFit="1" customWidth="1"/>
    <col min="6407" max="6407" width="8.7109375" style="693" bestFit="1" customWidth="1"/>
    <col min="6408" max="6649" width="9.140625" style="693"/>
    <col min="6650" max="6650" width="4.28515625" style="693" customWidth="1"/>
    <col min="6651" max="6651" width="3.28515625" style="693" customWidth="1"/>
    <col min="6652" max="6652" width="2.85546875" style="693" customWidth="1"/>
    <col min="6653" max="6653" width="3.42578125" style="693" customWidth="1"/>
    <col min="6654" max="6654" width="3.28515625" style="693" customWidth="1"/>
    <col min="6655" max="6655" width="3.5703125" style="693" customWidth="1"/>
    <col min="6656" max="6656" width="16.5703125" style="693" customWidth="1"/>
    <col min="6657" max="6657" width="8.140625" style="693" customWidth="1"/>
    <col min="6658" max="6658" width="8.5703125" style="693" customWidth="1"/>
    <col min="6659" max="6659" width="7.7109375" style="693" customWidth="1"/>
    <col min="6660" max="6660" width="8.140625" style="693" customWidth="1"/>
    <col min="6661" max="6661" width="8.42578125" style="693" customWidth="1"/>
    <col min="6662" max="6662" width="9" style="693" bestFit="1" customWidth="1"/>
    <col min="6663" max="6663" width="8.7109375" style="693" bestFit="1" customWidth="1"/>
    <col min="6664" max="6905" width="9.140625" style="693"/>
    <col min="6906" max="6906" width="4.28515625" style="693" customWidth="1"/>
    <col min="6907" max="6907" width="3.28515625" style="693" customWidth="1"/>
    <col min="6908" max="6908" width="2.85546875" style="693" customWidth="1"/>
    <col min="6909" max="6909" width="3.42578125" style="693" customWidth="1"/>
    <col min="6910" max="6910" width="3.28515625" style="693" customWidth="1"/>
    <col min="6911" max="6911" width="3.5703125" style="693" customWidth="1"/>
    <col min="6912" max="6912" width="16.5703125" style="693" customWidth="1"/>
    <col min="6913" max="6913" width="8.140625" style="693" customWidth="1"/>
    <col min="6914" max="6914" width="8.5703125" style="693" customWidth="1"/>
    <col min="6915" max="6915" width="7.7109375" style="693" customWidth="1"/>
    <col min="6916" max="6916" width="8.140625" style="693" customWidth="1"/>
    <col min="6917" max="6917" width="8.42578125" style="693" customWidth="1"/>
    <col min="6918" max="6918" width="9" style="693" bestFit="1" customWidth="1"/>
    <col min="6919" max="6919" width="8.7109375" style="693" bestFit="1" customWidth="1"/>
    <col min="6920" max="7161" width="9.140625" style="693"/>
    <col min="7162" max="7162" width="4.28515625" style="693" customWidth="1"/>
    <col min="7163" max="7163" width="3.28515625" style="693" customWidth="1"/>
    <col min="7164" max="7164" width="2.85546875" style="693" customWidth="1"/>
    <col min="7165" max="7165" width="3.42578125" style="693" customWidth="1"/>
    <col min="7166" max="7166" width="3.28515625" style="693" customWidth="1"/>
    <col min="7167" max="7167" width="3.5703125" style="693" customWidth="1"/>
    <col min="7168" max="7168" width="16.5703125" style="693" customWidth="1"/>
    <col min="7169" max="7169" width="8.140625" style="693" customWidth="1"/>
    <col min="7170" max="7170" width="8.5703125" style="693" customWidth="1"/>
    <col min="7171" max="7171" width="7.7109375" style="693" customWidth="1"/>
    <col min="7172" max="7172" width="8.140625" style="693" customWidth="1"/>
    <col min="7173" max="7173" width="8.42578125" style="693" customWidth="1"/>
    <col min="7174" max="7174" width="9" style="693" bestFit="1" customWidth="1"/>
    <col min="7175" max="7175" width="8.7109375" style="693" bestFit="1" customWidth="1"/>
    <col min="7176" max="7417" width="9.140625" style="693"/>
    <col min="7418" max="7418" width="4.28515625" style="693" customWidth="1"/>
    <col min="7419" max="7419" width="3.28515625" style="693" customWidth="1"/>
    <col min="7420" max="7420" width="2.85546875" style="693" customWidth="1"/>
    <col min="7421" max="7421" width="3.42578125" style="693" customWidth="1"/>
    <col min="7422" max="7422" width="3.28515625" style="693" customWidth="1"/>
    <col min="7423" max="7423" width="3.5703125" style="693" customWidth="1"/>
    <col min="7424" max="7424" width="16.5703125" style="693" customWidth="1"/>
    <col min="7425" max="7425" width="8.140625" style="693" customWidth="1"/>
    <col min="7426" max="7426" width="8.5703125" style="693" customWidth="1"/>
    <col min="7427" max="7427" width="7.7109375" style="693" customWidth="1"/>
    <col min="7428" max="7428" width="8.140625" style="693" customWidth="1"/>
    <col min="7429" max="7429" width="8.42578125" style="693" customWidth="1"/>
    <col min="7430" max="7430" width="9" style="693" bestFit="1" customWidth="1"/>
    <col min="7431" max="7431" width="8.7109375" style="693" bestFit="1" customWidth="1"/>
    <col min="7432" max="7673" width="9.140625" style="693"/>
    <col min="7674" max="7674" width="4.28515625" style="693" customWidth="1"/>
    <col min="7675" max="7675" width="3.28515625" style="693" customWidth="1"/>
    <col min="7676" max="7676" width="2.85546875" style="693" customWidth="1"/>
    <col min="7677" max="7677" width="3.42578125" style="693" customWidth="1"/>
    <col min="7678" max="7678" width="3.28515625" style="693" customWidth="1"/>
    <col min="7679" max="7679" width="3.5703125" style="693" customWidth="1"/>
    <col min="7680" max="7680" width="16.5703125" style="693" customWidth="1"/>
    <col min="7681" max="7681" width="8.140625" style="693" customWidth="1"/>
    <col min="7682" max="7682" width="8.5703125" style="693" customWidth="1"/>
    <col min="7683" max="7683" width="7.7109375" style="693" customWidth="1"/>
    <col min="7684" max="7684" width="8.140625" style="693" customWidth="1"/>
    <col min="7685" max="7685" width="8.42578125" style="693" customWidth="1"/>
    <col min="7686" max="7686" width="9" style="693" bestFit="1" customWidth="1"/>
    <col min="7687" max="7687" width="8.7109375" style="693" bestFit="1" customWidth="1"/>
    <col min="7688" max="7929" width="9.140625" style="693"/>
    <col min="7930" max="7930" width="4.28515625" style="693" customWidth="1"/>
    <col min="7931" max="7931" width="3.28515625" style="693" customWidth="1"/>
    <col min="7932" max="7932" width="2.85546875" style="693" customWidth="1"/>
    <col min="7933" max="7933" width="3.42578125" style="693" customWidth="1"/>
    <col min="7934" max="7934" width="3.28515625" style="693" customWidth="1"/>
    <col min="7935" max="7935" width="3.5703125" style="693" customWidth="1"/>
    <col min="7936" max="7936" width="16.5703125" style="693" customWidth="1"/>
    <col min="7937" max="7937" width="8.140625" style="693" customWidth="1"/>
    <col min="7938" max="7938" width="8.5703125" style="693" customWidth="1"/>
    <col min="7939" max="7939" width="7.7109375" style="693" customWidth="1"/>
    <col min="7940" max="7940" width="8.140625" style="693" customWidth="1"/>
    <col min="7941" max="7941" width="8.42578125" style="693" customWidth="1"/>
    <col min="7942" max="7942" width="9" style="693" bestFit="1" customWidth="1"/>
    <col min="7943" max="7943" width="8.7109375" style="693" bestFit="1" customWidth="1"/>
    <col min="7944" max="8185" width="9.140625" style="693"/>
    <col min="8186" max="8186" width="4.28515625" style="693" customWidth="1"/>
    <col min="8187" max="8187" width="3.28515625" style="693" customWidth="1"/>
    <col min="8188" max="8188" width="2.85546875" style="693" customWidth="1"/>
    <col min="8189" max="8189" width="3.42578125" style="693" customWidth="1"/>
    <col min="8190" max="8190" width="3.28515625" style="693" customWidth="1"/>
    <col min="8191" max="8191" width="3.5703125" style="693" customWidth="1"/>
    <col min="8192" max="8192" width="16.5703125" style="693" customWidth="1"/>
    <col min="8193" max="8193" width="8.140625" style="693" customWidth="1"/>
    <col min="8194" max="8194" width="8.5703125" style="693" customWidth="1"/>
    <col min="8195" max="8195" width="7.7109375" style="693" customWidth="1"/>
    <col min="8196" max="8196" width="8.140625" style="693" customWidth="1"/>
    <col min="8197" max="8197" width="8.42578125" style="693" customWidth="1"/>
    <col min="8198" max="8198" width="9" style="693" bestFit="1" customWidth="1"/>
    <col min="8199" max="8199" width="8.7109375" style="693" bestFit="1" customWidth="1"/>
    <col min="8200" max="8441" width="9.140625" style="693"/>
    <col min="8442" max="8442" width="4.28515625" style="693" customWidth="1"/>
    <col min="8443" max="8443" width="3.28515625" style="693" customWidth="1"/>
    <col min="8444" max="8444" width="2.85546875" style="693" customWidth="1"/>
    <col min="8445" max="8445" width="3.42578125" style="693" customWidth="1"/>
    <col min="8446" max="8446" width="3.28515625" style="693" customWidth="1"/>
    <col min="8447" max="8447" width="3.5703125" style="693" customWidth="1"/>
    <col min="8448" max="8448" width="16.5703125" style="693" customWidth="1"/>
    <col min="8449" max="8449" width="8.140625" style="693" customWidth="1"/>
    <col min="8450" max="8450" width="8.5703125" style="693" customWidth="1"/>
    <col min="8451" max="8451" width="7.7109375" style="693" customWidth="1"/>
    <col min="8452" max="8452" width="8.140625" style="693" customWidth="1"/>
    <col min="8453" max="8453" width="8.42578125" style="693" customWidth="1"/>
    <col min="8454" max="8454" width="9" style="693" bestFit="1" customWidth="1"/>
    <col min="8455" max="8455" width="8.7109375" style="693" bestFit="1" customWidth="1"/>
    <col min="8456" max="8697" width="9.140625" style="693"/>
    <col min="8698" max="8698" width="4.28515625" style="693" customWidth="1"/>
    <col min="8699" max="8699" width="3.28515625" style="693" customWidth="1"/>
    <col min="8700" max="8700" width="2.85546875" style="693" customWidth="1"/>
    <col min="8701" max="8701" width="3.42578125" style="693" customWidth="1"/>
    <col min="8702" max="8702" width="3.28515625" style="693" customWidth="1"/>
    <col min="8703" max="8703" width="3.5703125" style="693" customWidth="1"/>
    <col min="8704" max="8704" width="16.5703125" style="693" customWidth="1"/>
    <col min="8705" max="8705" width="8.140625" style="693" customWidth="1"/>
    <col min="8706" max="8706" width="8.5703125" style="693" customWidth="1"/>
    <col min="8707" max="8707" width="7.7109375" style="693" customWidth="1"/>
    <col min="8708" max="8708" width="8.140625" style="693" customWidth="1"/>
    <col min="8709" max="8709" width="8.42578125" style="693" customWidth="1"/>
    <col min="8710" max="8710" width="9" style="693" bestFit="1" customWidth="1"/>
    <col min="8711" max="8711" width="8.7109375" style="693" bestFit="1" customWidth="1"/>
    <col min="8712" max="8953" width="9.140625" style="693"/>
    <col min="8954" max="8954" width="4.28515625" style="693" customWidth="1"/>
    <col min="8955" max="8955" width="3.28515625" style="693" customWidth="1"/>
    <col min="8956" max="8956" width="2.85546875" style="693" customWidth="1"/>
    <col min="8957" max="8957" width="3.42578125" style="693" customWidth="1"/>
    <col min="8958" max="8958" width="3.28515625" style="693" customWidth="1"/>
    <col min="8959" max="8959" width="3.5703125" style="693" customWidth="1"/>
    <col min="8960" max="8960" width="16.5703125" style="693" customWidth="1"/>
    <col min="8961" max="8961" width="8.140625" style="693" customWidth="1"/>
    <col min="8962" max="8962" width="8.5703125" style="693" customWidth="1"/>
    <col min="8963" max="8963" width="7.7109375" style="693" customWidth="1"/>
    <col min="8964" max="8964" width="8.140625" style="693" customWidth="1"/>
    <col min="8965" max="8965" width="8.42578125" style="693" customWidth="1"/>
    <col min="8966" max="8966" width="9" style="693" bestFit="1" customWidth="1"/>
    <col min="8967" max="8967" width="8.7109375" style="693" bestFit="1" customWidth="1"/>
    <col min="8968" max="9209" width="9.140625" style="693"/>
    <col min="9210" max="9210" width="4.28515625" style="693" customWidth="1"/>
    <col min="9211" max="9211" width="3.28515625" style="693" customWidth="1"/>
    <col min="9212" max="9212" width="2.85546875" style="693" customWidth="1"/>
    <col min="9213" max="9213" width="3.42578125" style="693" customWidth="1"/>
    <col min="9214" max="9214" width="3.28515625" style="693" customWidth="1"/>
    <col min="9215" max="9215" width="3.5703125" style="693" customWidth="1"/>
    <col min="9216" max="9216" width="16.5703125" style="693" customWidth="1"/>
    <col min="9217" max="9217" width="8.140625" style="693" customWidth="1"/>
    <col min="9218" max="9218" width="8.5703125" style="693" customWidth="1"/>
    <col min="9219" max="9219" width="7.7109375" style="693" customWidth="1"/>
    <col min="9220" max="9220" width="8.140625" style="693" customWidth="1"/>
    <col min="9221" max="9221" width="8.42578125" style="693" customWidth="1"/>
    <col min="9222" max="9222" width="9" style="693" bestFit="1" customWidth="1"/>
    <col min="9223" max="9223" width="8.7109375" style="693" bestFit="1" customWidth="1"/>
    <col min="9224" max="9465" width="9.140625" style="693"/>
    <col min="9466" max="9466" width="4.28515625" style="693" customWidth="1"/>
    <col min="9467" max="9467" width="3.28515625" style="693" customWidth="1"/>
    <col min="9468" max="9468" width="2.85546875" style="693" customWidth="1"/>
    <col min="9469" max="9469" width="3.42578125" style="693" customWidth="1"/>
    <col min="9470" max="9470" width="3.28515625" style="693" customWidth="1"/>
    <col min="9471" max="9471" width="3.5703125" style="693" customWidth="1"/>
    <col min="9472" max="9472" width="16.5703125" style="693" customWidth="1"/>
    <col min="9473" max="9473" width="8.140625" style="693" customWidth="1"/>
    <col min="9474" max="9474" width="8.5703125" style="693" customWidth="1"/>
    <col min="9475" max="9475" width="7.7109375" style="693" customWidth="1"/>
    <col min="9476" max="9476" width="8.140625" style="693" customWidth="1"/>
    <col min="9477" max="9477" width="8.42578125" style="693" customWidth="1"/>
    <col min="9478" max="9478" width="9" style="693" bestFit="1" customWidth="1"/>
    <col min="9479" max="9479" width="8.7109375" style="693" bestFit="1" customWidth="1"/>
    <col min="9480" max="9721" width="9.140625" style="693"/>
    <col min="9722" max="9722" width="4.28515625" style="693" customWidth="1"/>
    <col min="9723" max="9723" width="3.28515625" style="693" customWidth="1"/>
    <col min="9724" max="9724" width="2.85546875" style="693" customWidth="1"/>
    <col min="9725" max="9725" width="3.42578125" style="693" customWidth="1"/>
    <col min="9726" max="9726" width="3.28515625" style="693" customWidth="1"/>
    <col min="9727" max="9727" width="3.5703125" style="693" customWidth="1"/>
    <col min="9728" max="9728" width="16.5703125" style="693" customWidth="1"/>
    <col min="9729" max="9729" width="8.140625" style="693" customWidth="1"/>
    <col min="9730" max="9730" width="8.5703125" style="693" customWidth="1"/>
    <col min="9731" max="9731" width="7.7109375" style="693" customWidth="1"/>
    <col min="9732" max="9732" width="8.140625" style="693" customWidth="1"/>
    <col min="9733" max="9733" width="8.42578125" style="693" customWidth="1"/>
    <col min="9734" max="9734" width="9" style="693" bestFit="1" customWidth="1"/>
    <col min="9735" max="9735" width="8.7109375" style="693" bestFit="1" customWidth="1"/>
    <col min="9736" max="9977" width="9.140625" style="693"/>
    <col min="9978" max="9978" width="4.28515625" style="693" customWidth="1"/>
    <col min="9979" max="9979" width="3.28515625" style="693" customWidth="1"/>
    <col min="9980" max="9980" width="2.85546875" style="693" customWidth="1"/>
    <col min="9981" max="9981" width="3.42578125" style="693" customWidth="1"/>
    <col min="9982" max="9982" width="3.28515625" style="693" customWidth="1"/>
    <col min="9983" max="9983" width="3.5703125" style="693" customWidth="1"/>
    <col min="9984" max="9984" width="16.5703125" style="693" customWidth="1"/>
    <col min="9985" max="9985" width="8.140625" style="693" customWidth="1"/>
    <col min="9986" max="9986" width="8.5703125" style="693" customWidth="1"/>
    <col min="9987" max="9987" width="7.7109375" style="693" customWidth="1"/>
    <col min="9988" max="9988" width="8.140625" style="693" customWidth="1"/>
    <col min="9989" max="9989" width="8.42578125" style="693" customWidth="1"/>
    <col min="9990" max="9990" width="9" style="693" bestFit="1" customWidth="1"/>
    <col min="9991" max="9991" width="8.7109375" style="693" bestFit="1" customWidth="1"/>
    <col min="9992" max="10233" width="9.140625" style="693"/>
    <col min="10234" max="10234" width="4.28515625" style="693" customWidth="1"/>
    <col min="10235" max="10235" width="3.28515625" style="693" customWidth="1"/>
    <col min="10236" max="10236" width="2.85546875" style="693" customWidth="1"/>
    <col min="10237" max="10237" width="3.42578125" style="693" customWidth="1"/>
    <col min="10238" max="10238" width="3.28515625" style="693" customWidth="1"/>
    <col min="10239" max="10239" width="3.5703125" style="693" customWidth="1"/>
    <col min="10240" max="10240" width="16.5703125" style="693" customWidth="1"/>
    <col min="10241" max="10241" width="8.140625" style="693" customWidth="1"/>
    <col min="10242" max="10242" width="8.5703125" style="693" customWidth="1"/>
    <col min="10243" max="10243" width="7.7109375" style="693" customWidth="1"/>
    <col min="10244" max="10244" width="8.140625" style="693" customWidth="1"/>
    <col min="10245" max="10245" width="8.42578125" style="693" customWidth="1"/>
    <col min="10246" max="10246" width="9" style="693" bestFit="1" customWidth="1"/>
    <col min="10247" max="10247" width="8.7109375" style="693" bestFit="1" customWidth="1"/>
    <col min="10248" max="10489" width="9.140625" style="693"/>
    <col min="10490" max="10490" width="4.28515625" style="693" customWidth="1"/>
    <col min="10491" max="10491" width="3.28515625" style="693" customWidth="1"/>
    <col min="10492" max="10492" width="2.85546875" style="693" customWidth="1"/>
    <col min="10493" max="10493" width="3.42578125" style="693" customWidth="1"/>
    <col min="10494" max="10494" width="3.28515625" style="693" customWidth="1"/>
    <col min="10495" max="10495" width="3.5703125" style="693" customWidth="1"/>
    <col min="10496" max="10496" width="16.5703125" style="693" customWidth="1"/>
    <col min="10497" max="10497" width="8.140625" style="693" customWidth="1"/>
    <col min="10498" max="10498" width="8.5703125" style="693" customWidth="1"/>
    <col min="10499" max="10499" width="7.7109375" style="693" customWidth="1"/>
    <col min="10500" max="10500" width="8.140625" style="693" customWidth="1"/>
    <col min="10501" max="10501" width="8.42578125" style="693" customWidth="1"/>
    <col min="10502" max="10502" width="9" style="693" bestFit="1" customWidth="1"/>
    <col min="10503" max="10503" width="8.7109375" style="693" bestFit="1" customWidth="1"/>
    <col min="10504" max="10745" width="9.140625" style="693"/>
    <col min="10746" max="10746" width="4.28515625" style="693" customWidth="1"/>
    <col min="10747" max="10747" width="3.28515625" style="693" customWidth="1"/>
    <col min="10748" max="10748" width="2.85546875" style="693" customWidth="1"/>
    <col min="10749" max="10749" width="3.42578125" style="693" customWidth="1"/>
    <col min="10750" max="10750" width="3.28515625" style="693" customWidth="1"/>
    <col min="10751" max="10751" width="3.5703125" style="693" customWidth="1"/>
    <col min="10752" max="10752" width="16.5703125" style="693" customWidth="1"/>
    <col min="10753" max="10753" width="8.140625" style="693" customWidth="1"/>
    <col min="10754" max="10754" width="8.5703125" style="693" customWidth="1"/>
    <col min="10755" max="10755" width="7.7109375" style="693" customWidth="1"/>
    <col min="10756" max="10756" width="8.140625" style="693" customWidth="1"/>
    <col min="10757" max="10757" width="8.42578125" style="693" customWidth="1"/>
    <col min="10758" max="10758" width="9" style="693" bestFit="1" customWidth="1"/>
    <col min="10759" max="10759" width="8.7109375" style="693" bestFit="1" customWidth="1"/>
    <col min="10760" max="11001" width="9.140625" style="693"/>
    <col min="11002" max="11002" width="4.28515625" style="693" customWidth="1"/>
    <col min="11003" max="11003" width="3.28515625" style="693" customWidth="1"/>
    <col min="11004" max="11004" width="2.85546875" style="693" customWidth="1"/>
    <col min="11005" max="11005" width="3.42578125" style="693" customWidth="1"/>
    <col min="11006" max="11006" width="3.28515625" style="693" customWidth="1"/>
    <col min="11007" max="11007" width="3.5703125" style="693" customWidth="1"/>
    <col min="11008" max="11008" width="16.5703125" style="693" customWidth="1"/>
    <col min="11009" max="11009" width="8.140625" style="693" customWidth="1"/>
    <col min="11010" max="11010" width="8.5703125" style="693" customWidth="1"/>
    <col min="11011" max="11011" width="7.7109375" style="693" customWidth="1"/>
    <col min="11012" max="11012" width="8.140625" style="693" customWidth="1"/>
    <col min="11013" max="11013" width="8.42578125" style="693" customWidth="1"/>
    <col min="11014" max="11014" width="9" style="693" bestFit="1" customWidth="1"/>
    <col min="11015" max="11015" width="8.7109375" style="693" bestFit="1" customWidth="1"/>
    <col min="11016" max="11257" width="9.140625" style="693"/>
    <col min="11258" max="11258" width="4.28515625" style="693" customWidth="1"/>
    <col min="11259" max="11259" width="3.28515625" style="693" customWidth="1"/>
    <col min="11260" max="11260" width="2.85546875" style="693" customWidth="1"/>
    <col min="11261" max="11261" width="3.42578125" style="693" customWidth="1"/>
    <col min="11262" max="11262" width="3.28515625" style="693" customWidth="1"/>
    <col min="11263" max="11263" width="3.5703125" style="693" customWidth="1"/>
    <col min="11264" max="11264" width="16.5703125" style="693" customWidth="1"/>
    <col min="11265" max="11265" width="8.140625" style="693" customWidth="1"/>
    <col min="11266" max="11266" width="8.5703125" style="693" customWidth="1"/>
    <col min="11267" max="11267" width="7.7109375" style="693" customWidth="1"/>
    <col min="11268" max="11268" width="8.140625" style="693" customWidth="1"/>
    <col min="11269" max="11269" width="8.42578125" style="693" customWidth="1"/>
    <col min="11270" max="11270" width="9" style="693" bestFit="1" customWidth="1"/>
    <col min="11271" max="11271" width="8.7109375" style="693" bestFit="1" customWidth="1"/>
    <col min="11272" max="11513" width="9.140625" style="693"/>
    <col min="11514" max="11514" width="4.28515625" style="693" customWidth="1"/>
    <col min="11515" max="11515" width="3.28515625" style="693" customWidth="1"/>
    <col min="11516" max="11516" width="2.85546875" style="693" customWidth="1"/>
    <col min="11517" max="11517" width="3.42578125" style="693" customWidth="1"/>
    <col min="11518" max="11518" width="3.28515625" style="693" customWidth="1"/>
    <col min="11519" max="11519" width="3.5703125" style="693" customWidth="1"/>
    <col min="11520" max="11520" width="16.5703125" style="693" customWidth="1"/>
    <col min="11521" max="11521" width="8.140625" style="693" customWidth="1"/>
    <col min="11522" max="11522" width="8.5703125" style="693" customWidth="1"/>
    <col min="11523" max="11523" width="7.7109375" style="693" customWidth="1"/>
    <col min="11524" max="11524" width="8.140625" style="693" customWidth="1"/>
    <col min="11525" max="11525" width="8.42578125" style="693" customWidth="1"/>
    <col min="11526" max="11526" width="9" style="693" bestFit="1" customWidth="1"/>
    <col min="11527" max="11527" width="8.7109375" style="693" bestFit="1" customWidth="1"/>
    <col min="11528" max="11769" width="9.140625" style="693"/>
    <col min="11770" max="11770" width="4.28515625" style="693" customWidth="1"/>
    <col min="11771" max="11771" width="3.28515625" style="693" customWidth="1"/>
    <col min="11772" max="11772" width="2.85546875" style="693" customWidth="1"/>
    <col min="11773" max="11773" width="3.42578125" style="693" customWidth="1"/>
    <col min="11774" max="11774" width="3.28515625" style="693" customWidth="1"/>
    <col min="11775" max="11775" width="3.5703125" style="693" customWidth="1"/>
    <col min="11776" max="11776" width="16.5703125" style="693" customWidth="1"/>
    <col min="11777" max="11777" width="8.140625" style="693" customWidth="1"/>
    <col min="11778" max="11778" width="8.5703125" style="693" customWidth="1"/>
    <col min="11779" max="11779" width="7.7109375" style="693" customWidth="1"/>
    <col min="11780" max="11780" width="8.140625" style="693" customWidth="1"/>
    <col min="11781" max="11781" width="8.42578125" style="693" customWidth="1"/>
    <col min="11782" max="11782" width="9" style="693" bestFit="1" customWidth="1"/>
    <col min="11783" max="11783" width="8.7109375" style="693" bestFit="1" customWidth="1"/>
    <col min="11784" max="12025" width="9.140625" style="693"/>
    <col min="12026" max="12026" width="4.28515625" style="693" customWidth="1"/>
    <col min="12027" max="12027" width="3.28515625" style="693" customWidth="1"/>
    <col min="12028" max="12028" width="2.85546875" style="693" customWidth="1"/>
    <col min="12029" max="12029" width="3.42578125" style="693" customWidth="1"/>
    <col min="12030" max="12030" width="3.28515625" style="693" customWidth="1"/>
    <col min="12031" max="12031" width="3.5703125" style="693" customWidth="1"/>
    <col min="12032" max="12032" width="16.5703125" style="693" customWidth="1"/>
    <col min="12033" max="12033" width="8.140625" style="693" customWidth="1"/>
    <col min="12034" max="12034" width="8.5703125" style="693" customWidth="1"/>
    <col min="12035" max="12035" width="7.7109375" style="693" customWidth="1"/>
    <col min="12036" max="12036" width="8.140625" style="693" customWidth="1"/>
    <col min="12037" max="12037" width="8.42578125" style="693" customWidth="1"/>
    <col min="12038" max="12038" width="9" style="693" bestFit="1" customWidth="1"/>
    <col min="12039" max="12039" width="8.7109375" style="693" bestFit="1" customWidth="1"/>
    <col min="12040" max="12281" width="9.140625" style="693"/>
    <col min="12282" max="12282" width="4.28515625" style="693" customWidth="1"/>
    <col min="12283" max="12283" width="3.28515625" style="693" customWidth="1"/>
    <col min="12284" max="12284" width="2.85546875" style="693" customWidth="1"/>
    <col min="12285" max="12285" width="3.42578125" style="693" customWidth="1"/>
    <col min="12286" max="12286" width="3.28515625" style="693" customWidth="1"/>
    <col min="12287" max="12287" width="3.5703125" style="693" customWidth="1"/>
    <col min="12288" max="12288" width="16.5703125" style="693" customWidth="1"/>
    <col min="12289" max="12289" width="8.140625" style="693" customWidth="1"/>
    <col min="12290" max="12290" width="8.5703125" style="693" customWidth="1"/>
    <col min="12291" max="12291" width="7.7109375" style="693" customWidth="1"/>
    <col min="12292" max="12292" width="8.140625" style="693" customWidth="1"/>
    <col min="12293" max="12293" width="8.42578125" style="693" customWidth="1"/>
    <col min="12294" max="12294" width="9" style="693" bestFit="1" customWidth="1"/>
    <col min="12295" max="12295" width="8.7109375" style="693" bestFit="1" customWidth="1"/>
    <col min="12296" max="12537" width="9.140625" style="693"/>
    <col min="12538" max="12538" width="4.28515625" style="693" customWidth="1"/>
    <col min="12539" max="12539" width="3.28515625" style="693" customWidth="1"/>
    <col min="12540" max="12540" width="2.85546875" style="693" customWidth="1"/>
    <col min="12541" max="12541" width="3.42578125" style="693" customWidth="1"/>
    <col min="12542" max="12542" width="3.28515625" style="693" customWidth="1"/>
    <col min="12543" max="12543" width="3.5703125" style="693" customWidth="1"/>
    <col min="12544" max="12544" width="16.5703125" style="693" customWidth="1"/>
    <col min="12545" max="12545" width="8.140625" style="693" customWidth="1"/>
    <col min="12546" max="12546" width="8.5703125" style="693" customWidth="1"/>
    <col min="12547" max="12547" width="7.7109375" style="693" customWidth="1"/>
    <col min="12548" max="12548" width="8.140625" style="693" customWidth="1"/>
    <col min="12549" max="12549" width="8.42578125" style="693" customWidth="1"/>
    <col min="12550" max="12550" width="9" style="693" bestFit="1" customWidth="1"/>
    <col min="12551" max="12551" width="8.7109375" style="693" bestFit="1" customWidth="1"/>
    <col min="12552" max="12793" width="9.140625" style="693"/>
    <col min="12794" max="12794" width="4.28515625" style="693" customWidth="1"/>
    <col min="12795" max="12795" width="3.28515625" style="693" customWidth="1"/>
    <col min="12796" max="12796" width="2.85546875" style="693" customWidth="1"/>
    <col min="12797" max="12797" width="3.42578125" style="693" customWidth="1"/>
    <col min="12798" max="12798" width="3.28515625" style="693" customWidth="1"/>
    <col min="12799" max="12799" width="3.5703125" style="693" customWidth="1"/>
    <col min="12800" max="12800" width="16.5703125" style="693" customWidth="1"/>
    <col min="12801" max="12801" width="8.140625" style="693" customWidth="1"/>
    <col min="12802" max="12802" width="8.5703125" style="693" customWidth="1"/>
    <col min="12803" max="12803" width="7.7109375" style="693" customWidth="1"/>
    <col min="12804" max="12804" width="8.140625" style="693" customWidth="1"/>
    <col min="12805" max="12805" width="8.42578125" style="693" customWidth="1"/>
    <col min="12806" max="12806" width="9" style="693" bestFit="1" customWidth="1"/>
    <col min="12807" max="12807" width="8.7109375" style="693" bestFit="1" customWidth="1"/>
    <col min="12808" max="13049" width="9.140625" style="693"/>
    <col min="13050" max="13050" width="4.28515625" style="693" customWidth="1"/>
    <col min="13051" max="13051" width="3.28515625" style="693" customWidth="1"/>
    <col min="13052" max="13052" width="2.85546875" style="693" customWidth="1"/>
    <col min="13053" max="13053" width="3.42578125" style="693" customWidth="1"/>
    <col min="13054" max="13054" width="3.28515625" style="693" customWidth="1"/>
    <col min="13055" max="13055" width="3.5703125" style="693" customWidth="1"/>
    <col min="13056" max="13056" width="16.5703125" style="693" customWidth="1"/>
    <col min="13057" max="13057" width="8.140625" style="693" customWidth="1"/>
    <col min="13058" max="13058" width="8.5703125" style="693" customWidth="1"/>
    <col min="13059" max="13059" width="7.7109375" style="693" customWidth="1"/>
    <col min="13060" max="13060" width="8.140625" style="693" customWidth="1"/>
    <col min="13061" max="13061" width="8.42578125" style="693" customWidth="1"/>
    <col min="13062" max="13062" width="9" style="693" bestFit="1" customWidth="1"/>
    <col min="13063" max="13063" width="8.7109375" style="693" bestFit="1" customWidth="1"/>
    <col min="13064" max="13305" width="9.140625" style="693"/>
    <col min="13306" max="13306" width="4.28515625" style="693" customWidth="1"/>
    <col min="13307" max="13307" width="3.28515625" style="693" customWidth="1"/>
    <col min="13308" max="13308" width="2.85546875" style="693" customWidth="1"/>
    <col min="13309" max="13309" width="3.42578125" style="693" customWidth="1"/>
    <col min="13310" max="13310" width="3.28515625" style="693" customWidth="1"/>
    <col min="13311" max="13311" width="3.5703125" style="693" customWidth="1"/>
    <col min="13312" max="13312" width="16.5703125" style="693" customWidth="1"/>
    <col min="13313" max="13313" width="8.140625" style="693" customWidth="1"/>
    <col min="13314" max="13314" width="8.5703125" style="693" customWidth="1"/>
    <col min="13315" max="13315" width="7.7109375" style="693" customWidth="1"/>
    <col min="13316" max="13316" width="8.140625" style="693" customWidth="1"/>
    <col min="13317" max="13317" width="8.42578125" style="693" customWidth="1"/>
    <col min="13318" max="13318" width="9" style="693" bestFit="1" customWidth="1"/>
    <col min="13319" max="13319" width="8.7109375" style="693" bestFit="1" customWidth="1"/>
    <col min="13320" max="13561" width="9.140625" style="693"/>
    <col min="13562" max="13562" width="4.28515625" style="693" customWidth="1"/>
    <col min="13563" max="13563" width="3.28515625" style="693" customWidth="1"/>
    <col min="13564" max="13564" width="2.85546875" style="693" customWidth="1"/>
    <col min="13565" max="13565" width="3.42578125" style="693" customWidth="1"/>
    <col min="13566" max="13566" width="3.28515625" style="693" customWidth="1"/>
    <col min="13567" max="13567" width="3.5703125" style="693" customWidth="1"/>
    <col min="13568" max="13568" width="16.5703125" style="693" customWidth="1"/>
    <col min="13569" max="13569" width="8.140625" style="693" customWidth="1"/>
    <col min="13570" max="13570" width="8.5703125" style="693" customWidth="1"/>
    <col min="13571" max="13571" width="7.7109375" style="693" customWidth="1"/>
    <col min="13572" max="13572" width="8.140625" style="693" customWidth="1"/>
    <col min="13573" max="13573" width="8.42578125" style="693" customWidth="1"/>
    <col min="13574" max="13574" width="9" style="693" bestFit="1" customWidth="1"/>
    <col min="13575" max="13575" width="8.7109375" style="693" bestFit="1" customWidth="1"/>
    <col min="13576" max="13817" width="9.140625" style="693"/>
    <col min="13818" max="13818" width="4.28515625" style="693" customWidth="1"/>
    <col min="13819" max="13819" width="3.28515625" style="693" customWidth="1"/>
    <col min="13820" max="13820" width="2.85546875" style="693" customWidth="1"/>
    <col min="13821" max="13821" width="3.42578125" style="693" customWidth="1"/>
    <col min="13822" max="13822" width="3.28515625" style="693" customWidth="1"/>
    <col min="13823" max="13823" width="3.5703125" style="693" customWidth="1"/>
    <col min="13824" max="13824" width="16.5703125" style="693" customWidth="1"/>
    <col min="13825" max="13825" width="8.140625" style="693" customWidth="1"/>
    <col min="13826" max="13826" width="8.5703125" style="693" customWidth="1"/>
    <col min="13827" max="13827" width="7.7109375" style="693" customWidth="1"/>
    <col min="13828" max="13828" width="8.140625" style="693" customWidth="1"/>
    <col min="13829" max="13829" width="8.42578125" style="693" customWidth="1"/>
    <col min="13830" max="13830" width="9" style="693" bestFit="1" customWidth="1"/>
    <col min="13831" max="13831" width="8.7109375" style="693" bestFit="1" customWidth="1"/>
    <col min="13832" max="14073" width="9.140625" style="693"/>
    <col min="14074" max="14074" width="4.28515625" style="693" customWidth="1"/>
    <col min="14075" max="14075" width="3.28515625" style="693" customWidth="1"/>
    <col min="14076" max="14076" width="2.85546875" style="693" customWidth="1"/>
    <col min="14077" max="14077" width="3.42578125" style="693" customWidth="1"/>
    <col min="14078" max="14078" width="3.28515625" style="693" customWidth="1"/>
    <col min="14079" max="14079" width="3.5703125" style="693" customWidth="1"/>
    <col min="14080" max="14080" width="16.5703125" style="693" customWidth="1"/>
    <col min="14081" max="14081" width="8.140625" style="693" customWidth="1"/>
    <col min="14082" max="14082" width="8.5703125" style="693" customWidth="1"/>
    <col min="14083" max="14083" width="7.7109375" style="693" customWidth="1"/>
    <col min="14084" max="14084" width="8.140625" style="693" customWidth="1"/>
    <col min="14085" max="14085" width="8.42578125" style="693" customWidth="1"/>
    <col min="14086" max="14086" width="9" style="693" bestFit="1" customWidth="1"/>
    <col min="14087" max="14087" width="8.7109375" style="693" bestFit="1" customWidth="1"/>
    <col min="14088" max="14329" width="9.140625" style="693"/>
    <col min="14330" max="14330" width="4.28515625" style="693" customWidth="1"/>
    <col min="14331" max="14331" width="3.28515625" style="693" customWidth="1"/>
    <col min="14332" max="14332" width="2.85546875" style="693" customWidth="1"/>
    <col min="14333" max="14333" width="3.42578125" style="693" customWidth="1"/>
    <col min="14334" max="14334" width="3.28515625" style="693" customWidth="1"/>
    <col min="14335" max="14335" width="3.5703125" style="693" customWidth="1"/>
    <col min="14336" max="14336" width="16.5703125" style="693" customWidth="1"/>
    <col min="14337" max="14337" width="8.140625" style="693" customWidth="1"/>
    <col min="14338" max="14338" width="8.5703125" style="693" customWidth="1"/>
    <col min="14339" max="14339" width="7.7109375" style="693" customWidth="1"/>
    <col min="14340" max="14340" width="8.140625" style="693" customWidth="1"/>
    <col min="14341" max="14341" width="8.42578125" style="693" customWidth="1"/>
    <col min="14342" max="14342" width="9" style="693" bestFit="1" customWidth="1"/>
    <col min="14343" max="14343" width="8.7109375" style="693" bestFit="1" customWidth="1"/>
    <col min="14344" max="14585" width="9.140625" style="693"/>
    <col min="14586" max="14586" width="4.28515625" style="693" customWidth="1"/>
    <col min="14587" max="14587" width="3.28515625" style="693" customWidth="1"/>
    <col min="14588" max="14588" width="2.85546875" style="693" customWidth="1"/>
    <col min="14589" max="14589" width="3.42578125" style="693" customWidth="1"/>
    <col min="14590" max="14590" width="3.28515625" style="693" customWidth="1"/>
    <col min="14591" max="14591" width="3.5703125" style="693" customWidth="1"/>
    <col min="14592" max="14592" width="16.5703125" style="693" customWidth="1"/>
    <col min="14593" max="14593" width="8.140625" style="693" customWidth="1"/>
    <col min="14594" max="14594" width="8.5703125" style="693" customWidth="1"/>
    <col min="14595" max="14595" width="7.7109375" style="693" customWidth="1"/>
    <col min="14596" max="14596" width="8.140625" style="693" customWidth="1"/>
    <col min="14597" max="14597" width="8.42578125" style="693" customWidth="1"/>
    <col min="14598" max="14598" width="9" style="693" bestFit="1" customWidth="1"/>
    <col min="14599" max="14599" width="8.7109375" style="693" bestFit="1" customWidth="1"/>
    <col min="14600" max="14841" width="9.140625" style="693"/>
    <col min="14842" max="14842" width="4.28515625" style="693" customWidth="1"/>
    <col min="14843" max="14843" width="3.28515625" style="693" customWidth="1"/>
    <col min="14844" max="14844" width="2.85546875" style="693" customWidth="1"/>
    <col min="14845" max="14845" width="3.42578125" style="693" customWidth="1"/>
    <col min="14846" max="14846" width="3.28515625" style="693" customWidth="1"/>
    <col min="14847" max="14847" width="3.5703125" style="693" customWidth="1"/>
    <col min="14848" max="14848" width="16.5703125" style="693" customWidth="1"/>
    <col min="14849" max="14849" width="8.140625" style="693" customWidth="1"/>
    <col min="14850" max="14850" width="8.5703125" style="693" customWidth="1"/>
    <col min="14851" max="14851" width="7.7109375" style="693" customWidth="1"/>
    <col min="14852" max="14852" width="8.140625" style="693" customWidth="1"/>
    <col min="14853" max="14853" width="8.42578125" style="693" customWidth="1"/>
    <col min="14854" max="14854" width="9" style="693" bestFit="1" customWidth="1"/>
    <col min="14855" max="14855" width="8.7109375" style="693" bestFit="1" customWidth="1"/>
    <col min="14856" max="15097" width="9.140625" style="693"/>
    <col min="15098" max="15098" width="4.28515625" style="693" customWidth="1"/>
    <col min="15099" max="15099" width="3.28515625" style="693" customWidth="1"/>
    <col min="15100" max="15100" width="2.85546875" style="693" customWidth="1"/>
    <col min="15101" max="15101" width="3.42578125" style="693" customWidth="1"/>
    <col min="15102" max="15102" width="3.28515625" style="693" customWidth="1"/>
    <col min="15103" max="15103" width="3.5703125" style="693" customWidth="1"/>
    <col min="15104" max="15104" width="16.5703125" style="693" customWidth="1"/>
    <col min="15105" max="15105" width="8.140625" style="693" customWidth="1"/>
    <col min="15106" max="15106" width="8.5703125" style="693" customWidth="1"/>
    <col min="15107" max="15107" width="7.7109375" style="693" customWidth="1"/>
    <col min="15108" max="15108" width="8.140625" style="693" customWidth="1"/>
    <col min="15109" max="15109" width="8.42578125" style="693" customWidth="1"/>
    <col min="15110" max="15110" width="9" style="693" bestFit="1" customWidth="1"/>
    <col min="15111" max="15111" width="8.7109375" style="693" bestFit="1" customWidth="1"/>
    <col min="15112" max="15353" width="9.140625" style="693"/>
    <col min="15354" max="15354" width="4.28515625" style="693" customWidth="1"/>
    <col min="15355" max="15355" width="3.28515625" style="693" customWidth="1"/>
    <col min="15356" max="15356" width="2.85546875" style="693" customWidth="1"/>
    <col min="15357" max="15357" width="3.42578125" style="693" customWidth="1"/>
    <col min="15358" max="15358" width="3.28515625" style="693" customWidth="1"/>
    <col min="15359" max="15359" width="3.5703125" style="693" customWidth="1"/>
    <col min="15360" max="15360" width="16.5703125" style="693" customWidth="1"/>
    <col min="15361" max="15361" width="8.140625" style="693" customWidth="1"/>
    <col min="15362" max="15362" width="8.5703125" style="693" customWidth="1"/>
    <col min="15363" max="15363" width="7.7109375" style="693" customWidth="1"/>
    <col min="15364" max="15364" width="8.140625" style="693" customWidth="1"/>
    <col min="15365" max="15365" width="8.42578125" style="693" customWidth="1"/>
    <col min="15366" max="15366" width="9" style="693" bestFit="1" customWidth="1"/>
    <col min="15367" max="15367" width="8.7109375" style="693" bestFit="1" customWidth="1"/>
    <col min="15368" max="15609" width="9.140625" style="693"/>
    <col min="15610" max="15610" width="4.28515625" style="693" customWidth="1"/>
    <col min="15611" max="15611" width="3.28515625" style="693" customWidth="1"/>
    <col min="15612" max="15612" width="2.85546875" style="693" customWidth="1"/>
    <col min="15613" max="15613" width="3.42578125" style="693" customWidth="1"/>
    <col min="15614" max="15614" width="3.28515625" style="693" customWidth="1"/>
    <col min="15615" max="15615" width="3.5703125" style="693" customWidth="1"/>
    <col min="15616" max="15616" width="16.5703125" style="693" customWidth="1"/>
    <col min="15617" max="15617" width="8.140625" style="693" customWidth="1"/>
    <col min="15618" max="15618" width="8.5703125" style="693" customWidth="1"/>
    <col min="15619" max="15619" width="7.7109375" style="693" customWidth="1"/>
    <col min="15620" max="15620" width="8.140625" style="693" customWidth="1"/>
    <col min="15621" max="15621" width="8.42578125" style="693" customWidth="1"/>
    <col min="15622" max="15622" width="9" style="693" bestFit="1" customWidth="1"/>
    <col min="15623" max="15623" width="8.7109375" style="693" bestFit="1" customWidth="1"/>
    <col min="15624" max="15865" width="9.140625" style="693"/>
    <col min="15866" max="15866" width="4.28515625" style="693" customWidth="1"/>
    <col min="15867" max="15867" width="3.28515625" style="693" customWidth="1"/>
    <col min="15868" max="15868" width="2.85546875" style="693" customWidth="1"/>
    <col min="15869" max="15869" width="3.42578125" style="693" customWidth="1"/>
    <col min="15870" max="15870" width="3.28515625" style="693" customWidth="1"/>
    <col min="15871" max="15871" width="3.5703125" style="693" customWidth="1"/>
    <col min="15872" max="15872" width="16.5703125" style="693" customWidth="1"/>
    <col min="15873" max="15873" width="8.140625" style="693" customWidth="1"/>
    <col min="15874" max="15874" width="8.5703125" style="693" customWidth="1"/>
    <col min="15875" max="15875" width="7.7109375" style="693" customWidth="1"/>
    <col min="15876" max="15876" width="8.140625" style="693" customWidth="1"/>
    <col min="15877" max="15877" width="8.42578125" style="693" customWidth="1"/>
    <col min="15878" max="15878" width="9" style="693" bestFit="1" customWidth="1"/>
    <col min="15879" max="15879" width="8.7109375" style="693" bestFit="1" customWidth="1"/>
    <col min="15880" max="16121" width="9.140625" style="693"/>
    <col min="16122" max="16122" width="4.28515625" style="693" customWidth="1"/>
    <col min="16123" max="16123" width="3.28515625" style="693" customWidth="1"/>
    <col min="16124" max="16124" width="2.85546875" style="693" customWidth="1"/>
    <col min="16125" max="16125" width="3.42578125" style="693" customWidth="1"/>
    <col min="16126" max="16126" width="3.28515625" style="693" customWidth="1"/>
    <col min="16127" max="16127" width="3.5703125" style="693" customWidth="1"/>
    <col min="16128" max="16128" width="16.5703125" style="693" customWidth="1"/>
    <col min="16129" max="16129" width="8.140625" style="693" customWidth="1"/>
    <col min="16130" max="16130" width="8.5703125" style="693" customWidth="1"/>
    <col min="16131" max="16131" width="7.7109375" style="693" customWidth="1"/>
    <col min="16132" max="16132" width="8.140625" style="693" customWidth="1"/>
    <col min="16133" max="16133" width="8.42578125" style="693" customWidth="1"/>
    <col min="16134" max="16134" width="9" style="693" bestFit="1" customWidth="1"/>
    <col min="16135" max="16135" width="8.7109375" style="693" bestFit="1" customWidth="1"/>
    <col min="16136" max="16384" width="9.140625" style="693"/>
  </cols>
  <sheetData>
    <row r="1" spans="3:15">
      <c r="C1" s="1978" t="s">
        <v>702</v>
      </c>
      <c r="D1" s="1978"/>
      <c r="E1" s="1978"/>
      <c r="F1" s="1978"/>
      <c r="G1" s="1978"/>
      <c r="H1" s="1978"/>
      <c r="I1" s="1978"/>
      <c r="J1" s="1978"/>
      <c r="K1" s="1978"/>
      <c r="L1" s="1978"/>
      <c r="M1" s="1978"/>
      <c r="N1" s="1978"/>
    </row>
    <row r="2" spans="3:15">
      <c r="C2" s="1978" t="s">
        <v>635</v>
      </c>
      <c r="D2" s="1978"/>
      <c r="E2" s="1978"/>
      <c r="F2" s="1978"/>
      <c r="G2" s="1978"/>
      <c r="H2" s="1978"/>
      <c r="I2" s="1978"/>
      <c r="J2" s="1978"/>
      <c r="K2" s="1978"/>
      <c r="L2" s="1978"/>
      <c r="M2" s="1978"/>
      <c r="N2" s="1978"/>
    </row>
    <row r="3" spans="3:15" ht="16.5" thickBot="1">
      <c r="C3" s="1979"/>
      <c r="D3" s="1979"/>
      <c r="E3" s="1979"/>
      <c r="F3" s="1979"/>
      <c r="G3" s="1979"/>
      <c r="H3" s="694"/>
      <c r="M3" s="695"/>
      <c r="N3" s="696" t="s">
        <v>1226</v>
      </c>
    </row>
    <row r="4" spans="3:15" ht="21.75" customHeight="1" thickTop="1">
      <c r="C4" s="1980" t="s">
        <v>691</v>
      </c>
      <c r="D4" s="1981"/>
      <c r="E4" s="1981"/>
      <c r="F4" s="1981"/>
      <c r="G4" s="1982"/>
      <c r="H4" s="1989" t="s">
        <v>4</v>
      </c>
      <c r="I4" s="1990"/>
      <c r="J4" s="1993" t="s">
        <v>349</v>
      </c>
      <c r="K4" s="1990"/>
      <c r="L4" s="1994" t="s">
        <v>638</v>
      </c>
      <c r="M4" s="1996" t="s">
        <v>639</v>
      </c>
      <c r="N4" s="1997"/>
    </row>
    <row r="5" spans="3:15" ht="21.75" customHeight="1">
      <c r="C5" s="1983"/>
      <c r="D5" s="1984"/>
      <c r="E5" s="1984"/>
      <c r="F5" s="1984"/>
      <c r="G5" s="1985"/>
      <c r="H5" s="1991"/>
      <c r="I5" s="1992"/>
      <c r="J5" s="1991"/>
      <c r="K5" s="1992"/>
      <c r="L5" s="1995"/>
      <c r="M5" s="1998" t="s">
        <v>1465</v>
      </c>
      <c r="N5" s="1999"/>
    </row>
    <row r="6" spans="3:15" ht="21.75" customHeight="1">
      <c r="C6" s="1986"/>
      <c r="D6" s="1987"/>
      <c r="E6" s="1987"/>
      <c r="F6" s="1987"/>
      <c r="G6" s="1988"/>
      <c r="H6" s="658" t="s">
        <v>211</v>
      </c>
      <c r="I6" s="658" t="s">
        <v>5</v>
      </c>
      <c r="J6" s="658" t="str">
        <f>H6</f>
        <v>Six Months</v>
      </c>
      <c r="K6" s="658" t="s">
        <v>5</v>
      </c>
      <c r="L6" s="658" t="str">
        <f>J6</f>
        <v>Six Months</v>
      </c>
      <c r="M6" s="658" t="s">
        <v>39</v>
      </c>
      <c r="N6" s="659" t="s">
        <v>121</v>
      </c>
    </row>
    <row r="7" spans="3:15" ht="18" customHeight="1">
      <c r="C7" s="1490" t="s">
        <v>641</v>
      </c>
      <c r="D7" s="1491"/>
      <c r="E7" s="1491"/>
      <c r="F7" s="1491"/>
      <c r="G7" s="1491"/>
      <c r="H7" s="699">
        <v>-9.4</v>
      </c>
      <c r="I7" s="699">
        <v>-93.500734272370835</v>
      </c>
      <c r="J7" s="699">
        <v>-950</v>
      </c>
      <c r="K7" s="699">
        <v>-2346.9503472674737</v>
      </c>
      <c r="L7" s="700">
        <v>-1333.5871407129162</v>
      </c>
      <c r="M7" s="701" t="s">
        <v>161</v>
      </c>
      <c r="N7" s="702">
        <v>40.381368972050325</v>
      </c>
      <c r="O7" s="703"/>
    </row>
    <row r="8" spans="3:15" ht="18" customHeight="1">
      <c r="C8" s="704"/>
      <c r="D8" s="705" t="s">
        <v>642</v>
      </c>
      <c r="E8" s="705"/>
      <c r="F8" s="705"/>
      <c r="G8" s="705"/>
      <c r="H8" s="706">
        <v>377.1</v>
      </c>
      <c r="I8" s="706">
        <v>773.69423403299299</v>
      </c>
      <c r="J8" s="706">
        <v>448.1</v>
      </c>
      <c r="K8" s="706">
        <v>893.79443232856875</v>
      </c>
      <c r="L8" s="707">
        <v>465.92879522561572</v>
      </c>
      <c r="M8" s="708">
        <v>18.817597556636883</v>
      </c>
      <c r="N8" s="709">
        <v>3.9877669432766965</v>
      </c>
      <c r="O8" s="703"/>
    </row>
    <row r="9" spans="3:15" ht="18" customHeight="1">
      <c r="C9" s="704"/>
      <c r="D9" s="705"/>
      <c r="E9" s="705" t="s">
        <v>643</v>
      </c>
      <c r="F9" s="705"/>
      <c r="G9" s="705"/>
      <c r="H9" s="706">
        <v>0</v>
      </c>
      <c r="I9" s="706">
        <v>0</v>
      </c>
      <c r="J9" s="706">
        <v>0</v>
      </c>
      <c r="K9" s="706">
        <v>0</v>
      </c>
      <c r="L9" s="707">
        <v>0</v>
      </c>
      <c r="M9" s="708" t="s">
        <v>161</v>
      </c>
      <c r="N9" s="709" t="s">
        <v>161</v>
      </c>
    </row>
    <row r="10" spans="3:15" ht="18" customHeight="1">
      <c r="C10" s="704"/>
      <c r="D10" s="705"/>
      <c r="E10" s="705" t="s">
        <v>303</v>
      </c>
      <c r="F10" s="705"/>
      <c r="G10" s="705"/>
      <c r="H10" s="706">
        <v>377.1</v>
      </c>
      <c r="I10" s="706">
        <v>773.69423403299299</v>
      </c>
      <c r="J10" s="706">
        <v>448.1</v>
      </c>
      <c r="K10" s="706">
        <v>893.79443232856875</v>
      </c>
      <c r="L10" s="707">
        <v>465.92879522561572</v>
      </c>
      <c r="M10" s="708">
        <v>18.817597556636883</v>
      </c>
      <c r="N10" s="709">
        <v>3.9877669432766965</v>
      </c>
    </row>
    <row r="11" spans="3:15" ht="18" customHeight="1">
      <c r="C11" s="704"/>
      <c r="D11" s="705" t="s">
        <v>644</v>
      </c>
      <c r="E11" s="705"/>
      <c r="F11" s="705"/>
      <c r="G11" s="705"/>
      <c r="H11" s="706">
        <v>-4250.5</v>
      </c>
      <c r="I11" s="706">
        <v>-9219.333436580624</v>
      </c>
      <c r="J11" s="706">
        <v>-5286.8</v>
      </c>
      <c r="K11" s="706">
        <v>-11739.865969972105</v>
      </c>
      <c r="L11" s="707">
        <v>-6240.5355299483817</v>
      </c>
      <c r="M11" s="708">
        <v>24.380813243054348</v>
      </c>
      <c r="N11" s="709">
        <v>18.039795271951903</v>
      </c>
    </row>
    <row r="12" spans="3:15" ht="18" customHeight="1">
      <c r="C12" s="704"/>
      <c r="D12" s="705"/>
      <c r="E12" s="705" t="s">
        <v>643</v>
      </c>
      <c r="F12" s="705"/>
      <c r="G12" s="705"/>
      <c r="H12" s="706">
        <v>-477.8</v>
      </c>
      <c r="I12" s="706">
        <v>-1145.3845235936735</v>
      </c>
      <c r="J12" s="706">
        <v>-674.5</v>
      </c>
      <c r="K12" s="706">
        <v>-1644.9638539463035</v>
      </c>
      <c r="L12" s="707">
        <v>-908.38369170953683</v>
      </c>
      <c r="M12" s="708">
        <v>41.169484634230571</v>
      </c>
      <c r="N12" s="709">
        <v>34.673564184946002</v>
      </c>
    </row>
    <row r="13" spans="3:15" ht="18" customHeight="1">
      <c r="C13" s="704"/>
      <c r="D13" s="705"/>
      <c r="E13" s="705" t="s">
        <v>303</v>
      </c>
      <c r="F13" s="705"/>
      <c r="G13" s="705"/>
      <c r="H13" s="706">
        <v>-3772.7</v>
      </c>
      <c r="I13" s="706">
        <v>-8073.9489129869507</v>
      </c>
      <c r="J13" s="706">
        <v>-4612.3</v>
      </c>
      <c r="K13" s="706">
        <v>-10094.9021160258</v>
      </c>
      <c r="L13" s="707">
        <v>-5332.1518382388449</v>
      </c>
      <c r="M13" s="708">
        <v>22.254583436628224</v>
      </c>
      <c r="N13" s="709">
        <v>15.607254007951951</v>
      </c>
    </row>
    <row r="14" spans="3:15" ht="18" customHeight="1">
      <c r="C14" s="697"/>
      <c r="D14" s="698" t="s">
        <v>645</v>
      </c>
      <c r="E14" s="698"/>
      <c r="F14" s="698"/>
      <c r="G14" s="698"/>
      <c r="H14" s="710">
        <v>-3873.4</v>
      </c>
      <c r="I14" s="710">
        <v>-8445.6392025476307</v>
      </c>
      <c r="J14" s="710">
        <v>-4838.7</v>
      </c>
      <c r="K14" s="710">
        <v>-10846.071537643533</v>
      </c>
      <c r="L14" s="711">
        <v>-5774.6067347227654</v>
      </c>
      <c r="M14" s="712">
        <v>24.922427492898947</v>
      </c>
      <c r="N14" s="713">
        <v>19.340993768647607</v>
      </c>
    </row>
    <row r="15" spans="3:15" ht="18" customHeight="1">
      <c r="C15" s="697"/>
      <c r="D15" s="698" t="s">
        <v>646</v>
      </c>
      <c r="E15" s="698"/>
      <c r="F15" s="698"/>
      <c r="G15" s="698"/>
      <c r="H15" s="710">
        <v>39.700000000000003</v>
      </c>
      <c r="I15" s="710">
        <v>26.112814428879172</v>
      </c>
      <c r="J15" s="710">
        <v>-14.1</v>
      </c>
      <c r="K15" s="710">
        <v>17.719357961504425</v>
      </c>
      <c r="L15" s="711">
        <v>-83.5422358930184</v>
      </c>
      <c r="M15" s="712">
        <v>-135.50026971755668</v>
      </c>
      <c r="N15" s="713">
        <v>492.7668866559909</v>
      </c>
    </row>
    <row r="16" spans="3:15" ht="18" customHeight="1">
      <c r="C16" s="704"/>
      <c r="D16" s="705"/>
      <c r="E16" s="705" t="s">
        <v>647</v>
      </c>
      <c r="F16" s="705"/>
      <c r="G16" s="705"/>
      <c r="H16" s="706">
        <v>681.5</v>
      </c>
      <c r="I16" s="706">
        <v>1491.8479560838475</v>
      </c>
      <c r="J16" s="706">
        <v>794.7</v>
      </c>
      <c r="K16" s="706">
        <v>1697.4583177837947</v>
      </c>
      <c r="L16" s="707">
        <v>831.79492470325044</v>
      </c>
      <c r="M16" s="708">
        <v>16.603535659974114</v>
      </c>
      <c r="N16" s="709">
        <v>4.6739677212349875</v>
      </c>
    </row>
    <row r="17" spans="3:14" ht="18" customHeight="1">
      <c r="C17" s="704"/>
      <c r="D17" s="714"/>
      <c r="E17" s="714"/>
      <c r="F17" s="714" t="s">
        <v>648</v>
      </c>
      <c r="G17" s="714"/>
      <c r="H17" s="715">
        <v>246</v>
      </c>
      <c r="I17" s="715">
        <v>552.26181494785521</v>
      </c>
      <c r="J17" s="715">
        <v>326.89999999999998</v>
      </c>
      <c r="K17" s="715">
        <v>642.58872221743286</v>
      </c>
      <c r="L17" s="716">
        <v>318.66042549847845</v>
      </c>
      <c r="M17" s="717">
        <v>32.882012588901574</v>
      </c>
      <c r="N17" s="718">
        <v>-2.5174620635345093</v>
      </c>
    </row>
    <row r="18" spans="3:14" ht="18" customHeight="1">
      <c r="C18" s="704"/>
      <c r="D18" s="705"/>
      <c r="E18" s="705"/>
      <c r="F18" s="705" t="s">
        <v>692</v>
      </c>
      <c r="G18" s="705"/>
      <c r="H18" s="706">
        <v>111.6</v>
      </c>
      <c r="I18" s="706">
        <v>240.83994300843079</v>
      </c>
      <c r="J18" s="706">
        <v>84.2</v>
      </c>
      <c r="K18" s="706">
        <v>213.49983042802276</v>
      </c>
      <c r="L18" s="707">
        <v>140.29476453883643</v>
      </c>
      <c r="M18" s="708">
        <v>-24.520882853441691</v>
      </c>
      <c r="N18" s="709">
        <v>66.55223240170659</v>
      </c>
    </row>
    <row r="19" spans="3:14" ht="18" customHeight="1">
      <c r="C19" s="704"/>
      <c r="D19" s="705"/>
      <c r="E19" s="705"/>
      <c r="F19" s="705" t="s">
        <v>303</v>
      </c>
      <c r="G19" s="705"/>
      <c r="H19" s="706">
        <v>323.89999999999998</v>
      </c>
      <c r="I19" s="706">
        <v>698.74619812756168</v>
      </c>
      <c r="J19" s="706">
        <v>383.5</v>
      </c>
      <c r="K19" s="706">
        <v>841.3697651383394</v>
      </c>
      <c r="L19" s="707">
        <v>372.83973466593568</v>
      </c>
      <c r="M19" s="708">
        <v>18.409586236019351</v>
      </c>
      <c r="N19" s="709">
        <v>-2.7869926164812711</v>
      </c>
    </row>
    <row r="20" spans="3:14" ht="18" customHeight="1">
      <c r="C20" s="704"/>
      <c r="D20" s="705"/>
      <c r="E20" s="705" t="s">
        <v>650</v>
      </c>
      <c r="F20" s="705"/>
      <c r="G20" s="705"/>
      <c r="H20" s="706">
        <v>-641.79999999999995</v>
      </c>
      <c r="I20" s="706">
        <v>-1465.7351416549682</v>
      </c>
      <c r="J20" s="706">
        <v>-808.7</v>
      </c>
      <c r="K20" s="706">
        <v>-1679.7389598222903</v>
      </c>
      <c r="L20" s="707">
        <v>-915.33716059626897</v>
      </c>
      <c r="M20" s="708">
        <v>26.012262792239568</v>
      </c>
      <c r="N20" s="709">
        <v>13.179708511073343</v>
      </c>
    </row>
    <row r="21" spans="3:14" ht="18" customHeight="1">
      <c r="C21" s="704"/>
      <c r="D21" s="705"/>
      <c r="E21" s="705"/>
      <c r="F21" s="705" t="s">
        <v>245</v>
      </c>
      <c r="G21" s="705"/>
      <c r="H21" s="706">
        <v>-192.1</v>
      </c>
      <c r="I21" s="706">
        <v>-442.51014543543573</v>
      </c>
      <c r="J21" s="706">
        <v>-291</v>
      </c>
      <c r="K21" s="706">
        <v>-605.57395383734831</v>
      </c>
      <c r="L21" s="707">
        <v>-305.89075300862362</v>
      </c>
      <c r="M21" s="708">
        <v>51.463337504060348</v>
      </c>
      <c r="N21" s="709">
        <v>5.1311612217724303</v>
      </c>
    </row>
    <row r="22" spans="3:14" ht="18" customHeight="1">
      <c r="C22" s="704"/>
      <c r="D22" s="705"/>
      <c r="E22" s="705"/>
      <c r="F22" s="705" t="s">
        <v>648</v>
      </c>
      <c r="G22" s="705"/>
      <c r="H22" s="706">
        <v>-322</v>
      </c>
      <c r="I22" s="706">
        <v>-754.04337179929303</v>
      </c>
      <c r="J22" s="706">
        <v>-356.3</v>
      </c>
      <c r="K22" s="706">
        <v>-762.20919624529643</v>
      </c>
      <c r="L22" s="707">
        <v>-420.74924501697444</v>
      </c>
      <c r="M22" s="708">
        <v>10.648217948688043</v>
      </c>
      <c r="N22" s="709">
        <v>18.092699384613297</v>
      </c>
    </row>
    <row r="23" spans="3:14" ht="18" customHeight="1">
      <c r="C23" s="704"/>
      <c r="D23" s="705"/>
      <c r="E23" s="705" t="s">
        <v>693</v>
      </c>
      <c r="F23" s="705"/>
      <c r="G23" s="719"/>
      <c r="H23" s="706">
        <v>-131.6</v>
      </c>
      <c r="I23" s="706">
        <v>-330.82715583823995</v>
      </c>
      <c r="J23" s="706">
        <v>-168.3</v>
      </c>
      <c r="K23" s="706">
        <v>-364.69355166940295</v>
      </c>
      <c r="L23" s="707">
        <v>-224.21027584578107</v>
      </c>
      <c r="M23" s="708">
        <v>27.921651157727467</v>
      </c>
      <c r="N23" s="709">
        <v>33.185077344505686</v>
      </c>
    </row>
    <row r="24" spans="3:14" ht="18" customHeight="1">
      <c r="C24" s="704"/>
      <c r="D24" s="705"/>
      <c r="E24" s="705"/>
      <c r="F24" s="705" t="s">
        <v>694</v>
      </c>
      <c r="G24" s="705"/>
      <c r="H24" s="706">
        <v>-4.5</v>
      </c>
      <c r="I24" s="706">
        <v>-12.678968584645656</v>
      </c>
      <c r="J24" s="706">
        <v>-18.399999999999999</v>
      </c>
      <c r="K24" s="706">
        <v>-23.973121567864091</v>
      </c>
      <c r="L24" s="707">
        <v>-24.241116685990139</v>
      </c>
      <c r="M24" s="708" t="s">
        <v>161</v>
      </c>
      <c r="N24" s="709">
        <v>31.987705555282815</v>
      </c>
    </row>
    <row r="25" spans="3:14" ht="18" customHeight="1">
      <c r="C25" s="704"/>
      <c r="D25" s="705"/>
      <c r="E25" s="705"/>
      <c r="F25" s="705" t="s">
        <v>303</v>
      </c>
      <c r="G25" s="705"/>
      <c r="H25" s="706">
        <v>-123.2</v>
      </c>
      <c r="I25" s="706">
        <v>-256.50265583559406</v>
      </c>
      <c r="J25" s="706">
        <v>-143.1</v>
      </c>
      <c r="K25" s="706">
        <v>-287.98268817178121</v>
      </c>
      <c r="L25" s="707">
        <v>-164.45604588468083</v>
      </c>
      <c r="M25" s="708">
        <v>16.178714691837385</v>
      </c>
      <c r="N25" s="709">
        <v>14.898026359772402</v>
      </c>
    </row>
    <row r="26" spans="3:14" ht="18" customHeight="1">
      <c r="C26" s="697"/>
      <c r="D26" s="698" t="s">
        <v>653</v>
      </c>
      <c r="E26" s="698"/>
      <c r="F26" s="698"/>
      <c r="G26" s="698"/>
      <c r="H26" s="710">
        <v>-3833.7</v>
      </c>
      <c r="I26" s="710">
        <v>-8419.5263881187511</v>
      </c>
      <c r="J26" s="710">
        <v>-4852.8</v>
      </c>
      <c r="K26" s="710">
        <v>-10828.35217968203</v>
      </c>
      <c r="L26" s="711">
        <v>-5858.1489706157836</v>
      </c>
      <c r="M26" s="712">
        <v>26.583689740663573</v>
      </c>
      <c r="N26" s="713">
        <v>20.71591649607663</v>
      </c>
    </row>
    <row r="27" spans="3:14" ht="18" customHeight="1">
      <c r="C27" s="697"/>
      <c r="D27" s="698" t="s">
        <v>654</v>
      </c>
      <c r="E27" s="698"/>
      <c r="F27" s="698"/>
      <c r="G27" s="698"/>
      <c r="H27" s="710">
        <v>106.4</v>
      </c>
      <c r="I27" s="710">
        <v>294.19686464937354</v>
      </c>
      <c r="J27" s="710">
        <v>94.3</v>
      </c>
      <c r="K27" s="710">
        <v>210.47611248614498</v>
      </c>
      <c r="L27" s="711">
        <v>94.988191156903866</v>
      </c>
      <c r="M27" s="712">
        <v>-11.402808109142583</v>
      </c>
      <c r="N27" s="713">
        <v>0.76461098106462089</v>
      </c>
    </row>
    <row r="28" spans="3:14" ht="18" customHeight="1">
      <c r="C28" s="704"/>
      <c r="D28" s="705"/>
      <c r="E28" s="705" t="s">
        <v>655</v>
      </c>
      <c r="F28" s="705"/>
      <c r="G28" s="705"/>
      <c r="H28" s="706">
        <v>227.3</v>
      </c>
      <c r="I28" s="706">
        <v>490.14225421518154</v>
      </c>
      <c r="J28" s="706">
        <v>301.7</v>
      </c>
      <c r="K28" s="706">
        <v>660.40215464380321</v>
      </c>
      <c r="L28" s="707">
        <v>332.94751072708544</v>
      </c>
      <c r="M28" s="708">
        <v>32.747115617973009</v>
      </c>
      <c r="N28" s="709">
        <v>10.344640272410771</v>
      </c>
    </row>
    <row r="29" spans="3:14" ht="18" customHeight="1">
      <c r="C29" s="704"/>
      <c r="D29" s="705"/>
      <c r="E29" s="705" t="s">
        <v>656</v>
      </c>
      <c r="F29" s="705"/>
      <c r="G29" s="705"/>
      <c r="H29" s="706">
        <v>-120.9</v>
      </c>
      <c r="I29" s="706">
        <v>-195.94538956580797</v>
      </c>
      <c r="J29" s="706">
        <v>-207.5</v>
      </c>
      <c r="K29" s="706">
        <v>-449.92604215765834</v>
      </c>
      <c r="L29" s="707">
        <v>-237.95931957018158</v>
      </c>
      <c r="M29" s="708">
        <v>71.601969915451093</v>
      </c>
      <c r="N29" s="709">
        <v>14.697551918026264</v>
      </c>
    </row>
    <row r="30" spans="3:14" ht="18" customHeight="1">
      <c r="C30" s="697"/>
      <c r="D30" s="698" t="s">
        <v>695</v>
      </c>
      <c r="E30" s="698"/>
      <c r="F30" s="698"/>
      <c r="G30" s="698"/>
      <c r="H30" s="710">
        <v>-3727.3</v>
      </c>
      <c r="I30" s="710">
        <v>-8125.3295234693751</v>
      </c>
      <c r="J30" s="710">
        <v>-4758.6000000000004</v>
      </c>
      <c r="K30" s="710">
        <v>-10617.876067195884</v>
      </c>
      <c r="L30" s="711">
        <v>-5763.1607794588799</v>
      </c>
      <c r="M30" s="712">
        <v>27.668057344886279</v>
      </c>
      <c r="N30" s="713">
        <v>21.11115232258274</v>
      </c>
    </row>
    <row r="31" spans="3:14" ht="18" customHeight="1">
      <c r="C31" s="697"/>
      <c r="D31" s="698" t="s">
        <v>658</v>
      </c>
      <c r="E31" s="698"/>
      <c r="F31" s="698"/>
      <c r="G31" s="698"/>
      <c r="H31" s="710">
        <v>3718</v>
      </c>
      <c r="I31" s="710">
        <v>8031.8287891970067</v>
      </c>
      <c r="J31" s="710">
        <v>3808.6</v>
      </c>
      <c r="K31" s="710">
        <v>8270.9257199284111</v>
      </c>
      <c r="L31" s="711">
        <v>4429.5736387459638</v>
      </c>
      <c r="M31" s="712">
        <v>2.4367146136948321</v>
      </c>
      <c r="N31" s="713">
        <v>16.30460196667066</v>
      </c>
    </row>
    <row r="32" spans="3:14" ht="18" customHeight="1">
      <c r="C32" s="704"/>
      <c r="D32" s="705"/>
      <c r="E32" s="705" t="s">
        <v>659</v>
      </c>
      <c r="F32" s="705"/>
      <c r="G32" s="705"/>
      <c r="H32" s="706">
        <v>3729.9</v>
      </c>
      <c r="I32" s="706">
        <v>8068.8324578677857</v>
      </c>
      <c r="J32" s="706">
        <v>3835.5</v>
      </c>
      <c r="K32" s="706">
        <v>8326.6096902903228</v>
      </c>
      <c r="L32" s="707">
        <v>4464.4672898436884</v>
      </c>
      <c r="M32" s="708">
        <v>2.8313599537063965</v>
      </c>
      <c r="N32" s="709">
        <v>16.398364340435151</v>
      </c>
    </row>
    <row r="33" spans="3:14" ht="18" customHeight="1">
      <c r="C33" s="704"/>
      <c r="D33" s="705"/>
      <c r="E33" s="705"/>
      <c r="F33" s="705" t="s">
        <v>660</v>
      </c>
      <c r="G33" s="705"/>
      <c r="H33" s="706">
        <v>336.9</v>
      </c>
      <c r="I33" s="706">
        <v>1084.6184323472864</v>
      </c>
      <c r="J33" s="706">
        <v>302.60000000000002</v>
      </c>
      <c r="K33" s="706">
        <v>584.84584480224771</v>
      </c>
      <c r="L33" s="707">
        <v>284.59229888792538</v>
      </c>
      <c r="M33" s="708">
        <v>-10.180652313990336</v>
      </c>
      <c r="N33" s="709">
        <v>-5.9514214132582026</v>
      </c>
    </row>
    <row r="34" spans="3:14" ht="18" customHeight="1">
      <c r="C34" s="704"/>
      <c r="D34" s="714"/>
      <c r="E34" s="714"/>
      <c r="F34" s="714" t="s">
        <v>1503</v>
      </c>
      <c r="G34" s="714"/>
      <c r="H34" s="715">
        <v>3182</v>
      </c>
      <c r="I34" s="715">
        <v>6556.3344592357098</v>
      </c>
      <c r="J34" s="715">
        <v>3303.9</v>
      </c>
      <c r="K34" s="715">
        <v>7223.7880740471237</v>
      </c>
      <c r="L34" s="716">
        <v>3885.0545893155877</v>
      </c>
      <c r="M34" s="717">
        <v>3.8302159292543507</v>
      </c>
      <c r="N34" s="718">
        <v>17.590758845359744</v>
      </c>
    </row>
    <row r="35" spans="3:14" ht="18" customHeight="1">
      <c r="C35" s="704"/>
      <c r="D35" s="705"/>
      <c r="E35" s="705"/>
      <c r="F35" s="705" t="s">
        <v>661</v>
      </c>
      <c r="G35" s="705"/>
      <c r="H35" s="706">
        <v>211</v>
      </c>
      <c r="I35" s="706">
        <v>427.87956628478804</v>
      </c>
      <c r="J35" s="706">
        <v>229</v>
      </c>
      <c r="K35" s="706">
        <v>517.97577144095158</v>
      </c>
      <c r="L35" s="707">
        <v>294.8204016401757</v>
      </c>
      <c r="M35" s="708">
        <v>8.5440955877983953</v>
      </c>
      <c r="N35" s="709">
        <v>28.726770514372618</v>
      </c>
    </row>
    <row r="36" spans="3:14" ht="18" customHeight="1">
      <c r="C36" s="704"/>
      <c r="D36" s="705"/>
      <c r="E36" s="705"/>
      <c r="F36" s="705" t="s">
        <v>303</v>
      </c>
      <c r="G36" s="705"/>
      <c r="H36" s="706">
        <v>0</v>
      </c>
      <c r="I36" s="706">
        <v>0</v>
      </c>
      <c r="J36" s="706">
        <v>0</v>
      </c>
      <c r="K36" s="706">
        <v>0</v>
      </c>
      <c r="L36" s="707">
        <v>0</v>
      </c>
      <c r="M36" s="708" t="s">
        <v>161</v>
      </c>
      <c r="N36" s="709" t="s">
        <v>161</v>
      </c>
    </row>
    <row r="37" spans="3:14" ht="18" customHeight="1">
      <c r="C37" s="704"/>
      <c r="D37" s="705"/>
      <c r="E37" s="705" t="s">
        <v>662</v>
      </c>
      <c r="F37" s="705"/>
      <c r="G37" s="705"/>
      <c r="H37" s="706">
        <v>-11.9</v>
      </c>
      <c r="I37" s="706">
        <v>-37.003668670778261</v>
      </c>
      <c r="J37" s="706">
        <v>-26.9</v>
      </c>
      <c r="K37" s="706">
        <v>-55.683970361910426</v>
      </c>
      <c r="L37" s="707">
        <v>-34.893651097724863</v>
      </c>
      <c r="M37" s="708">
        <v>126.13315610185512</v>
      </c>
      <c r="N37" s="709">
        <v>29.668715485639069</v>
      </c>
    </row>
    <row r="38" spans="3:14" ht="18" customHeight="1">
      <c r="C38" s="697" t="s">
        <v>156</v>
      </c>
      <c r="D38" s="698" t="s">
        <v>663</v>
      </c>
      <c r="E38" s="698"/>
      <c r="F38" s="698"/>
      <c r="G38" s="698"/>
      <c r="H38" s="710">
        <v>73.5</v>
      </c>
      <c r="I38" s="710">
        <v>125.15715312860414</v>
      </c>
      <c r="J38" s="710">
        <v>97.4</v>
      </c>
      <c r="K38" s="710">
        <v>169.32034828486562</v>
      </c>
      <c r="L38" s="711">
        <v>60.787573300100661</v>
      </c>
      <c r="M38" s="712">
        <v>32.534077575566442</v>
      </c>
      <c r="N38" s="713">
        <v>-37.597799091689424</v>
      </c>
    </row>
    <row r="39" spans="3:14" ht="18" customHeight="1">
      <c r="C39" s="697" t="s">
        <v>696</v>
      </c>
      <c r="D39" s="697"/>
      <c r="E39" s="698"/>
      <c r="F39" s="698"/>
      <c r="G39" s="698"/>
      <c r="H39" s="710">
        <v>64.099999999999994</v>
      </c>
      <c r="I39" s="710">
        <v>31.656418856233543</v>
      </c>
      <c r="J39" s="710">
        <v>-852.6</v>
      </c>
      <c r="K39" s="710">
        <v>-2177.6299989826084</v>
      </c>
      <c r="L39" s="711">
        <v>-1272.799567412816</v>
      </c>
      <c r="M39" s="720">
        <v>-1430.0497738856977</v>
      </c>
      <c r="N39" s="713">
        <v>49.291161129483982</v>
      </c>
    </row>
    <row r="40" spans="3:14" ht="18" customHeight="1">
      <c r="C40" s="697" t="s">
        <v>164</v>
      </c>
      <c r="D40" s="698" t="s">
        <v>665</v>
      </c>
      <c r="E40" s="698"/>
      <c r="F40" s="698"/>
      <c r="G40" s="698"/>
      <c r="H40" s="710">
        <v>140</v>
      </c>
      <c r="I40" s="710">
        <v>250.02394029823051</v>
      </c>
      <c r="J40" s="710">
        <v>295</v>
      </c>
      <c r="K40" s="710">
        <v>959.68867408583219</v>
      </c>
      <c r="L40" s="711">
        <v>361.27781883585089</v>
      </c>
      <c r="M40" s="720">
        <v>110.73659609699021</v>
      </c>
      <c r="N40" s="713">
        <v>22.454091819904974</v>
      </c>
    </row>
    <row r="41" spans="3:14" ht="18" customHeight="1">
      <c r="C41" s="704"/>
      <c r="D41" s="705" t="s">
        <v>666</v>
      </c>
      <c r="E41" s="705"/>
      <c r="F41" s="705"/>
      <c r="G41" s="705"/>
      <c r="H41" s="706">
        <v>68.900000000000006</v>
      </c>
      <c r="I41" s="706">
        <v>127.4857610801094</v>
      </c>
      <c r="J41" s="706">
        <v>139.19999999999999</v>
      </c>
      <c r="K41" s="706">
        <v>168.56061033235039</v>
      </c>
      <c r="L41" s="707">
        <v>37.737511485732369</v>
      </c>
      <c r="M41" s="708">
        <v>32.219166206671815</v>
      </c>
      <c r="N41" s="709">
        <v>-72.882934473424072</v>
      </c>
    </row>
    <row r="42" spans="3:14" ht="18" customHeight="1">
      <c r="C42" s="704"/>
      <c r="D42" s="705" t="s">
        <v>667</v>
      </c>
      <c r="E42" s="705"/>
      <c r="F42" s="705"/>
      <c r="G42" s="705"/>
      <c r="H42" s="706">
        <v>0</v>
      </c>
      <c r="I42" s="706">
        <v>0</v>
      </c>
      <c r="J42" s="706">
        <v>0</v>
      </c>
      <c r="K42" s="706">
        <v>0</v>
      </c>
      <c r="L42" s="707">
        <v>0</v>
      </c>
      <c r="M42" s="708" t="s">
        <v>161</v>
      </c>
      <c r="N42" s="709" t="s">
        <v>161</v>
      </c>
    </row>
    <row r="43" spans="3:14" ht="18" customHeight="1">
      <c r="C43" s="704"/>
      <c r="D43" s="705" t="s">
        <v>668</v>
      </c>
      <c r="E43" s="705"/>
      <c r="F43" s="705"/>
      <c r="G43" s="705"/>
      <c r="H43" s="706">
        <v>-146.19999999999999</v>
      </c>
      <c r="I43" s="706">
        <v>-462.90261348682697</v>
      </c>
      <c r="J43" s="706">
        <v>-226.7</v>
      </c>
      <c r="K43" s="706">
        <v>-387.92147940738272</v>
      </c>
      <c r="L43" s="707">
        <v>-126.75382173592288</v>
      </c>
      <c r="M43" s="708">
        <v>55.040111971330674</v>
      </c>
      <c r="N43" s="709">
        <v>-44.079684041998476</v>
      </c>
    </row>
    <row r="44" spans="3:14" ht="18" customHeight="1">
      <c r="C44" s="704"/>
      <c r="D44" s="705"/>
      <c r="E44" s="705" t="s">
        <v>669</v>
      </c>
      <c r="F44" s="705"/>
      <c r="G44" s="705"/>
      <c r="H44" s="706">
        <v>-5.6</v>
      </c>
      <c r="I44" s="706">
        <v>-86.870009878092077</v>
      </c>
      <c r="J44" s="706">
        <v>-10.3</v>
      </c>
      <c r="K44" s="706">
        <v>38.080615435264917</v>
      </c>
      <c r="L44" s="707">
        <v>38.666704635536902</v>
      </c>
      <c r="M44" s="721">
        <v>84.562813228709899</v>
      </c>
      <c r="N44" s="722">
        <v>-474.11483733513143</v>
      </c>
    </row>
    <row r="45" spans="3:14" ht="18" customHeight="1">
      <c r="C45" s="704"/>
      <c r="D45" s="705"/>
      <c r="E45" s="705" t="s">
        <v>303</v>
      </c>
      <c r="F45" s="705"/>
      <c r="G45" s="705"/>
      <c r="H45" s="706">
        <v>-140.6</v>
      </c>
      <c r="I45" s="706">
        <v>-376.03260360873492</v>
      </c>
      <c r="J45" s="706">
        <v>-216.3</v>
      </c>
      <c r="K45" s="706">
        <v>-426.00209484264758</v>
      </c>
      <c r="L45" s="707">
        <v>-165.42052637145977</v>
      </c>
      <c r="M45" s="708">
        <v>53.864243357950016</v>
      </c>
      <c r="N45" s="709">
        <v>-23.534352178622086</v>
      </c>
    </row>
    <row r="46" spans="3:14" ht="18" customHeight="1">
      <c r="C46" s="704"/>
      <c r="D46" s="705" t="s">
        <v>670</v>
      </c>
      <c r="E46" s="705"/>
      <c r="F46" s="705"/>
      <c r="G46" s="705"/>
      <c r="H46" s="706">
        <v>217.3</v>
      </c>
      <c r="I46" s="706">
        <v>585.44079270494819</v>
      </c>
      <c r="J46" s="706">
        <v>382.5</v>
      </c>
      <c r="K46" s="706">
        <v>1179.0495431608645</v>
      </c>
      <c r="L46" s="707">
        <v>450.29412908604138</v>
      </c>
      <c r="M46" s="708">
        <v>76.039900602536107</v>
      </c>
      <c r="N46" s="709">
        <v>17.71327525752568</v>
      </c>
    </row>
    <row r="47" spans="3:14" ht="18" customHeight="1">
      <c r="C47" s="704"/>
      <c r="D47" s="705"/>
      <c r="E47" s="705" t="s">
        <v>669</v>
      </c>
      <c r="F47" s="705"/>
      <c r="G47" s="705"/>
      <c r="H47" s="706">
        <v>98.1</v>
      </c>
      <c r="I47" s="706">
        <v>230.9917345505242</v>
      </c>
      <c r="J47" s="706">
        <v>163.69999999999999</v>
      </c>
      <c r="K47" s="706">
        <v>517.75588608269243</v>
      </c>
      <c r="L47" s="707">
        <v>189.80886188054356</v>
      </c>
      <c r="M47" s="708">
        <v>66.826558323984045</v>
      </c>
      <c r="N47" s="709">
        <v>15.979781824551765</v>
      </c>
    </row>
    <row r="48" spans="3:14" ht="18" customHeight="1">
      <c r="C48" s="704"/>
      <c r="D48" s="705"/>
      <c r="E48" s="705" t="s">
        <v>671</v>
      </c>
      <c r="F48" s="705"/>
      <c r="G48" s="705"/>
      <c r="H48" s="706">
        <v>134.19999999999999</v>
      </c>
      <c r="I48" s="706">
        <v>532.84423990388689</v>
      </c>
      <c r="J48" s="706">
        <v>216</v>
      </c>
      <c r="K48" s="706">
        <v>795.08129791715839</v>
      </c>
      <c r="L48" s="707">
        <v>254.10500062595136</v>
      </c>
      <c r="M48" s="721">
        <v>60.950145309059309</v>
      </c>
      <c r="N48" s="722">
        <v>17.643875487244003</v>
      </c>
    </row>
    <row r="49" spans="3:14" ht="18" customHeight="1">
      <c r="C49" s="704"/>
      <c r="D49" s="705"/>
      <c r="E49" s="705"/>
      <c r="F49" s="705" t="s">
        <v>672</v>
      </c>
      <c r="G49" s="705"/>
      <c r="H49" s="706">
        <v>133.6</v>
      </c>
      <c r="I49" s="706">
        <v>426.12295587250071</v>
      </c>
      <c r="J49" s="706">
        <v>193.4</v>
      </c>
      <c r="K49" s="706">
        <v>763.53717895834495</v>
      </c>
      <c r="L49" s="707">
        <v>234.67517892848372</v>
      </c>
      <c r="M49" s="721">
        <v>44.727184733416635</v>
      </c>
      <c r="N49" s="722">
        <v>21.369785760579759</v>
      </c>
    </row>
    <row r="50" spans="3:14" ht="18" customHeight="1">
      <c r="C50" s="704"/>
      <c r="D50" s="705"/>
      <c r="E50" s="705"/>
      <c r="F50" s="705"/>
      <c r="G50" s="705" t="s">
        <v>673</v>
      </c>
      <c r="H50" s="706">
        <v>214.6</v>
      </c>
      <c r="I50" s="706">
        <v>595.0619643040767</v>
      </c>
      <c r="J50" s="706">
        <v>286</v>
      </c>
      <c r="K50" s="706">
        <v>940.52778712842257</v>
      </c>
      <c r="L50" s="707">
        <v>292.68308488964055</v>
      </c>
      <c r="M50" s="708">
        <v>33.29360114207887</v>
      </c>
      <c r="N50" s="709">
        <v>2.3195461112356384</v>
      </c>
    </row>
    <row r="51" spans="3:14" ht="18" customHeight="1">
      <c r="C51" s="704"/>
      <c r="D51" s="705"/>
      <c r="E51" s="705"/>
      <c r="F51" s="705"/>
      <c r="G51" s="705" t="s">
        <v>674</v>
      </c>
      <c r="H51" s="706">
        <v>-81</v>
      </c>
      <c r="I51" s="706">
        <v>-168.9390084315761</v>
      </c>
      <c r="J51" s="706">
        <v>-92.7</v>
      </c>
      <c r="K51" s="706">
        <v>-176.99060817007771</v>
      </c>
      <c r="L51" s="707">
        <v>-58.007905961156794</v>
      </c>
      <c r="M51" s="708">
        <v>14.435245984020526</v>
      </c>
      <c r="N51" s="709">
        <v>-37.419019724501986</v>
      </c>
    </row>
    <row r="52" spans="3:14" ht="18" customHeight="1">
      <c r="C52" s="704"/>
      <c r="D52" s="705"/>
      <c r="E52" s="705"/>
      <c r="F52" s="705" t="s">
        <v>675</v>
      </c>
      <c r="G52" s="705"/>
      <c r="H52" s="706">
        <v>0.6</v>
      </c>
      <c r="I52" s="706">
        <v>106.72128403138619</v>
      </c>
      <c r="J52" s="706">
        <v>22.6</v>
      </c>
      <c r="K52" s="706">
        <v>31.544118958813488</v>
      </c>
      <c r="L52" s="707">
        <v>19.429821697467631</v>
      </c>
      <c r="M52" s="721" t="s">
        <v>161</v>
      </c>
      <c r="N52" s="722">
        <v>-14.177626272508903</v>
      </c>
    </row>
    <row r="53" spans="3:14" ht="18" customHeight="1">
      <c r="C53" s="704"/>
      <c r="D53" s="705"/>
      <c r="E53" s="705" t="s">
        <v>676</v>
      </c>
      <c r="F53" s="705"/>
      <c r="G53" s="705"/>
      <c r="H53" s="706">
        <v>-14.7</v>
      </c>
      <c r="I53" s="706">
        <v>-179.8110863139753</v>
      </c>
      <c r="J53" s="706">
        <v>-1.1000000000000001</v>
      </c>
      <c r="K53" s="706">
        <v>-133.79758314353228</v>
      </c>
      <c r="L53" s="707">
        <v>5.1838087264818284</v>
      </c>
      <c r="M53" s="708" t="s">
        <v>161</v>
      </c>
      <c r="N53" s="709">
        <v>-557.68972533785382</v>
      </c>
    </row>
    <row r="54" spans="3:14" ht="18" customHeight="1">
      <c r="C54" s="704"/>
      <c r="D54" s="705"/>
      <c r="E54" s="705"/>
      <c r="F54" s="705" t="s">
        <v>677</v>
      </c>
      <c r="G54" s="705"/>
      <c r="H54" s="706">
        <v>1.1000000000000001</v>
      </c>
      <c r="I54" s="706">
        <v>2.2097713816835296</v>
      </c>
      <c r="J54" s="706">
        <v>-1.5</v>
      </c>
      <c r="K54" s="706">
        <v>-1.7336701174124338</v>
      </c>
      <c r="L54" s="707">
        <v>0.12728061441985131</v>
      </c>
      <c r="M54" s="708" t="s">
        <v>161</v>
      </c>
      <c r="N54" s="709">
        <v>-108.64781767445022</v>
      </c>
    </row>
    <row r="55" spans="3:14" ht="18" customHeight="1">
      <c r="C55" s="704"/>
      <c r="D55" s="705"/>
      <c r="E55" s="705"/>
      <c r="F55" s="705" t="s">
        <v>678</v>
      </c>
      <c r="G55" s="705"/>
      <c r="H55" s="706">
        <v>-15.9</v>
      </c>
      <c r="I55" s="706">
        <v>-182.02085769565883</v>
      </c>
      <c r="J55" s="706">
        <v>0.3</v>
      </c>
      <c r="K55" s="706">
        <v>-132.06391302611982</v>
      </c>
      <c r="L55" s="707">
        <v>5.0565281120619829</v>
      </c>
      <c r="M55" s="708" t="s">
        <v>161</v>
      </c>
      <c r="N55" s="709">
        <v>1390.6326790764867</v>
      </c>
    </row>
    <row r="56" spans="3:14" ht="18" customHeight="1">
      <c r="C56" s="704"/>
      <c r="D56" s="705"/>
      <c r="E56" s="705" t="s">
        <v>697</v>
      </c>
      <c r="F56" s="705"/>
      <c r="G56" s="705"/>
      <c r="H56" s="706">
        <v>-0.2</v>
      </c>
      <c r="I56" s="706">
        <v>1.4159045645124284</v>
      </c>
      <c r="J56" s="706">
        <v>4</v>
      </c>
      <c r="K56" s="706">
        <v>9.9423045458175707E-3</v>
      </c>
      <c r="L56" s="707">
        <v>1.1964578530645782</v>
      </c>
      <c r="M56" s="721" t="s">
        <v>161</v>
      </c>
      <c r="N56" s="709" t="s">
        <v>161</v>
      </c>
    </row>
    <row r="57" spans="3:14" ht="18" customHeight="1">
      <c r="C57" s="697" t="s">
        <v>698</v>
      </c>
      <c r="D57" s="698"/>
      <c r="E57" s="698"/>
      <c r="F57" s="698"/>
      <c r="G57" s="698"/>
      <c r="H57" s="710">
        <v>204.1</v>
      </c>
      <c r="I57" s="710">
        <v>281.68035915446416</v>
      </c>
      <c r="J57" s="710">
        <v>-557.5</v>
      </c>
      <c r="K57" s="710">
        <v>-1217.9413248967762</v>
      </c>
      <c r="L57" s="711">
        <v>-911.52174857696502</v>
      </c>
      <c r="M57" s="712">
        <v>-373.16544366729346</v>
      </c>
      <c r="N57" s="723">
        <v>63.492664487626655</v>
      </c>
    </row>
    <row r="58" spans="3:14" ht="18" customHeight="1">
      <c r="C58" s="697" t="s">
        <v>681</v>
      </c>
      <c r="D58" s="698" t="s">
        <v>682</v>
      </c>
      <c r="E58" s="698"/>
      <c r="F58" s="698"/>
      <c r="G58" s="698"/>
      <c r="H58" s="710">
        <v>198.8</v>
      </c>
      <c r="I58" s="710">
        <v>315.15928565511831</v>
      </c>
      <c r="J58" s="710">
        <v>490.8</v>
      </c>
      <c r="K58" s="710">
        <v>1083.083594480144</v>
      </c>
      <c r="L58" s="711">
        <v>357.24628058427072</v>
      </c>
      <c r="M58" s="720">
        <v>146.90126863869483</v>
      </c>
      <c r="N58" s="723">
        <v>-27.217324814398793</v>
      </c>
    </row>
    <row r="59" spans="3:14" ht="18" customHeight="1">
      <c r="C59" s="697" t="s">
        <v>699</v>
      </c>
      <c r="D59" s="698"/>
      <c r="E59" s="698"/>
      <c r="F59" s="698"/>
      <c r="G59" s="698"/>
      <c r="H59" s="710">
        <v>402.9</v>
      </c>
      <c r="I59" s="710">
        <v>596.83964480958252</v>
      </c>
      <c r="J59" s="710">
        <v>-66.7</v>
      </c>
      <c r="K59" s="710">
        <v>-134.85773041663214</v>
      </c>
      <c r="L59" s="711">
        <v>-554.2754679926943</v>
      </c>
      <c r="M59" s="712">
        <v>-116.55272982656251</v>
      </c>
      <c r="N59" s="713">
        <v>731.11048905217569</v>
      </c>
    </row>
    <row r="60" spans="3:14" ht="18" customHeight="1">
      <c r="C60" s="697" t="s">
        <v>684</v>
      </c>
      <c r="D60" s="698"/>
      <c r="E60" s="698"/>
      <c r="F60" s="698"/>
      <c r="G60" s="698"/>
      <c r="H60" s="710">
        <v>-402.9</v>
      </c>
      <c r="I60" s="710">
        <v>-596.83964480958241</v>
      </c>
      <c r="J60" s="710">
        <v>66.7</v>
      </c>
      <c r="K60" s="710">
        <v>134.85773041663217</v>
      </c>
      <c r="L60" s="710">
        <v>554.2754679926943</v>
      </c>
      <c r="M60" s="712">
        <v>-116.55272982656255</v>
      </c>
      <c r="N60" s="713">
        <v>731.11048905217376</v>
      </c>
    </row>
    <row r="61" spans="3:14" ht="18" customHeight="1">
      <c r="C61" s="704"/>
      <c r="D61" s="705" t="s">
        <v>685</v>
      </c>
      <c r="E61" s="705"/>
      <c r="F61" s="705"/>
      <c r="G61" s="705"/>
      <c r="H61" s="706">
        <v>-399.4</v>
      </c>
      <c r="I61" s="706">
        <v>-580.75082071283452</v>
      </c>
      <c r="J61" s="706">
        <v>72.2</v>
      </c>
      <c r="K61" s="706">
        <v>144.07669530167536</v>
      </c>
      <c r="L61" s="706">
        <v>558.14981696652239</v>
      </c>
      <c r="M61" s="708">
        <v>-118.07107375428447</v>
      </c>
      <c r="N61" s="709">
        <v>673.3191549881135</v>
      </c>
    </row>
    <row r="62" spans="3:14" ht="18" customHeight="1">
      <c r="C62" s="704"/>
      <c r="D62" s="705"/>
      <c r="E62" s="705" t="s">
        <v>677</v>
      </c>
      <c r="F62" s="705"/>
      <c r="G62" s="705"/>
      <c r="H62" s="706">
        <v>-326.39999999999998</v>
      </c>
      <c r="I62" s="706">
        <v>-586.60537557732516</v>
      </c>
      <c r="J62" s="706">
        <v>-111.2</v>
      </c>
      <c r="K62" s="706">
        <v>-239.33827914130529</v>
      </c>
      <c r="L62" s="706">
        <v>788.33852720634377</v>
      </c>
      <c r="M62" s="708">
        <v>-65.937177151275108</v>
      </c>
      <c r="N62" s="709">
        <v>-809.05833360670033</v>
      </c>
    </row>
    <row r="63" spans="3:14" ht="18" customHeight="1">
      <c r="C63" s="704"/>
      <c r="D63" s="705"/>
      <c r="E63" s="705" t="s">
        <v>678</v>
      </c>
      <c r="F63" s="705"/>
      <c r="G63" s="705"/>
      <c r="H63" s="706">
        <v>-73</v>
      </c>
      <c r="I63" s="706">
        <v>5.8545548644908401</v>
      </c>
      <c r="J63" s="706">
        <v>183.4</v>
      </c>
      <c r="K63" s="706">
        <v>383.41497444298051</v>
      </c>
      <c r="L63" s="706">
        <v>-230.18871023982149</v>
      </c>
      <c r="M63" s="721">
        <v>-351.17386623678112</v>
      </c>
      <c r="N63" s="722">
        <v>-225.5413252393322</v>
      </c>
    </row>
    <row r="64" spans="3:14" ht="18" customHeight="1">
      <c r="C64" s="704"/>
      <c r="D64" s="705" t="s">
        <v>686</v>
      </c>
      <c r="E64" s="705"/>
      <c r="F64" s="705"/>
      <c r="G64" s="705"/>
      <c r="H64" s="706">
        <v>-3.5</v>
      </c>
      <c r="I64" s="706">
        <v>-16.088824096747995</v>
      </c>
      <c r="J64" s="706">
        <v>-5.5</v>
      </c>
      <c r="K64" s="706">
        <v>-9.2189648850431709</v>
      </c>
      <c r="L64" s="706">
        <v>-3.8743489738279688</v>
      </c>
      <c r="M64" s="708" t="s">
        <v>161</v>
      </c>
      <c r="N64" s="709" t="s">
        <v>161</v>
      </c>
    </row>
    <row r="65" spans="3:14" ht="18" customHeight="1" thickBot="1">
      <c r="C65" s="724" t="s">
        <v>700</v>
      </c>
      <c r="D65" s="725"/>
      <c r="E65" s="725"/>
      <c r="F65" s="725"/>
      <c r="G65" s="725"/>
      <c r="H65" s="726">
        <v>-417.6</v>
      </c>
      <c r="I65" s="726">
        <v>-776.65073112355753</v>
      </c>
      <c r="J65" s="726">
        <v>65.599999999999994</v>
      </c>
      <c r="K65" s="726">
        <v>1.0601472730997799</v>
      </c>
      <c r="L65" s="726">
        <v>559.45927671917616</v>
      </c>
      <c r="M65" s="727">
        <v>-115.69883745601742</v>
      </c>
      <c r="N65" s="728">
        <v>753.37614131820806</v>
      </c>
    </row>
    <row r="66" spans="3:14" ht="18" customHeight="1" thickTop="1">
      <c r="C66" s="729" t="s">
        <v>701</v>
      </c>
    </row>
    <row r="70" spans="3:14">
      <c r="H70" s="703"/>
    </row>
    <row r="71" spans="3:14">
      <c r="N71" s="693" t="s">
        <v>76</v>
      </c>
    </row>
    <row r="85" spans="11:11">
      <c r="K85" s="693" t="s">
        <v>76</v>
      </c>
    </row>
  </sheetData>
  <mergeCells count="9">
    <mergeCell ref="C1:N1"/>
    <mergeCell ref="C2:N2"/>
    <mergeCell ref="C3:G3"/>
    <mergeCell ref="C4:G6"/>
    <mergeCell ref="H4:I5"/>
    <mergeCell ref="J4:K5"/>
    <mergeCell ref="L4:L5"/>
    <mergeCell ref="M4:N4"/>
    <mergeCell ref="M5:N5"/>
  </mergeCells>
  <pageMargins left="0.39370078740157483" right="0.39370078740157483" top="0.39370078740157483" bottom="0.39370078740157483" header="0.51181102362204722" footer="0.51181102362204722"/>
  <pageSetup paperSize="9" scale="64" orientation="portrait" r:id="rId1"/>
  <headerFooter alignWithMargins="0"/>
</worksheet>
</file>

<file path=xl/worksheets/sheet22.xml><?xml version="1.0" encoding="utf-8"?>
<worksheet xmlns="http://schemas.openxmlformats.org/spreadsheetml/2006/main" xmlns:r="http://schemas.openxmlformats.org/officeDocument/2006/relationships">
  <sheetPr>
    <pageSetUpPr fitToPage="1"/>
  </sheetPr>
  <dimension ref="B1:K53"/>
  <sheetViews>
    <sheetView zoomScaleSheetLayoutView="70" workbookViewId="0">
      <selection activeCell="K18" sqref="K18"/>
    </sheetView>
  </sheetViews>
  <sheetFormatPr defaultRowHeight="15.75"/>
  <cols>
    <col min="1" max="1" width="9.140625" style="628"/>
    <col min="2" max="2" width="6.85546875" style="628" customWidth="1"/>
    <col min="3" max="3" width="31.28515625" style="628" customWidth="1"/>
    <col min="4" max="4" width="14.85546875" style="628" customWidth="1"/>
    <col min="5" max="5" width="15.85546875" style="628" customWidth="1"/>
    <col min="6" max="7" width="12.85546875" style="628" customWidth="1"/>
    <col min="8" max="8" width="12.42578125" style="628" customWidth="1"/>
    <col min="9" max="9" width="11.85546875" style="628" customWidth="1"/>
    <col min="10" max="254" width="9.140625" style="628"/>
    <col min="255" max="255" width="6.85546875" style="628" customWidth="1"/>
    <col min="256" max="256" width="31.28515625" style="628" customWidth="1"/>
    <col min="257" max="257" width="14.85546875" style="628" customWidth="1"/>
    <col min="258" max="258" width="15.85546875" style="628" customWidth="1"/>
    <col min="259" max="260" width="12.85546875" style="628" customWidth="1"/>
    <col min="261" max="261" width="12.42578125" style="628" customWidth="1"/>
    <col min="262" max="262" width="11.85546875" style="628" customWidth="1"/>
    <col min="263" max="510" width="9.140625" style="628"/>
    <col min="511" max="511" width="6.85546875" style="628" customWidth="1"/>
    <col min="512" max="512" width="31.28515625" style="628" customWidth="1"/>
    <col min="513" max="513" width="14.85546875" style="628" customWidth="1"/>
    <col min="514" max="514" width="15.85546875" style="628" customWidth="1"/>
    <col min="515" max="516" width="12.85546875" style="628" customWidth="1"/>
    <col min="517" max="517" width="12.42578125" style="628" customWidth="1"/>
    <col min="518" max="518" width="11.85546875" style="628" customWidth="1"/>
    <col min="519" max="766" width="9.140625" style="628"/>
    <col min="767" max="767" width="6.85546875" style="628" customWidth="1"/>
    <col min="768" max="768" width="31.28515625" style="628" customWidth="1"/>
    <col min="769" max="769" width="14.85546875" style="628" customWidth="1"/>
    <col min="770" max="770" width="15.85546875" style="628" customWidth="1"/>
    <col min="771" max="772" width="12.85546875" style="628" customWidth="1"/>
    <col min="773" max="773" width="12.42578125" style="628" customWidth="1"/>
    <col min="774" max="774" width="11.85546875" style="628" customWidth="1"/>
    <col min="775" max="1022" width="9.140625" style="628"/>
    <col min="1023" max="1023" width="6.85546875" style="628" customWidth="1"/>
    <col min="1024" max="1024" width="31.28515625" style="628" customWidth="1"/>
    <col min="1025" max="1025" width="14.85546875" style="628" customWidth="1"/>
    <col min="1026" max="1026" width="15.85546875" style="628" customWidth="1"/>
    <col min="1027" max="1028" width="12.85546875" style="628" customWidth="1"/>
    <col min="1029" max="1029" width="12.42578125" style="628" customWidth="1"/>
    <col min="1030" max="1030" width="11.85546875" style="628" customWidth="1"/>
    <col min="1031" max="1278" width="9.140625" style="628"/>
    <col min="1279" max="1279" width="6.85546875" style="628" customWidth="1"/>
    <col min="1280" max="1280" width="31.28515625" style="628" customWidth="1"/>
    <col min="1281" max="1281" width="14.85546875" style="628" customWidth="1"/>
    <col min="1282" max="1282" width="15.85546875" style="628" customWidth="1"/>
    <col min="1283" max="1284" width="12.85546875" style="628" customWidth="1"/>
    <col min="1285" max="1285" width="12.42578125" style="628" customWidth="1"/>
    <col min="1286" max="1286" width="11.85546875" style="628" customWidth="1"/>
    <col min="1287" max="1534" width="9.140625" style="628"/>
    <col min="1535" max="1535" width="6.85546875" style="628" customWidth="1"/>
    <col min="1536" max="1536" width="31.28515625" style="628" customWidth="1"/>
    <col min="1537" max="1537" width="14.85546875" style="628" customWidth="1"/>
    <col min="1538" max="1538" width="15.85546875" style="628" customWidth="1"/>
    <col min="1539" max="1540" width="12.85546875" style="628" customWidth="1"/>
    <col min="1541" max="1541" width="12.42578125" style="628" customWidth="1"/>
    <col min="1542" max="1542" width="11.85546875" style="628" customWidth="1"/>
    <col min="1543" max="1790" width="9.140625" style="628"/>
    <col min="1791" max="1791" width="6.85546875" style="628" customWidth="1"/>
    <col min="1792" max="1792" width="31.28515625" style="628" customWidth="1"/>
    <col min="1793" max="1793" width="14.85546875" style="628" customWidth="1"/>
    <col min="1794" max="1794" width="15.85546875" style="628" customWidth="1"/>
    <col min="1795" max="1796" width="12.85546875" style="628" customWidth="1"/>
    <col min="1797" max="1797" width="12.42578125" style="628" customWidth="1"/>
    <col min="1798" max="1798" width="11.85546875" style="628" customWidth="1"/>
    <col min="1799" max="2046" width="9.140625" style="628"/>
    <col min="2047" max="2047" width="6.85546875" style="628" customWidth="1"/>
    <col min="2048" max="2048" width="31.28515625" style="628" customWidth="1"/>
    <col min="2049" max="2049" width="14.85546875" style="628" customWidth="1"/>
    <col min="2050" max="2050" width="15.85546875" style="628" customWidth="1"/>
    <col min="2051" max="2052" width="12.85546875" style="628" customWidth="1"/>
    <col min="2053" max="2053" width="12.42578125" style="628" customWidth="1"/>
    <col min="2054" max="2054" width="11.85546875" style="628" customWidth="1"/>
    <col min="2055" max="2302" width="9.140625" style="628"/>
    <col min="2303" max="2303" width="6.85546875" style="628" customWidth="1"/>
    <col min="2304" max="2304" width="31.28515625" style="628" customWidth="1"/>
    <col min="2305" max="2305" width="14.85546875" style="628" customWidth="1"/>
    <col min="2306" max="2306" width="15.85546875" style="628" customWidth="1"/>
    <col min="2307" max="2308" width="12.85546875" style="628" customWidth="1"/>
    <col min="2309" max="2309" width="12.42578125" style="628" customWidth="1"/>
    <col min="2310" max="2310" width="11.85546875" style="628" customWidth="1"/>
    <col min="2311" max="2558" width="9.140625" style="628"/>
    <col min="2559" max="2559" width="6.85546875" style="628" customWidth="1"/>
    <col min="2560" max="2560" width="31.28515625" style="628" customWidth="1"/>
    <col min="2561" max="2561" width="14.85546875" style="628" customWidth="1"/>
    <col min="2562" max="2562" width="15.85546875" style="628" customWidth="1"/>
    <col min="2563" max="2564" width="12.85546875" style="628" customWidth="1"/>
    <col min="2565" max="2565" width="12.42578125" style="628" customWidth="1"/>
    <col min="2566" max="2566" width="11.85546875" style="628" customWidth="1"/>
    <col min="2567" max="2814" width="9.140625" style="628"/>
    <col min="2815" max="2815" width="6.85546875" style="628" customWidth="1"/>
    <col min="2816" max="2816" width="31.28515625" style="628" customWidth="1"/>
    <col min="2817" max="2817" width="14.85546875" style="628" customWidth="1"/>
    <col min="2818" max="2818" width="15.85546875" style="628" customWidth="1"/>
    <col min="2819" max="2820" width="12.85546875" style="628" customWidth="1"/>
    <col min="2821" max="2821" width="12.42578125" style="628" customWidth="1"/>
    <col min="2822" max="2822" width="11.85546875" style="628" customWidth="1"/>
    <col min="2823" max="3070" width="9.140625" style="628"/>
    <col min="3071" max="3071" width="6.85546875" style="628" customWidth="1"/>
    <col min="3072" max="3072" width="31.28515625" style="628" customWidth="1"/>
    <col min="3073" max="3073" width="14.85546875" style="628" customWidth="1"/>
    <col min="3074" max="3074" width="15.85546875" style="628" customWidth="1"/>
    <col min="3075" max="3076" width="12.85546875" style="628" customWidth="1"/>
    <col min="3077" max="3077" width="12.42578125" style="628" customWidth="1"/>
    <col min="3078" max="3078" width="11.85546875" style="628" customWidth="1"/>
    <col min="3079" max="3326" width="9.140625" style="628"/>
    <col min="3327" max="3327" width="6.85546875" style="628" customWidth="1"/>
    <col min="3328" max="3328" width="31.28515625" style="628" customWidth="1"/>
    <col min="3329" max="3329" width="14.85546875" style="628" customWidth="1"/>
    <col min="3330" max="3330" width="15.85546875" style="628" customWidth="1"/>
    <col min="3331" max="3332" width="12.85546875" style="628" customWidth="1"/>
    <col min="3333" max="3333" width="12.42578125" style="628" customWidth="1"/>
    <col min="3334" max="3334" width="11.85546875" style="628" customWidth="1"/>
    <col min="3335" max="3582" width="9.140625" style="628"/>
    <col min="3583" max="3583" width="6.85546875" style="628" customWidth="1"/>
    <col min="3584" max="3584" width="31.28515625" style="628" customWidth="1"/>
    <col min="3585" max="3585" width="14.85546875" style="628" customWidth="1"/>
    <col min="3586" max="3586" width="15.85546875" style="628" customWidth="1"/>
    <col min="3587" max="3588" width="12.85546875" style="628" customWidth="1"/>
    <col min="3589" max="3589" width="12.42578125" style="628" customWidth="1"/>
    <col min="3590" max="3590" width="11.85546875" style="628" customWidth="1"/>
    <col min="3591" max="3838" width="9.140625" style="628"/>
    <col min="3839" max="3839" width="6.85546875" style="628" customWidth="1"/>
    <col min="3840" max="3840" width="31.28515625" style="628" customWidth="1"/>
    <col min="3841" max="3841" width="14.85546875" style="628" customWidth="1"/>
    <col min="3842" max="3842" width="15.85546875" style="628" customWidth="1"/>
    <col min="3843" max="3844" width="12.85546875" style="628" customWidth="1"/>
    <col min="3845" max="3845" width="12.42578125" style="628" customWidth="1"/>
    <col min="3846" max="3846" width="11.85546875" style="628" customWidth="1"/>
    <col min="3847" max="4094" width="9.140625" style="628"/>
    <col min="4095" max="4095" width="6.85546875" style="628" customWidth="1"/>
    <col min="4096" max="4096" width="31.28515625" style="628" customWidth="1"/>
    <col min="4097" max="4097" width="14.85546875" style="628" customWidth="1"/>
    <col min="4098" max="4098" width="15.85546875" style="628" customWidth="1"/>
    <col min="4099" max="4100" width="12.85546875" style="628" customWidth="1"/>
    <col min="4101" max="4101" width="12.42578125" style="628" customWidth="1"/>
    <col min="4102" max="4102" width="11.85546875" style="628" customWidth="1"/>
    <col min="4103" max="4350" width="9.140625" style="628"/>
    <col min="4351" max="4351" width="6.85546875" style="628" customWidth="1"/>
    <col min="4352" max="4352" width="31.28515625" style="628" customWidth="1"/>
    <col min="4353" max="4353" width="14.85546875" style="628" customWidth="1"/>
    <col min="4354" max="4354" width="15.85546875" style="628" customWidth="1"/>
    <col min="4355" max="4356" width="12.85546875" style="628" customWidth="1"/>
    <col min="4357" max="4357" width="12.42578125" style="628" customWidth="1"/>
    <col min="4358" max="4358" width="11.85546875" style="628" customWidth="1"/>
    <col min="4359" max="4606" width="9.140625" style="628"/>
    <col min="4607" max="4607" width="6.85546875" style="628" customWidth="1"/>
    <col min="4608" max="4608" width="31.28515625" style="628" customWidth="1"/>
    <col min="4609" max="4609" width="14.85546875" style="628" customWidth="1"/>
    <col min="4610" max="4610" width="15.85546875" style="628" customWidth="1"/>
    <col min="4611" max="4612" width="12.85546875" style="628" customWidth="1"/>
    <col min="4613" max="4613" width="12.42578125" style="628" customWidth="1"/>
    <col min="4614" max="4614" width="11.85546875" style="628" customWidth="1"/>
    <col min="4615" max="4862" width="9.140625" style="628"/>
    <col min="4863" max="4863" width="6.85546875" style="628" customWidth="1"/>
    <col min="4864" max="4864" width="31.28515625" style="628" customWidth="1"/>
    <col min="4865" max="4865" width="14.85546875" style="628" customWidth="1"/>
    <col min="4866" max="4866" width="15.85546875" style="628" customWidth="1"/>
    <col min="4867" max="4868" width="12.85546875" style="628" customWidth="1"/>
    <col min="4869" max="4869" width="12.42578125" style="628" customWidth="1"/>
    <col min="4870" max="4870" width="11.85546875" style="628" customWidth="1"/>
    <col min="4871" max="5118" width="9.140625" style="628"/>
    <col min="5119" max="5119" width="6.85546875" style="628" customWidth="1"/>
    <col min="5120" max="5120" width="31.28515625" style="628" customWidth="1"/>
    <col min="5121" max="5121" width="14.85546875" style="628" customWidth="1"/>
    <col min="5122" max="5122" width="15.85546875" style="628" customWidth="1"/>
    <col min="5123" max="5124" width="12.85546875" style="628" customWidth="1"/>
    <col min="5125" max="5125" width="12.42578125" style="628" customWidth="1"/>
    <col min="5126" max="5126" width="11.85546875" style="628" customWidth="1"/>
    <col min="5127" max="5374" width="9.140625" style="628"/>
    <col min="5375" max="5375" width="6.85546875" style="628" customWidth="1"/>
    <col min="5376" max="5376" width="31.28515625" style="628" customWidth="1"/>
    <col min="5377" max="5377" width="14.85546875" style="628" customWidth="1"/>
    <col min="5378" max="5378" width="15.85546875" style="628" customWidth="1"/>
    <col min="5379" max="5380" width="12.85546875" style="628" customWidth="1"/>
    <col min="5381" max="5381" width="12.42578125" style="628" customWidth="1"/>
    <col min="5382" max="5382" width="11.85546875" style="628" customWidth="1"/>
    <col min="5383" max="5630" width="9.140625" style="628"/>
    <col min="5631" max="5631" width="6.85546875" style="628" customWidth="1"/>
    <col min="5632" max="5632" width="31.28515625" style="628" customWidth="1"/>
    <col min="5633" max="5633" width="14.85546875" style="628" customWidth="1"/>
    <col min="5634" max="5634" width="15.85546875" style="628" customWidth="1"/>
    <col min="5635" max="5636" width="12.85546875" style="628" customWidth="1"/>
    <col min="5637" max="5637" width="12.42578125" style="628" customWidth="1"/>
    <col min="5638" max="5638" width="11.85546875" style="628" customWidth="1"/>
    <col min="5639" max="5886" width="9.140625" style="628"/>
    <col min="5887" max="5887" width="6.85546875" style="628" customWidth="1"/>
    <col min="5888" max="5888" width="31.28515625" style="628" customWidth="1"/>
    <col min="5889" max="5889" width="14.85546875" style="628" customWidth="1"/>
    <col min="5890" max="5890" width="15.85546875" style="628" customWidth="1"/>
    <col min="5891" max="5892" width="12.85546875" style="628" customWidth="1"/>
    <col min="5893" max="5893" width="12.42578125" style="628" customWidth="1"/>
    <col min="5894" max="5894" width="11.85546875" style="628" customWidth="1"/>
    <col min="5895" max="6142" width="9.140625" style="628"/>
    <col min="6143" max="6143" width="6.85546875" style="628" customWidth="1"/>
    <col min="6144" max="6144" width="31.28515625" style="628" customWidth="1"/>
    <col min="6145" max="6145" width="14.85546875" style="628" customWidth="1"/>
    <col min="6146" max="6146" width="15.85546875" style="628" customWidth="1"/>
    <col min="6147" max="6148" width="12.85546875" style="628" customWidth="1"/>
    <col min="6149" max="6149" width="12.42578125" style="628" customWidth="1"/>
    <col min="6150" max="6150" width="11.85546875" style="628" customWidth="1"/>
    <col min="6151" max="6398" width="9.140625" style="628"/>
    <col min="6399" max="6399" width="6.85546875" style="628" customWidth="1"/>
    <col min="6400" max="6400" width="31.28515625" style="628" customWidth="1"/>
    <col min="6401" max="6401" width="14.85546875" style="628" customWidth="1"/>
    <col min="6402" max="6402" width="15.85546875" style="628" customWidth="1"/>
    <col min="6403" max="6404" width="12.85546875" style="628" customWidth="1"/>
    <col min="6405" max="6405" width="12.42578125" style="628" customWidth="1"/>
    <col min="6406" max="6406" width="11.85546875" style="628" customWidth="1"/>
    <col min="6407" max="6654" width="9.140625" style="628"/>
    <col min="6655" max="6655" width="6.85546875" style="628" customWidth="1"/>
    <col min="6656" max="6656" width="31.28515625" style="628" customWidth="1"/>
    <col min="6657" max="6657" width="14.85546875" style="628" customWidth="1"/>
    <col min="6658" max="6658" width="15.85546875" style="628" customWidth="1"/>
    <col min="6659" max="6660" width="12.85546875" style="628" customWidth="1"/>
    <col min="6661" max="6661" width="12.42578125" style="628" customWidth="1"/>
    <col min="6662" max="6662" width="11.85546875" style="628" customWidth="1"/>
    <col min="6663" max="6910" width="9.140625" style="628"/>
    <col min="6911" max="6911" width="6.85546875" style="628" customWidth="1"/>
    <col min="6912" max="6912" width="31.28515625" style="628" customWidth="1"/>
    <col min="6913" max="6913" width="14.85546875" style="628" customWidth="1"/>
    <col min="6914" max="6914" width="15.85546875" style="628" customWidth="1"/>
    <col min="6915" max="6916" width="12.85546875" style="628" customWidth="1"/>
    <col min="6917" max="6917" width="12.42578125" style="628" customWidth="1"/>
    <col min="6918" max="6918" width="11.85546875" style="628" customWidth="1"/>
    <col min="6919" max="7166" width="9.140625" style="628"/>
    <col min="7167" max="7167" width="6.85546875" style="628" customWidth="1"/>
    <col min="7168" max="7168" width="31.28515625" style="628" customWidth="1"/>
    <col min="7169" max="7169" width="14.85546875" style="628" customWidth="1"/>
    <col min="7170" max="7170" width="15.85546875" style="628" customWidth="1"/>
    <col min="7171" max="7172" width="12.85546875" style="628" customWidth="1"/>
    <col min="7173" max="7173" width="12.42578125" style="628" customWidth="1"/>
    <col min="7174" max="7174" width="11.85546875" style="628" customWidth="1"/>
    <col min="7175" max="7422" width="9.140625" style="628"/>
    <col min="7423" max="7423" width="6.85546875" style="628" customWidth="1"/>
    <col min="7424" max="7424" width="31.28515625" style="628" customWidth="1"/>
    <col min="7425" max="7425" width="14.85546875" style="628" customWidth="1"/>
    <col min="7426" max="7426" width="15.85546875" style="628" customWidth="1"/>
    <col min="7427" max="7428" width="12.85546875" style="628" customWidth="1"/>
    <col min="7429" max="7429" width="12.42578125" style="628" customWidth="1"/>
    <col min="7430" max="7430" width="11.85546875" style="628" customWidth="1"/>
    <col min="7431" max="7678" width="9.140625" style="628"/>
    <col min="7679" max="7679" width="6.85546875" style="628" customWidth="1"/>
    <col min="7680" max="7680" width="31.28515625" style="628" customWidth="1"/>
    <col min="7681" max="7681" width="14.85546875" style="628" customWidth="1"/>
    <col min="7682" max="7682" width="15.85546875" style="628" customWidth="1"/>
    <col min="7683" max="7684" width="12.85546875" style="628" customWidth="1"/>
    <col min="7685" max="7685" width="12.42578125" style="628" customWidth="1"/>
    <col min="7686" max="7686" width="11.85546875" style="628" customWidth="1"/>
    <col min="7687" max="7934" width="9.140625" style="628"/>
    <col min="7935" max="7935" width="6.85546875" style="628" customWidth="1"/>
    <col min="7936" max="7936" width="31.28515625" style="628" customWidth="1"/>
    <col min="7937" max="7937" width="14.85546875" style="628" customWidth="1"/>
    <col min="7938" max="7938" width="15.85546875" style="628" customWidth="1"/>
    <col min="7939" max="7940" width="12.85546875" style="628" customWidth="1"/>
    <col min="7941" max="7941" width="12.42578125" style="628" customWidth="1"/>
    <col min="7942" max="7942" width="11.85546875" style="628" customWidth="1"/>
    <col min="7943" max="8190" width="9.140625" style="628"/>
    <col min="8191" max="8191" width="6.85546875" style="628" customWidth="1"/>
    <col min="8192" max="8192" width="31.28515625" style="628" customWidth="1"/>
    <col min="8193" max="8193" width="14.85546875" style="628" customWidth="1"/>
    <col min="8194" max="8194" width="15.85546875" style="628" customWidth="1"/>
    <col min="8195" max="8196" width="12.85546875" style="628" customWidth="1"/>
    <col min="8197" max="8197" width="12.42578125" style="628" customWidth="1"/>
    <col min="8198" max="8198" width="11.85546875" style="628" customWidth="1"/>
    <col min="8199" max="8446" width="9.140625" style="628"/>
    <col min="8447" max="8447" width="6.85546875" style="628" customWidth="1"/>
    <col min="8448" max="8448" width="31.28515625" style="628" customWidth="1"/>
    <col min="8449" max="8449" width="14.85546875" style="628" customWidth="1"/>
    <col min="8450" max="8450" width="15.85546875" style="628" customWidth="1"/>
    <col min="8451" max="8452" width="12.85546875" style="628" customWidth="1"/>
    <col min="8453" max="8453" width="12.42578125" style="628" customWidth="1"/>
    <col min="8454" max="8454" width="11.85546875" style="628" customWidth="1"/>
    <col min="8455" max="8702" width="9.140625" style="628"/>
    <col min="8703" max="8703" width="6.85546875" style="628" customWidth="1"/>
    <col min="8704" max="8704" width="31.28515625" style="628" customWidth="1"/>
    <col min="8705" max="8705" width="14.85546875" style="628" customWidth="1"/>
    <col min="8706" max="8706" width="15.85546875" style="628" customWidth="1"/>
    <col min="8707" max="8708" width="12.85546875" style="628" customWidth="1"/>
    <col min="8709" max="8709" width="12.42578125" style="628" customWidth="1"/>
    <col min="8710" max="8710" width="11.85546875" style="628" customWidth="1"/>
    <col min="8711" max="8958" width="9.140625" style="628"/>
    <col min="8959" max="8959" width="6.85546875" style="628" customWidth="1"/>
    <col min="8960" max="8960" width="31.28515625" style="628" customWidth="1"/>
    <col min="8961" max="8961" width="14.85546875" style="628" customWidth="1"/>
    <col min="8962" max="8962" width="15.85546875" style="628" customWidth="1"/>
    <col min="8963" max="8964" width="12.85546875" style="628" customWidth="1"/>
    <col min="8965" max="8965" width="12.42578125" style="628" customWidth="1"/>
    <col min="8966" max="8966" width="11.85546875" style="628" customWidth="1"/>
    <col min="8967" max="9214" width="9.140625" style="628"/>
    <col min="9215" max="9215" width="6.85546875" style="628" customWidth="1"/>
    <col min="9216" max="9216" width="31.28515625" style="628" customWidth="1"/>
    <col min="9217" max="9217" width="14.85546875" style="628" customWidth="1"/>
    <col min="9218" max="9218" width="15.85546875" style="628" customWidth="1"/>
    <col min="9219" max="9220" width="12.85546875" style="628" customWidth="1"/>
    <col min="9221" max="9221" width="12.42578125" style="628" customWidth="1"/>
    <col min="9222" max="9222" width="11.85546875" style="628" customWidth="1"/>
    <col min="9223" max="9470" width="9.140625" style="628"/>
    <col min="9471" max="9471" width="6.85546875" style="628" customWidth="1"/>
    <col min="9472" max="9472" width="31.28515625" style="628" customWidth="1"/>
    <col min="9473" max="9473" width="14.85546875" style="628" customWidth="1"/>
    <col min="9474" max="9474" width="15.85546875" style="628" customWidth="1"/>
    <col min="9475" max="9476" width="12.85546875" style="628" customWidth="1"/>
    <col min="9477" max="9477" width="12.42578125" style="628" customWidth="1"/>
    <col min="9478" max="9478" width="11.85546875" style="628" customWidth="1"/>
    <col min="9479" max="9726" width="9.140625" style="628"/>
    <col min="9727" max="9727" width="6.85546875" style="628" customWidth="1"/>
    <col min="9728" max="9728" width="31.28515625" style="628" customWidth="1"/>
    <col min="9729" max="9729" width="14.85546875" style="628" customWidth="1"/>
    <col min="9730" max="9730" width="15.85546875" style="628" customWidth="1"/>
    <col min="9731" max="9732" width="12.85546875" style="628" customWidth="1"/>
    <col min="9733" max="9733" width="12.42578125" style="628" customWidth="1"/>
    <col min="9734" max="9734" width="11.85546875" style="628" customWidth="1"/>
    <col min="9735" max="9982" width="9.140625" style="628"/>
    <col min="9983" max="9983" width="6.85546875" style="628" customWidth="1"/>
    <col min="9984" max="9984" width="31.28515625" style="628" customWidth="1"/>
    <col min="9985" max="9985" width="14.85546875" style="628" customWidth="1"/>
    <col min="9986" max="9986" width="15.85546875" style="628" customWidth="1"/>
    <col min="9987" max="9988" width="12.85546875" style="628" customWidth="1"/>
    <col min="9989" max="9989" width="12.42578125" style="628" customWidth="1"/>
    <col min="9990" max="9990" width="11.85546875" style="628" customWidth="1"/>
    <col min="9991" max="10238" width="9.140625" style="628"/>
    <col min="10239" max="10239" width="6.85546875" style="628" customWidth="1"/>
    <col min="10240" max="10240" width="31.28515625" style="628" customWidth="1"/>
    <col min="10241" max="10241" width="14.85546875" style="628" customWidth="1"/>
    <col min="10242" max="10242" width="15.85546875" style="628" customWidth="1"/>
    <col min="10243" max="10244" width="12.85546875" style="628" customWidth="1"/>
    <col min="10245" max="10245" width="12.42578125" style="628" customWidth="1"/>
    <col min="10246" max="10246" width="11.85546875" style="628" customWidth="1"/>
    <col min="10247" max="10494" width="9.140625" style="628"/>
    <col min="10495" max="10495" width="6.85546875" style="628" customWidth="1"/>
    <col min="10496" max="10496" width="31.28515625" style="628" customWidth="1"/>
    <col min="10497" max="10497" width="14.85546875" style="628" customWidth="1"/>
    <col min="10498" max="10498" width="15.85546875" style="628" customWidth="1"/>
    <col min="10499" max="10500" width="12.85546875" style="628" customWidth="1"/>
    <col min="10501" max="10501" width="12.42578125" style="628" customWidth="1"/>
    <col min="10502" max="10502" width="11.85546875" style="628" customWidth="1"/>
    <col min="10503" max="10750" width="9.140625" style="628"/>
    <col min="10751" max="10751" width="6.85546875" style="628" customWidth="1"/>
    <col min="10752" max="10752" width="31.28515625" style="628" customWidth="1"/>
    <col min="10753" max="10753" width="14.85546875" style="628" customWidth="1"/>
    <col min="10754" max="10754" width="15.85546875" style="628" customWidth="1"/>
    <col min="10755" max="10756" width="12.85546875" style="628" customWidth="1"/>
    <col min="10757" max="10757" width="12.42578125" style="628" customWidth="1"/>
    <col min="10758" max="10758" width="11.85546875" style="628" customWidth="1"/>
    <col min="10759" max="11006" width="9.140625" style="628"/>
    <col min="11007" max="11007" width="6.85546875" style="628" customWidth="1"/>
    <col min="11008" max="11008" width="31.28515625" style="628" customWidth="1"/>
    <col min="11009" max="11009" width="14.85546875" style="628" customWidth="1"/>
    <col min="11010" max="11010" width="15.85546875" style="628" customWidth="1"/>
    <col min="11011" max="11012" width="12.85546875" style="628" customWidth="1"/>
    <col min="11013" max="11013" width="12.42578125" style="628" customWidth="1"/>
    <col min="11014" max="11014" width="11.85546875" style="628" customWidth="1"/>
    <col min="11015" max="11262" width="9.140625" style="628"/>
    <col min="11263" max="11263" width="6.85546875" style="628" customWidth="1"/>
    <col min="11264" max="11264" width="31.28515625" style="628" customWidth="1"/>
    <col min="11265" max="11265" width="14.85546875" style="628" customWidth="1"/>
    <col min="11266" max="11266" width="15.85546875" style="628" customWidth="1"/>
    <col min="11267" max="11268" width="12.85546875" style="628" customWidth="1"/>
    <col min="11269" max="11269" width="12.42578125" style="628" customWidth="1"/>
    <col min="11270" max="11270" width="11.85546875" style="628" customWidth="1"/>
    <col min="11271" max="11518" width="9.140625" style="628"/>
    <col min="11519" max="11519" width="6.85546875" style="628" customWidth="1"/>
    <col min="11520" max="11520" width="31.28515625" style="628" customWidth="1"/>
    <col min="11521" max="11521" width="14.85546875" style="628" customWidth="1"/>
    <col min="11522" max="11522" width="15.85546875" style="628" customWidth="1"/>
    <col min="11523" max="11524" width="12.85546875" style="628" customWidth="1"/>
    <col min="11525" max="11525" width="12.42578125" style="628" customWidth="1"/>
    <col min="11526" max="11526" width="11.85546875" style="628" customWidth="1"/>
    <col min="11527" max="11774" width="9.140625" style="628"/>
    <col min="11775" max="11775" width="6.85546875" style="628" customWidth="1"/>
    <col min="11776" max="11776" width="31.28515625" style="628" customWidth="1"/>
    <col min="11777" max="11777" width="14.85546875" style="628" customWidth="1"/>
    <col min="11778" max="11778" width="15.85546875" style="628" customWidth="1"/>
    <col min="11779" max="11780" width="12.85546875" style="628" customWidth="1"/>
    <col min="11781" max="11781" width="12.42578125" style="628" customWidth="1"/>
    <col min="11782" max="11782" width="11.85546875" style="628" customWidth="1"/>
    <col min="11783" max="12030" width="9.140625" style="628"/>
    <col min="12031" max="12031" width="6.85546875" style="628" customWidth="1"/>
    <col min="12032" max="12032" width="31.28515625" style="628" customWidth="1"/>
    <col min="12033" max="12033" width="14.85546875" style="628" customWidth="1"/>
    <col min="12034" max="12034" width="15.85546875" style="628" customWidth="1"/>
    <col min="12035" max="12036" width="12.85546875" style="628" customWidth="1"/>
    <col min="12037" max="12037" width="12.42578125" style="628" customWidth="1"/>
    <col min="12038" max="12038" width="11.85546875" style="628" customWidth="1"/>
    <col min="12039" max="12286" width="9.140625" style="628"/>
    <col min="12287" max="12287" width="6.85546875" style="628" customWidth="1"/>
    <col min="12288" max="12288" width="31.28515625" style="628" customWidth="1"/>
    <col min="12289" max="12289" width="14.85546875" style="628" customWidth="1"/>
    <col min="12290" max="12290" width="15.85546875" style="628" customWidth="1"/>
    <col min="12291" max="12292" width="12.85546875" style="628" customWidth="1"/>
    <col min="12293" max="12293" width="12.42578125" style="628" customWidth="1"/>
    <col min="12294" max="12294" width="11.85546875" style="628" customWidth="1"/>
    <col min="12295" max="12542" width="9.140625" style="628"/>
    <col min="12543" max="12543" width="6.85546875" style="628" customWidth="1"/>
    <col min="12544" max="12544" width="31.28515625" style="628" customWidth="1"/>
    <col min="12545" max="12545" width="14.85546875" style="628" customWidth="1"/>
    <col min="12546" max="12546" width="15.85546875" style="628" customWidth="1"/>
    <col min="12547" max="12548" width="12.85546875" style="628" customWidth="1"/>
    <col min="12549" max="12549" width="12.42578125" style="628" customWidth="1"/>
    <col min="12550" max="12550" width="11.85546875" style="628" customWidth="1"/>
    <col min="12551" max="12798" width="9.140625" style="628"/>
    <col min="12799" max="12799" width="6.85546875" style="628" customWidth="1"/>
    <col min="12800" max="12800" width="31.28515625" style="628" customWidth="1"/>
    <col min="12801" max="12801" width="14.85546875" style="628" customWidth="1"/>
    <col min="12802" max="12802" width="15.85546875" style="628" customWidth="1"/>
    <col min="12803" max="12804" width="12.85546875" style="628" customWidth="1"/>
    <col min="12805" max="12805" width="12.42578125" style="628" customWidth="1"/>
    <col min="12806" max="12806" width="11.85546875" style="628" customWidth="1"/>
    <col min="12807" max="13054" width="9.140625" style="628"/>
    <col min="13055" max="13055" width="6.85546875" style="628" customWidth="1"/>
    <col min="13056" max="13056" width="31.28515625" style="628" customWidth="1"/>
    <col min="13057" max="13057" width="14.85546875" style="628" customWidth="1"/>
    <col min="13058" max="13058" width="15.85546875" style="628" customWidth="1"/>
    <col min="13059" max="13060" width="12.85546875" style="628" customWidth="1"/>
    <col min="13061" max="13061" width="12.42578125" style="628" customWidth="1"/>
    <col min="13062" max="13062" width="11.85546875" style="628" customWidth="1"/>
    <col min="13063" max="13310" width="9.140625" style="628"/>
    <col min="13311" max="13311" width="6.85546875" style="628" customWidth="1"/>
    <col min="13312" max="13312" width="31.28515625" style="628" customWidth="1"/>
    <col min="13313" max="13313" width="14.85546875" style="628" customWidth="1"/>
    <col min="13314" max="13314" width="15.85546875" style="628" customWidth="1"/>
    <col min="13315" max="13316" width="12.85546875" style="628" customWidth="1"/>
    <col min="13317" max="13317" width="12.42578125" style="628" customWidth="1"/>
    <col min="13318" max="13318" width="11.85546875" style="628" customWidth="1"/>
    <col min="13319" max="13566" width="9.140625" style="628"/>
    <col min="13567" max="13567" width="6.85546875" style="628" customWidth="1"/>
    <col min="13568" max="13568" width="31.28515625" style="628" customWidth="1"/>
    <col min="13569" max="13569" width="14.85546875" style="628" customWidth="1"/>
    <col min="13570" max="13570" width="15.85546875" style="628" customWidth="1"/>
    <col min="13571" max="13572" width="12.85546875" style="628" customWidth="1"/>
    <col min="13573" max="13573" width="12.42578125" style="628" customWidth="1"/>
    <col min="13574" max="13574" width="11.85546875" style="628" customWidth="1"/>
    <col min="13575" max="13822" width="9.140625" style="628"/>
    <col min="13823" max="13823" width="6.85546875" style="628" customWidth="1"/>
    <col min="13824" max="13824" width="31.28515625" style="628" customWidth="1"/>
    <col min="13825" max="13825" width="14.85546875" style="628" customWidth="1"/>
    <col min="13826" max="13826" width="15.85546875" style="628" customWidth="1"/>
    <col min="13827" max="13828" width="12.85546875" style="628" customWidth="1"/>
    <col min="13829" max="13829" width="12.42578125" style="628" customWidth="1"/>
    <col min="13830" max="13830" width="11.85546875" style="628" customWidth="1"/>
    <col min="13831" max="14078" width="9.140625" style="628"/>
    <col min="14079" max="14079" width="6.85546875" style="628" customWidth="1"/>
    <col min="14080" max="14080" width="31.28515625" style="628" customWidth="1"/>
    <col min="14081" max="14081" width="14.85546875" style="628" customWidth="1"/>
    <col min="14082" max="14082" width="15.85546875" style="628" customWidth="1"/>
    <col min="14083" max="14084" width="12.85546875" style="628" customWidth="1"/>
    <col min="14085" max="14085" width="12.42578125" style="628" customWidth="1"/>
    <col min="14086" max="14086" width="11.85546875" style="628" customWidth="1"/>
    <col min="14087" max="14334" width="9.140625" style="628"/>
    <col min="14335" max="14335" width="6.85546875" style="628" customWidth="1"/>
    <col min="14336" max="14336" width="31.28515625" style="628" customWidth="1"/>
    <col min="14337" max="14337" width="14.85546875" style="628" customWidth="1"/>
    <col min="14338" max="14338" width="15.85546875" style="628" customWidth="1"/>
    <col min="14339" max="14340" width="12.85546875" style="628" customWidth="1"/>
    <col min="14341" max="14341" width="12.42578125" style="628" customWidth="1"/>
    <col min="14342" max="14342" width="11.85546875" style="628" customWidth="1"/>
    <col min="14343" max="14590" width="9.140625" style="628"/>
    <col min="14591" max="14591" width="6.85546875" style="628" customWidth="1"/>
    <col min="14592" max="14592" width="31.28515625" style="628" customWidth="1"/>
    <col min="14593" max="14593" width="14.85546875" style="628" customWidth="1"/>
    <col min="14594" max="14594" width="15.85546875" style="628" customWidth="1"/>
    <col min="14595" max="14596" width="12.85546875" style="628" customWidth="1"/>
    <col min="14597" max="14597" width="12.42578125" style="628" customWidth="1"/>
    <col min="14598" max="14598" width="11.85546875" style="628" customWidth="1"/>
    <col min="14599" max="14846" width="9.140625" style="628"/>
    <col min="14847" max="14847" width="6.85546875" style="628" customWidth="1"/>
    <col min="14848" max="14848" width="31.28515625" style="628" customWidth="1"/>
    <col min="14849" max="14849" width="14.85546875" style="628" customWidth="1"/>
    <col min="14850" max="14850" width="15.85546875" style="628" customWidth="1"/>
    <col min="14851" max="14852" width="12.85546875" style="628" customWidth="1"/>
    <col min="14853" max="14853" width="12.42578125" style="628" customWidth="1"/>
    <col min="14854" max="14854" width="11.85546875" style="628" customWidth="1"/>
    <col min="14855" max="15102" width="9.140625" style="628"/>
    <col min="15103" max="15103" width="6.85546875" style="628" customWidth="1"/>
    <col min="15104" max="15104" width="31.28515625" style="628" customWidth="1"/>
    <col min="15105" max="15105" width="14.85546875" style="628" customWidth="1"/>
    <col min="15106" max="15106" width="15.85546875" style="628" customWidth="1"/>
    <col min="15107" max="15108" width="12.85546875" style="628" customWidth="1"/>
    <col min="15109" max="15109" width="12.42578125" style="628" customWidth="1"/>
    <col min="15110" max="15110" width="11.85546875" style="628" customWidth="1"/>
    <col min="15111" max="15358" width="9.140625" style="628"/>
    <col min="15359" max="15359" width="6.85546875" style="628" customWidth="1"/>
    <col min="15360" max="15360" width="31.28515625" style="628" customWidth="1"/>
    <col min="15361" max="15361" width="14.85546875" style="628" customWidth="1"/>
    <col min="15362" max="15362" width="15.85546875" style="628" customWidth="1"/>
    <col min="15363" max="15364" width="12.85546875" style="628" customWidth="1"/>
    <col min="15365" max="15365" width="12.42578125" style="628" customWidth="1"/>
    <col min="15366" max="15366" width="11.85546875" style="628" customWidth="1"/>
    <col min="15367" max="15614" width="9.140625" style="628"/>
    <col min="15615" max="15615" width="6.85546875" style="628" customWidth="1"/>
    <col min="15616" max="15616" width="31.28515625" style="628" customWidth="1"/>
    <col min="15617" max="15617" width="14.85546875" style="628" customWidth="1"/>
    <col min="15618" max="15618" width="15.85546875" style="628" customWidth="1"/>
    <col min="15619" max="15620" width="12.85546875" style="628" customWidth="1"/>
    <col min="15621" max="15621" width="12.42578125" style="628" customWidth="1"/>
    <col min="15622" max="15622" width="11.85546875" style="628" customWidth="1"/>
    <col min="15623" max="15870" width="9.140625" style="628"/>
    <col min="15871" max="15871" width="6.85546875" style="628" customWidth="1"/>
    <col min="15872" max="15872" width="31.28515625" style="628" customWidth="1"/>
    <col min="15873" max="15873" width="14.85546875" style="628" customWidth="1"/>
    <col min="15874" max="15874" width="15.85546875" style="628" customWidth="1"/>
    <col min="15875" max="15876" width="12.85546875" style="628" customWidth="1"/>
    <col min="15877" max="15877" width="12.42578125" style="628" customWidth="1"/>
    <col min="15878" max="15878" width="11.85546875" style="628" customWidth="1"/>
    <col min="15879" max="16126" width="9.140625" style="628"/>
    <col min="16127" max="16127" width="6.85546875" style="628" customWidth="1"/>
    <col min="16128" max="16128" width="31.28515625" style="628" customWidth="1"/>
    <col min="16129" max="16129" width="14.85546875" style="628" customWidth="1"/>
    <col min="16130" max="16130" width="15.85546875" style="628" customWidth="1"/>
    <col min="16131" max="16132" width="12.85546875" style="628" customWidth="1"/>
    <col min="16133" max="16133" width="12.42578125" style="628" customWidth="1"/>
    <col min="16134" max="16134" width="11.85546875" style="628" customWidth="1"/>
    <col min="16135" max="16384" width="9.140625" style="628"/>
  </cols>
  <sheetData>
    <row r="1" spans="2:11" ht="15" customHeight="1">
      <c r="B1" s="1938" t="s">
        <v>732</v>
      </c>
      <c r="C1" s="1938"/>
      <c r="D1" s="1938"/>
      <c r="E1" s="1938"/>
      <c r="F1" s="1938"/>
      <c r="G1" s="1938"/>
      <c r="H1" s="1938"/>
      <c r="I1" s="1938"/>
      <c r="J1" s="730"/>
    </row>
    <row r="2" spans="2:11" ht="15" customHeight="1">
      <c r="B2" s="2002" t="s">
        <v>93</v>
      </c>
      <c r="C2" s="2002"/>
      <c r="D2" s="2002"/>
      <c r="E2" s="2002"/>
      <c r="F2" s="2002"/>
      <c r="G2" s="2002"/>
      <c r="H2" s="2002"/>
      <c r="I2" s="2002"/>
    </row>
    <row r="3" spans="2:11" ht="15" customHeight="1">
      <c r="B3" s="2003" t="s">
        <v>703</v>
      </c>
      <c r="C3" s="2003"/>
      <c r="D3" s="2003"/>
      <c r="E3" s="2003"/>
      <c r="F3" s="2003"/>
      <c r="G3" s="2003"/>
      <c r="H3" s="2003"/>
      <c r="I3" s="2003"/>
    </row>
    <row r="4" spans="2:11" ht="12" customHeight="1" thickBot="1">
      <c r="B4" s="731"/>
      <c r="C4" s="731"/>
      <c r="D4" s="731"/>
      <c r="E4" s="731"/>
      <c r="F4" s="731"/>
      <c r="G4" s="731"/>
      <c r="H4" s="731"/>
      <c r="I4" s="731"/>
    </row>
    <row r="5" spans="2:11" ht="15" customHeight="1" thickTop="1">
      <c r="B5" s="2004" t="s">
        <v>637</v>
      </c>
      <c r="C5" s="2005"/>
      <c r="D5" s="732"/>
      <c r="E5" s="733"/>
      <c r="F5" s="732"/>
      <c r="G5" s="732"/>
      <c r="H5" s="2010" t="s">
        <v>122</v>
      </c>
      <c r="I5" s="2011"/>
    </row>
    <row r="6" spans="2:11" ht="15" customHeight="1">
      <c r="B6" s="2006"/>
      <c r="C6" s="2007"/>
      <c r="D6" s="734" t="s">
        <v>704</v>
      </c>
      <c r="E6" s="735" t="s">
        <v>213</v>
      </c>
      <c r="F6" s="734" t="s">
        <v>704</v>
      </c>
      <c r="G6" s="735" t="str">
        <f>E6</f>
        <v>Mid-Jan</v>
      </c>
      <c r="H6" s="736" t="s">
        <v>705</v>
      </c>
      <c r="I6" s="737" t="str">
        <f>E6</f>
        <v>Mid-Jan</v>
      </c>
    </row>
    <row r="7" spans="2:11" ht="15" customHeight="1">
      <c r="B7" s="2008"/>
      <c r="C7" s="2009"/>
      <c r="D7" s="738">
        <v>2017</v>
      </c>
      <c r="E7" s="739">
        <v>2018</v>
      </c>
      <c r="F7" s="738">
        <v>2018</v>
      </c>
      <c r="G7" s="738">
        <v>2019</v>
      </c>
      <c r="H7" s="740" t="s">
        <v>706</v>
      </c>
      <c r="I7" s="741" t="s">
        <v>707</v>
      </c>
    </row>
    <row r="8" spans="2:11" ht="15" customHeight="1">
      <c r="B8" s="742"/>
      <c r="C8" s="743"/>
      <c r="D8" s="744"/>
      <c r="E8" s="744"/>
      <c r="F8" s="743"/>
      <c r="G8" s="744"/>
      <c r="H8" s="745"/>
      <c r="I8" s="746"/>
    </row>
    <row r="9" spans="2:11" ht="15" customHeight="1">
      <c r="B9" s="2000" t="s">
        <v>708</v>
      </c>
      <c r="C9" s="2001"/>
      <c r="D9" s="747">
        <v>955657.73971067986</v>
      </c>
      <c r="E9" s="747">
        <v>964531.85575516999</v>
      </c>
      <c r="F9" s="747">
        <v>1020106.31942692</v>
      </c>
      <c r="G9" s="747">
        <v>952379.58520379988</v>
      </c>
      <c r="H9" s="748">
        <v>0.92858726254618773</v>
      </c>
      <c r="I9" s="749">
        <v>-6.6391838706741879</v>
      </c>
      <c r="K9" s="654"/>
    </row>
    <row r="10" spans="2:11" ht="15" customHeight="1">
      <c r="B10" s="750" t="s">
        <v>709</v>
      </c>
      <c r="C10" s="751"/>
      <c r="D10" s="752">
        <v>28391.375846990002</v>
      </c>
      <c r="E10" s="752">
        <v>30711.04710557</v>
      </c>
      <c r="F10" s="752">
        <v>30710.003094740001</v>
      </c>
      <c r="G10" s="752">
        <v>32810.12124909</v>
      </c>
      <c r="H10" s="753">
        <v>8.1703376091438145</v>
      </c>
      <c r="I10" s="754">
        <v>6.8385475177946518</v>
      </c>
      <c r="K10" s="654"/>
    </row>
    <row r="11" spans="2:11" ht="15" customHeight="1">
      <c r="B11" s="750" t="s">
        <v>710</v>
      </c>
      <c r="C11" s="751"/>
      <c r="D11" s="747">
        <v>927266.36386368982</v>
      </c>
      <c r="E11" s="747">
        <v>933820.80864960002</v>
      </c>
      <c r="F11" s="747">
        <v>989396.31633218005</v>
      </c>
      <c r="G11" s="747">
        <v>919569.46395470994</v>
      </c>
      <c r="H11" s="748">
        <v>0.70685673948092642</v>
      </c>
      <c r="I11" s="749">
        <v>-7.0575209574589195</v>
      </c>
      <c r="K11" s="654"/>
    </row>
    <row r="12" spans="2:11" ht="15" customHeight="1">
      <c r="B12" s="755"/>
      <c r="C12" s="756" t="s">
        <v>711</v>
      </c>
      <c r="D12" s="752">
        <v>683870.35827257985</v>
      </c>
      <c r="E12" s="752">
        <v>686829.30538345</v>
      </c>
      <c r="F12" s="752">
        <v>737632.07076531998</v>
      </c>
      <c r="G12" s="752">
        <v>675265.08911996998</v>
      </c>
      <c r="H12" s="753">
        <v>0.43267661407992364</v>
      </c>
      <c r="I12" s="754">
        <v>-8.4550257665236757</v>
      </c>
      <c r="K12" s="654"/>
    </row>
    <row r="13" spans="2:11" ht="15" customHeight="1">
      <c r="B13" s="755"/>
      <c r="C13" s="757" t="s">
        <v>712</v>
      </c>
      <c r="D13" s="752">
        <v>243396.00559111001</v>
      </c>
      <c r="E13" s="752">
        <v>246991.50326614999</v>
      </c>
      <c r="F13" s="752">
        <v>251764.24556686002</v>
      </c>
      <c r="G13" s="752">
        <v>244304.37483473998</v>
      </c>
      <c r="H13" s="753">
        <v>1.4772213152421898</v>
      </c>
      <c r="I13" s="754">
        <v>-2.9630381849192844</v>
      </c>
      <c r="K13" s="654"/>
    </row>
    <row r="14" spans="2:11" ht="15" customHeight="1">
      <c r="B14" s="755"/>
      <c r="C14" s="757"/>
      <c r="D14" s="758"/>
      <c r="E14" s="758"/>
      <c r="F14" s="758"/>
      <c r="G14" s="758"/>
      <c r="H14" s="753"/>
      <c r="I14" s="754"/>
      <c r="K14" s="654"/>
    </row>
    <row r="15" spans="2:11" ht="15" customHeight="1">
      <c r="B15" s="759"/>
      <c r="C15" s="743"/>
      <c r="D15" s="760"/>
      <c r="E15" s="760"/>
      <c r="F15" s="760"/>
      <c r="G15" s="760"/>
      <c r="H15" s="761"/>
      <c r="I15" s="746"/>
      <c r="K15" s="654"/>
    </row>
    <row r="16" spans="2:11" ht="15" customHeight="1">
      <c r="B16" s="2000" t="s">
        <v>713</v>
      </c>
      <c r="C16" s="2001"/>
      <c r="D16" s="747">
        <v>152165.7633257861</v>
      </c>
      <c r="E16" s="747">
        <v>133522.11279002746</v>
      </c>
      <c r="F16" s="747">
        <v>113188.89634090001</v>
      </c>
      <c r="G16" s="747">
        <v>138631.92137332531</v>
      </c>
      <c r="H16" s="748">
        <v>-12.25219795062749</v>
      </c>
      <c r="I16" s="749">
        <v>22.47837540159108</v>
      </c>
      <c r="K16" s="654"/>
    </row>
    <row r="17" spans="2:11" ht="15" customHeight="1">
      <c r="B17" s="755"/>
      <c r="C17" s="762" t="s">
        <v>711</v>
      </c>
      <c r="D17" s="752">
        <v>141502.96432003897</v>
      </c>
      <c r="E17" s="752">
        <v>126944.19166273398</v>
      </c>
      <c r="F17" s="752">
        <v>102007.38248562046</v>
      </c>
      <c r="G17" s="752">
        <v>123513.78210747916</v>
      </c>
      <c r="H17" s="753">
        <v>-10.288669730181226</v>
      </c>
      <c r="I17" s="754">
        <v>21.083179567802716</v>
      </c>
      <c r="K17" s="654"/>
    </row>
    <row r="18" spans="2:11" ht="15" customHeight="1">
      <c r="B18" s="755"/>
      <c r="C18" s="762" t="s">
        <v>712</v>
      </c>
      <c r="D18" s="752">
        <v>10662.799005747132</v>
      </c>
      <c r="E18" s="752">
        <v>6577.9211272934808</v>
      </c>
      <c r="F18" s="752">
        <v>11181.513855279552</v>
      </c>
      <c r="G18" s="752">
        <v>15118.139265846154</v>
      </c>
      <c r="H18" s="753">
        <v>-38.309620918972087</v>
      </c>
      <c r="I18" s="754">
        <v>35.206551290976165</v>
      </c>
      <c r="K18" s="654"/>
    </row>
    <row r="19" spans="2:11" ht="15" customHeight="1">
      <c r="B19" s="763"/>
      <c r="C19" s="764"/>
      <c r="D19" s="764"/>
      <c r="E19" s="764"/>
      <c r="F19" s="764"/>
      <c r="G19" s="764"/>
      <c r="H19" s="765"/>
      <c r="I19" s="766"/>
      <c r="K19" s="654"/>
    </row>
    <row r="20" spans="2:11" ht="15" customHeight="1">
      <c r="B20" s="767"/>
      <c r="C20" s="762"/>
      <c r="D20" s="768"/>
      <c r="E20" s="768"/>
      <c r="F20" s="768"/>
      <c r="G20" s="768"/>
      <c r="H20" s="769"/>
      <c r="I20" s="770"/>
      <c r="K20" s="654"/>
    </row>
    <row r="21" spans="2:11" ht="15" customHeight="1">
      <c r="B21" s="2000" t="s">
        <v>714</v>
      </c>
      <c r="C21" s="2012"/>
      <c r="D21" s="747">
        <v>1079432.127189476</v>
      </c>
      <c r="E21" s="747">
        <v>1067342.9214396274</v>
      </c>
      <c r="F21" s="747">
        <v>1102585.2126730799</v>
      </c>
      <c r="G21" s="747">
        <v>1058201.3853280353</v>
      </c>
      <c r="H21" s="748">
        <v>-1.119959786756155</v>
      </c>
      <c r="I21" s="749">
        <v>-4.0254328495338285</v>
      </c>
      <c r="K21" s="654"/>
    </row>
    <row r="22" spans="2:11" ht="15" customHeight="1">
      <c r="B22" s="755"/>
      <c r="C22" s="762" t="s">
        <v>711</v>
      </c>
      <c r="D22" s="752">
        <v>825373.32259261888</v>
      </c>
      <c r="E22" s="752">
        <v>813773.49704618403</v>
      </c>
      <c r="F22" s="752">
        <v>839639.45325094042</v>
      </c>
      <c r="G22" s="752">
        <v>798778.87122744916</v>
      </c>
      <c r="H22" s="753">
        <v>-1.4054034978981491</v>
      </c>
      <c r="I22" s="754">
        <v>-4.8664437890913916</v>
      </c>
      <c r="K22" s="654"/>
    </row>
    <row r="23" spans="2:11" ht="15" customHeight="1">
      <c r="B23" s="755"/>
      <c r="C23" s="762" t="s">
        <v>715</v>
      </c>
      <c r="D23" s="752">
        <v>76.463661012355487</v>
      </c>
      <c r="E23" s="752">
        <v>76.2429281817478</v>
      </c>
      <c r="F23" s="752">
        <v>76.151887727148065</v>
      </c>
      <c r="G23" s="752">
        <v>75.484579996068817</v>
      </c>
      <c r="H23" s="753" t="s">
        <v>161</v>
      </c>
      <c r="I23" s="754"/>
      <c r="K23" s="654"/>
    </row>
    <row r="24" spans="2:11" ht="15" customHeight="1">
      <c r="B24" s="755"/>
      <c r="C24" s="762" t="s">
        <v>712</v>
      </c>
      <c r="D24" s="752">
        <v>254058.80459685714</v>
      </c>
      <c r="E24" s="752">
        <v>253569.42439344348</v>
      </c>
      <c r="F24" s="752">
        <v>262945.75942213956</v>
      </c>
      <c r="G24" s="752">
        <v>259422.51410058612</v>
      </c>
      <c r="H24" s="753">
        <v>-0.19262477605931849</v>
      </c>
      <c r="I24" s="754">
        <v>-1.3399133453592356</v>
      </c>
      <c r="K24" s="654"/>
    </row>
    <row r="25" spans="2:11" ht="15" customHeight="1">
      <c r="B25" s="755"/>
      <c r="C25" s="762" t="s">
        <v>715</v>
      </c>
      <c r="D25" s="752">
        <v>23.536338987644513</v>
      </c>
      <c r="E25" s="752">
        <v>23.757071818252204</v>
      </c>
      <c r="F25" s="752">
        <v>23.848112272851949</v>
      </c>
      <c r="G25" s="752">
        <v>24.515420003931187</v>
      </c>
      <c r="H25" s="753" t="s">
        <v>161</v>
      </c>
      <c r="I25" s="754"/>
      <c r="K25" s="654"/>
    </row>
    <row r="26" spans="2:11" ht="15" customHeight="1">
      <c r="B26" s="763"/>
      <c r="C26" s="764"/>
      <c r="D26" s="771"/>
      <c r="E26" s="771"/>
      <c r="F26" s="771"/>
      <c r="G26" s="771"/>
      <c r="H26" s="765"/>
      <c r="I26" s="766"/>
      <c r="K26" s="654"/>
    </row>
    <row r="27" spans="2:11" ht="15" customHeight="1">
      <c r="B27" s="755"/>
      <c r="C27" s="756"/>
      <c r="D27" s="756"/>
      <c r="E27" s="756"/>
      <c r="F27" s="756"/>
      <c r="G27" s="756"/>
      <c r="H27" s="753"/>
      <c r="I27" s="754"/>
      <c r="K27" s="654"/>
    </row>
    <row r="28" spans="2:11" ht="15" customHeight="1">
      <c r="B28" s="2000" t="s">
        <v>716</v>
      </c>
      <c r="C28" s="2012"/>
      <c r="D28" s="747">
        <v>1107823.503036466</v>
      </c>
      <c r="E28" s="747">
        <v>1098053.9685451975</v>
      </c>
      <c r="F28" s="747">
        <v>1133295.2157678201</v>
      </c>
      <c r="G28" s="747">
        <v>1091011.5065771253</v>
      </c>
      <c r="H28" s="748">
        <v>-0.88186741520566159</v>
      </c>
      <c r="I28" s="749">
        <v>-3.7310410034729671</v>
      </c>
      <c r="K28" s="654"/>
    </row>
    <row r="29" spans="2:11" ht="15" customHeight="1">
      <c r="B29" s="772"/>
      <c r="C29" s="773"/>
      <c r="D29" s="774"/>
      <c r="E29" s="774"/>
      <c r="F29" s="774"/>
      <c r="G29" s="774"/>
      <c r="H29" s="775"/>
      <c r="I29" s="776"/>
      <c r="K29" s="654"/>
    </row>
    <row r="30" spans="2:11" ht="15" customHeight="1">
      <c r="B30" s="777" t="s">
        <v>717</v>
      </c>
      <c r="C30" s="778"/>
      <c r="D30" s="756"/>
      <c r="E30" s="756"/>
      <c r="F30" s="756"/>
      <c r="G30" s="756"/>
      <c r="H30" s="761"/>
      <c r="I30" s="746"/>
      <c r="K30" s="654"/>
    </row>
    <row r="31" spans="2:11" ht="9.75" hidden="1" customHeight="1">
      <c r="B31" s="779"/>
      <c r="C31" s="780"/>
      <c r="D31" s="747"/>
      <c r="E31" s="747"/>
      <c r="F31" s="747"/>
      <c r="G31" s="747"/>
      <c r="H31" s="748"/>
      <c r="I31" s="749"/>
      <c r="K31" s="654"/>
    </row>
    <row r="32" spans="2:11" ht="15" customHeight="1">
      <c r="B32" s="2013" t="s">
        <v>718</v>
      </c>
      <c r="C32" s="2014"/>
      <c r="D32" s="756"/>
      <c r="E32" s="756"/>
      <c r="F32" s="756"/>
      <c r="G32" s="756"/>
      <c r="H32" s="753"/>
      <c r="I32" s="754"/>
      <c r="K32" s="654"/>
    </row>
    <row r="33" spans="2:11" ht="15" customHeight="1">
      <c r="B33" s="755"/>
      <c r="C33" s="756" t="s">
        <v>719</v>
      </c>
      <c r="D33" s="752">
        <v>13.245300022019331</v>
      </c>
      <c r="E33" s="752">
        <v>11.750982564586272</v>
      </c>
      <c r="F33" s="752">
        <v>10.775553575854007</v>
      </c>
      <c r="G33" s="752">
        <v>8.9437045611512431</v>
      </c>
      <c r="H33" s="753" t="s">
        <v>161</v>
      </c>
      <c r="I33" s="754" t="s">
        <v>161</v>
      </c>
      <c r="K33" s="654"/>
    </row>
    <row r="34" spans="2:11" ht="15" customHeight="1">
      <c r="B34" s="755"/>
      <c r="C34" s="756" t="s">
        <v>720</v>
      </c>
      <c r="D34" s="752">
        <v>11.4294218613691</v>
      </c>
      <c r="E34" s="752">
        <v>10.192455722561689</v>
      </c>
      <c r="F34" s="752">
        <v>9.4286355002656421</v>
      </c>
      <c r="G34" s="752">
        <v>7.7968311347844921</v>
      </c>
      <c r="H34" s="753" t="s">
        <v>161</v>
      </c>
      <c r="I34" s="754" t="s">
        <v>161</v>
      </c>
      <c r="K34" s="654"/>
    </row>
    <row r="35" spans="2:11" ht="15" customHeight="1">
      <c r="B35" s="755"/>
      <c r="C35" s="756"/>
      <c r="D35" s="752"/>
      <c r="E35" s="752"/>
      <c r="F35" s="752"/>
      <c r="G35" s="752"/>
      <c r="H35" s="753"/>
      <c r="I35" s="754"/>
      <c r="K35" s="654"/>
    </row>
    <row r="36" spans="2:11" ht="15" customHeight="1">
      <c r="B36" s="2013" t="s">
        <v>721</v>
      </c>
      <c r="C36" s="2014"/>
      <c r="D36" s="747"/>
      <c r="E36" s="747"/>
      <c r="F36" s="747"/>
      <c r="G36" s="747"/>
      <c r="H36" s="748"/>
      <c r="I36" s="749"/>
      <c r="K36" s="654"/>
    </row>
    <row r="37" spans="2:11" ht="15" customHeight="1">
      <c r="B37" s="781"/>
      <c r="C37" s="756" t="s">
        <v>719</v>
      </c>
      <c r="D37" s="752">
        <v>13.593679768794539</v>
      </c>
      <c r="E37" s="752">
        <v>12.089097871137405</v>
      </c>
      <c r="F37" s="752">
        <v>11.075682110010334</v>
      </c>
      <c r="G37" s="752">
        <v>9.2210090847854129</v>
      </c>
      <c r="H37" s="753" t="s">
        <v>161</v>
      </c>
      <c r="I37" s="754" t="s">
        <v>161</v>
      </c>
      <c r="K37" s="654"/>
    </row>
    <row r="38" spans="2:11" ht="15" customHeight="1">
      <c r="B38" s="781"/>
      <c r="C38" s="782" t="s">
        <v>720</v>
      </c>
      <c r="D38" s="752">
        <v>11.730040124997057</v>
      </c>
      <c r="E38" s="752">
        <v>10.485726967940661</v>
      </c>
      <c r="F38" s="752">
        <v>9.6912486952044237</v>
      </c>
      <c r="G38" s="752">
        <v>8.0385762113245853</v>
      </c>
      <c r="H38" s="753" t="s">
        <v>161</v>
      </c>
      <c r="I38" s="754" t="s">
        <v>161</v>
      </c>
      <c r="K38" s="654"/>
    </row>
    <row r="39" spans="2:11" ht="15" customHeight="1">
      <c r="B39" s="783"/>
      <c r="C39" s="764"/>
      <c r="D39" s="771"/>
      <c r="E39" s="771"/>
      <c r="F39" s="771"/>
      <c r="G39" s="771"/>
      <c r="H39" s="765"/>
      <c r="I39" s="766"/>
      <c r="K39" s="654"/>
    </row>
    <row r="40" spans="2:11">
      <c r="B40" s="784"/>
      <c r="C40" s="785"/>
      <c r="D40" s="786"/>
      <c r="E40" s="786"/>
      <c r="F40" s="786"/>
      <c r="G40" s="786"/>
      <c r="H40" s="787"/>
      <c r="I40" s="788"/>
      <c r="K40" s="654"/>
    </row>
    <row r="41" spans="2:11">
      <c r="B41" s="789" t="s">
        <v>722</v>
      </c>
      <c r="C41" s="756"/>
      <c r="D41" s="758">
        <v>93188.607279228629</v>
      </c>
      <c r="E41" s="758">
        <v>92734.654279589187</v>
      </c>
      <c r="F41" s="758">
        <v>79003.518910631596</v>
      </c>
      <c r="G41" s="758">
        <v>78810.808830805123</v>
      </c>
      <c r="H41" s="753">
        <v>-0.48713358090996906</v>
      </c>
      <c r="I41" s="754">
        <v>-0.24392594467148854</v>
      </c>
      <c r="K41" s="654"/>
    </row>
    <row r="42" spans="2:11">
      <c r="B42" s="789" t="s">
        <v>723</v>
      </c>
      <c r="C42" s="756"/>
      <c r="D42" s="758">
        <v>1014634.8957572373</v>
      </c>
      <c r="E42" s="758">
        <v>1005319.3142656083</v>
      </c>
      <c r="F42" s="758">
        <v>1054291.6968571884</v>
      </c>
      <c r="G42" s="758">
        <v>1012200.6977463202</v>
      </c>
      <c r="H42" s="753">
        <v>-0.91812153618830905</v>
      </c>
      <c r="I42" s="754">
        <v>-3.9923485346930221</v>
      </c>
      <c r="K42" s="654"/>
    </row>
    <row r="43" spans="2:11">
      <c r="B43" s="789" t="s">
        <v>724</v>
      </c>
      <c r="C43" s="756"/>
      <c r="D43" s="758">
        <v>-58654.01280804514</v>
      </c>
      <c r="E43" s="758">
        <v>9315.581491629011</v>
      </c>
      <c r="F43" s="758">
        <v>-39656.80109995103</v>
      </c>
      <c r="G43" s="758">
        <v>42090.999110868201</v>
      </c>
      <c r="H43" s="790" t="s">
        <v>161</v>
      </c>
      <c r="I43" s="754" t="s">
        <v>161</v>
      </c>
      <c r="K43" s="654"/>
    </row>
    <row r="44" spans="2:11">
      <c r="B44" s="789" t="s">
        <v>725</v>
      </c>
      <c r="C44" s="756"/>
      <c r="D44" s="758">
        <v>-23452.11585906001</v>
      </c>
      <c r="E44" s="758">
        <v>-2651.1045925344738</v>
      </c>
      <c r="F44" s="758">
        <v>38696.607862119992</v>
      </c>
      <c r="G44" s="758">
        <v>21585.968361749998</v>
      </c>
      <c r="H44" s="790" t="s">
        <v>161</v>
      </c>
      <c r="I44" s="754" t="s">
        <v>161</v>
      </c>
      <c r="K44" s="654"/>
    </row>
    <row r="45" spans="2:11" ht="16.5" thickBot="1">
      <c r="B45" s="791" t="s">
        <v>726</v>
      </c>
      <c r="C45" s="792"/>
      <c r="D45" s="793">
        <v>-82106.128667105149</v>
      </c>
      <c r="E45" s="793">
        <v>6664.4768990945377</v>
      </c>
      <c r="F45" s="793">
        <v>-960.19323783103755</v>
      </c>
      <c r="G45" s="793">
        <v>63676.967472618198</v>
      </c>
      <c r="H45" s="794" t="s">
        <v>161</v>
      </c>
      <c r="I45" s="795" t="s">
        <v>161</v>
      </c>
      <c r="K45" s="654"/>
    </row>
    <row r="46" spans="2:11" ht="16.5" thickTop="1">
      <c r="B46" s="796" t="s">
        <v>727</v>
      </c>
      <c r="C46" s="731"/>
      <c r="D46" s="731"/>
      <c r="E46" s="731"/>
      <c r="F46" s="731"/>
      <c r="G46" s="731"/>
      <c r="H46" s="731"/>
      <c r="I46" s="731"/>
    </row>
    <row r="47" spans="2:11">
      <c r="B47" s="797" t="s">
        <v>728</v>
      </c>
      <c r="C47" s="731"/>
      <c r="D47" s="731"/>
      <c r="E47" s="731"/>
      <c r="F47" s="731"/>
      <c r="G47" s="731"/>
      <c r="H47" s="731"/>
      <c r="I47" s="731"/>
    </row>
    <row r="48" spans="2:11">
      <c r="B48" s="798" t="s">
        <v>729</v>
      </c>
      <c r="C48" s="799"/>
      <c r="D48" s="731"/>
      <c r="E48" s="731"/>
      <c r="F48" s="731"/>
      <c r="G48" s="731"/>
      <c r="H48" s="731"/>
      <c r="I48" s="731"/>
    </row>
    <row r="49" spans="2:9">
      <c r="B49" s="800" t="s">
        <v>730</v>
      </c>
      <c r="C49" s="799"/>
      <c r="D49" s="731"/>
      <c r="E49" s="731"/>
      <c r="F49" s="731"/>
      <c r="G49" s="731"/>
      <c r="H49" s="731"/>
      <c r="I49" s="731"/>
    </row>
    <row r="50" spans="2:9">
      <c r="B50" s="799" t="s">
        <v>731</v>
      </c>
      <c r="C50" s="782"/>
      <c r="D50" s="801">
        <v>102.86</v>
      </c>
      <c r="E50" s="802">
        <v>101.52</v>
      </c>
      <c r="F50" s="801">
        <v>109.34</v>
      </c>
      <c r="G50" s="802">
        <v>112.48</v>
      </c>
      <c r="H50" s="782"/>
      <c r="I50" s="731"/>
    </row>
    <row r="52" spans="2:9">
      <c r="D52" s="803"/>
      <c r="E52" s="803"/>
      <c r="F52" s="803"/>
      <c r="G52" s="803"/>
    </row>
    <row r="53" spans="2:9">
      <c r="D53" s="803"/>
      <c r="E53" s="803"/>
      <c r="F53" s="803"/>
      <c r="G53" s="803"/>
    </row>
  </sheetData>
  <mergeCells count="11">
    <mergeCell ref="B16:C16"/>
    <mergeCell ref="B21:C21"/>
    <mergeCell ref="B28:C28"/>
    <mergeCell ref="B32:C32"/>
    <mergeCell ref="B36:C36"/>
    <mergeCell ref="B9:C9"/>
    <mergeCell ref="B1:I1"/>
    <mergeCell ref="B2:I2"/>
    <mergeCell ref="B3:I3"/>
    <mergeCell ref="B5:C7"/>
    <mergeCell ref="H5:I5"/>
  </mergeCells>
  <pageMargins left="0.39370078740157483" right="0.39370078740157483" top="0.39370078740157483" bottom="0.39370078740157483" header="0.51181102362204722" footer="0.51181102362204722"/>
  <pageSetup scale="82" orientation="portrait" r:id="rId1"/>
  <headerFooter alignWithMargins="0"/>
</worksheet>
</file>

<file path=xl/worksheets/sheet23.xml><?xml version="1.0" encoding="utf-8"?>
<worksheet xmlns="http://schemas.openxmlformats.org/spreadsheetml/2006/main" xmlns:r="http://schemas.openxmlformats.org/officeDocument/2006/relationships">
  <sheetPr>
    <pageSetUpPr fitToPage="1"/>
  </sheetPr>
  <dimension ref="B1:U50"/>
  <sheetViews>
    <sheetView zoomScaleSheetLayoutView="55" workbookViewId="0">
      <selection activeCell="D49" sqref="D49:G49"/>
    </sheetView>
  </sheetViews>
  <sheetFormatPr defaultRowHeight="15.75"/>
  <cols>
    <col min="1" max="1" width="9.140625" style="805"/>
    <col min="2" max="2" width="5.85546875" style="805" customWidth="1"/>
    <col min="3" max="3" width="35.5703125" style="805" customWidth="1"/>
    <col min="4" max="7" width="13.85546875" style="805" customWidth="1"/>
    <col min="8" max="9" width="13.140625" style="805" customWidth="1"/>
    <col min="10" max="11" width="9.140625" style="805"/>
    <col min="12" max="12" width="9.28515625" style="805" customWidth="1"/>
    <col min="13" max="254" width="9.140625" style="805"/>
    <col min="255" max="255" width="5.85546875" style="805" customWidth="1"/>
    <col min="256" max="256" width="25.5703125" style="805" customWidth="1"/>
    <col min="257" max="257" width="13.28515625" style="805" customWidth="1"/>
    <col min="258" max="258" width="12" style="805" customWidth="1"/>
    <col min="259" max="259" width="12.28515625" style="805" customWidth="1"/>
    <col min="260" max="260" width="11.7109375" style="805" customWidth="1"/>
    <col min="261" max="261" width="10.42578125" style="805" customWidth="1"/>
    <col min="262" max="262" width="10.7109375" style="805" customWidth="1"/>
    <col min="263" max="510" width="9.140625" style="805"/>
    <col min="511" max="511" width="5.85546875" style="805" customWidth="1"/>
    <col min="512" max="512" width="25.5703125" style="805" customWidth="1"/>
    <col min="513" max="513" width="13.28515625" style="805" customWidth="1"/>
    <col min="514" max="514" width="12" style="805" customWidth="1"/>
    <col min="515" max="515" width="12.28515625" style="805" customWidth="1"/>
    <col min="516" max="516" width="11.7109375" style="805" customWidth="1"/>
    <col min="517" max="517" width="10.42578125" style="805" customWidth="1"/>
    <col min="518" max="518" width="10.7109375" style="805" customWidth="1"/>
    <col min="519" max="766" width="9.140625" style="805"/>
    <col min="767" max="767" width="5.85546875" style="805" customWidth="1"/>
    <col min="768" max="768" width="25.5703125" style="805" customWidth="1"/>
    <col min="769" max="769" width="13.28515625" style="805" customWidth="1"/>
    <col min="770" max="770" width="12" style="805" customWidth="1"/>
    <col min="771" max="771" width="12.28515625" style="805" customWidth="1"/>
    <col min="772" max="772" width="11.7109375" style="805" customWidth="1"/>
    <col min="773" max="773" width="10.42578125" style="805" customWidth="1"/>
    <col min="774" max="774" width="10.7109375" style="805" customWidth="1"/>
    <col min="775" max="1022" width="9.140625" style="805"/>
    <col min="1023" max="1023" width="5.85546875" style="805" customWidth="1"/>
    <col min="1024" max="1024" width="25.5703125" style="805" customWidth="1"/>
    <col min="1025" max="1025" width="13.28515625" style="805" customWidth="1"/>
    <col min="1026" max="1026" width="12" style="805" customWidth="1"/>
    <col min="1027" max="1027" width="12.28515625" style="805" customWidth="1"/>
    <col min="1028" max="1028" width="11.7109375" style="805" customWidth="1"/>
    <col min="1029" max="1029" width="10.42578125" style="805" customWidth="1"/>
    <col min="1030" max="1030" width="10.7109375" style="805" customWidth="1"/>
    <col min="1031" max="1278" width="9.140625" style="805"/>
    <col min="1279" max="1279" width="5.85546875" style="805" customWidth="1"/>
    <col min="1280" max="1280" width="25.5703125" style="805" customWidth="1"/>
    <col min="1281" max="1281" width="13.28515625" style="805" customWidth="1"/>
    <col min="1282" max="1282" width="12" style="805" customWidth="1"/>
    <col min="1283" max="1283" width="12.28515625" style="805" customWidth="1"/>
    <col min="1284" max="1284" width="11.7109375" style="805" customWidth="1"/>
    <col min="1285" max="1285" width="10.42578125" style="805" customWidth="1"/>
    <col min="1286" max="1286" width="10.7109375" style="805" customWidth="1"/>
    <col min="1287" max="1534" width="9.140625" style="805"/>
    <col min="1535" max="1535" width="5.85546875" style="805" customWidth="1"/>
    <col min="1536" max="1536" width="25.5703125" style="805" customWidth="1"/>
    <col min="1537" max="1537" width="13.28515625" style="805" customWidth="1"/>
    <col min="1538" max="1538" width="12" style="805" customWidth="1"/>
    <col min="1539" max="1539" width="12.28515625" style="805" customWidth="1"/>
    <col min="1540" max="1540" width="11.7109375" style="805" customWidth="1"/>
    <col min="1541" max="1541" width="10.42578125" style="805" customWidth="1"/>
    <col min="1542" max="1542" width="10.7109375" style="805" customWidth="1"/>
    <col min="1543" max="1790" width="9.140625" style="805"/>
    <col min="1791" max="1791" width="5.85546875" style="805" customWidth="1"/>
    <col min="1792" max="1792" width="25.5703125" style="805" customWidth="1"/>
    <col min="1793" max="1793" width="13.28515625" style="805" customWidth="1"/>
    <col min="1794" max="1794" width="12" style="805" customWidth="1"/>
    <col min="1795" max="1795" width="12.28515625" style="805" customWidth="1"/>
    <col min="1796" max="1796" width="11.7109375" style="805" customWidth="1"/>
    <col min="1797" max="1797" width="10.42578125" style="805" customWidth="1"/>
    <col min="1798" max="1798" width="10.7109375" style="805" customWidth="1"/>
    <col min="1799" max="2046" width="9.140625" style="805"/>
    <col min="2047" max="2047" width="5.85546875" style="805" customWidth="1"/>
    <col min="2048" max="2048" width="25.5703125" style="805" customWidth="1"/>
    <col min="2049" max="2049" width="13.28515625" style="805" customWidth="1"/>
    <col min="2050" max="2050" width="12" style="805" customWidth="1"/>
    <col min="2051" max="2051" width="12.28515625" style="805" customWidth="1"/>
    <col min="2052" max="2052" width="11.7109375" style="805" customWidth="1"/>
    <col min="2053" max="2053" width="10.42578125" style="805" customWidth="1"/>
    <col min="2054" max="2054" width="10.7109375" style="805" customWidth="1"/>
    <col min="2055" max="2302" width="9.140625" style="805"/>
    <col min="2303" max="2303" width="5.85546875" style="805" customWidth="1"/>
    <col min="2304" max="2304" width="25.5703125" style="805" customWidth="1"/>
    <col min="2305" max="2305" width="13.28515625" style="805" customWidth="1"/>
    <col min="2306" max="2306" width="12" style="805" customWidth="1"/>
    <col min="2307" max="2307" width="12.28515625" style="805" customWidth="1"/>
    <col min="2308" max="2308" width="11.7109375" style="805" customWidth="1"/>
    <col min="2309" max="2309" width="10.42578125" style="805" customWidth="1"/>
    <col min="2310" max="2310" width="10.7109375" style="805" customWidth="1"/>
    <col min="2311" max="2558" width="9.140625" style="805"/>
    <col min="2559" max="2559" width="5.85546875" style="805" customWidth="1"/>
    <col min="2560" max="2560" width="25.5703125" style="805" customWidth="1"/>
    <col min="2561" max="2561" width="13.28515625" style="805" customWidth="1"/>
    <col min="2562" max="2562" width="12" style="805" customWidth="1"/>
    <col min="2563" max="2563" width="12.28515625" style="805" customWidth="1"/>
    <col min="2564" max="2564" width="11.7109375" style="805" customWidth="1"/>
    <col min="2565" max="2565" width="10.42578125" style="805" customWidth="1"/>
    <col min="2566" max="2566" width="10.7109375" style="805" customWidth="1"/>
    <col min="2567" max="2814" width="9.140625" style="805"/>
    <col min="2815" max="2815" width="5.85546875" style="805" customWidth="1"/>
    <col min="2816" max="2816" width="25.5703125" style="805" customWidth="1"/>
    <col min="2817" max="2817" width="13.28515625" style="805" customWidth="1"/>
    <col min="2818" max="2818" width="12" style="805" customWidth="1"/>
    <col min="2819" max="2819" width="12.28515625" style="805" customWidth="1"/>
    <col min="2820" max="2820" width="11.7109375" style="805" customWidth="1"/>
    <col min="2821" max="2821" width="10.42578125" style="805" customWidth="1"/>
    <col min="2822" max="2822" width="10.7109375" style="805" customWidth="1"/>
    <col min="2823" max="3070" width="9.140625" style="805"/>
    <col min="3071" max="3071" width="5.85546875" style="805" customWidth="1"/>
    <col min="3072" max="3072" width="25.5703125" style="805" customWidth="1"/>
    <col min="3073" max="3073" width="13.28515625" style="805" customWidth="1"/>
    <col min="3074" max="3074" width="12" style="805" customWidth="1"/>
    <col min="3075" max="3075" width="12.28515625" style="805" customWidth="1"/>
    <col min="3076" max="3076" width="11.7109375" style="805" customWidth="1"/>
    <col min="3077" max="3077" width="10.42578125" style="805" customWidth="1"/>
    <col min="3078" max="3078" width="10.7109375" style="805" customWidth="1"/>
    <col min="3079" max="3326" width="9.140625" style="805"/>
    <col min="3327" max="3327" width="5.85546875" style="805" customWidth="1"/>
    <col min="3328" max="3328" width="25.5703125" style="805" customWidth="1"/>
    <col min="3329" max="3329" width="13.28515625" style="805" customWidth="1"/>
    <col min="3330" max="3330" width="12" style="805" customWidth="1"/>
    <col min="3331" max="3331" width="12.28515625" style="805" customWidth="1"/>
    <col min="3332" max="3332" width="11.7109375" style="805" customWidth="1"/>
    <col min="3333" max="3333" width="10.42578125" style="805" customWidth="1"/>
    <col min="3334" max="3334" width="10.7109375" style="805" customWidth="1"/>
    <col min="3335" max="3582" width="9.140625" style="805"/>
    <col min="3583" max="3583" width="5.85546875" style="805" customWidth="1"/>
    <col min="3584" max="3584" width="25.5703125" style="805" customWidth="1"/>
    <col min="3585" max="3585" width="13.28515625" style="805" customWidth="1"/>
    <col min="3586" max="3586" width="12" style="805" customWidth="1"/>
    <col min="3587" max="3587" width="12.28515625" style="805" customWidth="1"/>
    <col min="3588" max="3588" width="11.7109375" style="805" customWidth="1"/>
    <col min="3589" max="3589" width="10.42578125" style="805" customWidth="1"/>
    <col min="3590" max="3590" width="10.7109375" style="805" customWidth="1"/>
    <col min="3591" max="3838" width="9.140625" style="805"/>
    <col min="3839" max="3839" width="5.85546875" style="805" customWidth="1"/>
    <col min="3840" max="3840" width="25.5703125" style="805" customWidth="1"/>
    <col min="3841" max="3841" width="13.28515625" style="805" customWidth="1"/>
    <col min="3842" max="3842" width="12" style="805" customWidth="1"/>
    <col min="3843" max="3843" width="12.28515625" style="805" customWidth="1"/>
    <col min="3844" max="3844" width="11.7109375" style="805" customWidth="1"/>
    <col min="3845" max="3845" width="10.42578125" style="805" customWidth="1"/>
    <col min="3846" max="3846" width="10.7109375" style="805" customWidth="1"/>
    <col min="3847" max="4094" width="9.140625" style="805"/>
    <col min="4095" max="4095" width="5.85546875" style="805" customWidth="1"/>
    <col min="4096" max="4096" width="25.5703125" style="805" customWidth="1"/>
    <col min="4097" max="4097" width="13.28515625" style="805" customWidth="1"/>
    <col min="4098" max="4098" width="12" style="805" customWidth="1"/>
    <col min="4099" max="4099" width="12.28515625" style="805" customWidth="1"/>
    <col min="4100" max="4100" width="11.7109375" style="805" customWidth="1"/>
    <col min="4101" max="4101" width="10.42578125" style="805" customWidth="1"/>
    <col min="4102" max="4102" width="10.7109375" style="805" customWidth="1"/>
    <col min="4103" max="4350" width="9.140625" style="805"/>
    <col min="4351" max="4351" width="5.85546875" style="805" customWidth="1"/>
    <col min="4352" max="4352" width="25.5703125" style="805" customWidth="1"/>
    <col min="4353" max="4353" width="13.28515625" style="805" customWidth="1"/>
    <col min="4354" max="4354" width="12" style="805" customWidth="1"/>
    <col min="4355" max="4355" width="12.28515625" style="805" customWidth="1"/>
    <col min="4356" max="4356" width="11.7109375" style="805" customWidth="1"/>
    <col min="4357" max="4357" width="10.42578125" style="805" customWidth="1"/>
    <col min="4358" max="4358" width="10.7109375" style="805" customWidth="1"/>
    <col min="4359" max="4606" width="9.140625" style="805"/>
    <col min="4607" max="4607" width="5.85546875" style="805" customWidth="1"/>
    <col min="4608" max="4608" width="25.5703125" style="805" customWidth="1"/>
    <col min="4609" max="4609" width="13.28515625" style="805" customWidth="1"/>
    <col min="4610" max="4610" width="12" style="805" customWidth="1"/>
    <col min="4611" max="4611" width="12.28515625" style="805" customWidth="1"/>
    <col min="4612" max="4612" width="11.7109375" style="805" customWidth="1"/>
    <col min="4613" max="4613" width="10.42578125" style="805" customWidth="1"/>
    <col min="4614" max="4614" width="10.7109375" style="805" customWidth="1"/>
    <col min="4615" max="4862" width="9.140625" style="805"/>
    <col min="4863" max="4863" width="5.85546875" style="805" customWidth="1"/>
    <col min="4864" max="4864" width="25.5703125" style="805" customWidth="1"/>
    <col min="4865" max="4865" width="13.28515625" style="805" customWidth="1"/>
    <col min="4866" max="4866" width="12" style="805" customWidth="1"/>
    <col min="4867" max="4867" width="12.28515625" style="805" customWidth="1"/>
    <col min="4868" max="4868" width="11.7109375" style="805" customWidth="1"/>
    <col min="4869" max="4869" width="10.42578125" style="805" customWidth="1"/>
    <col min="4870" max="4870" width="10.7109375" style="805" customWidth="1"/>
    <col min="4871" max="5118" width="9.140625" style="805"/>
    <col min="5119" max="5119" width="5.85546875" style="805" customWidth="1"/>
    <col min="5120" max="5120" width="25.5703125" style="805" customWidth="1"/>
    <col min="5121" max="5121" width="13.28515625" style="805" customWidth="1"/>
    <col min="5122" max="5122" width="12" style="805" customWidth="1"/>
    <col min="5123" max="5123" width="12.28515625" style="805" customWidth="1"/>
    <col min="5124" max="5124" width="11.7109375" style="805" customWidth="1"/>
    <col min="5125" max="5125" width="10.42578125" style="805" customWidth="1"/>
    <col min="5126" max="5126" width="10.7109375" style="805" customWidth="1"/>
    <col min="5127" max="5374" width="9.140625" style="805"/>
    <col min="5375" max="5375" width="5.85546875" style="805" customWidth="1"/>
    <col min="5376" max="5376" width="25.5703125" style="805" customWidth="1"/>
    <col min="5377" max="5377" width="13.28515625" style="805" customWidth="1"/>
    <col min="5378" max="5378" width="12" style="805" customWidth="1"/>
    <col min="5379" max="5379" width="12.28515625" style="805" customWidth="1"/>
    <col min="5380" max="5380" width="11.7109375" style="805" customWidth="1"/>
    <col min="5381" max="5381" width="10.42578125" style="805" customWidth="1"/>
    <col min="5382" max="5382" width="10.7109375" style="805" customWidth="1"/>
    <col min="5383" max="5630" width="9.140625" style="805"/>
    <col min="5631" max="5631" width="5.85546875" style="805" customWidth="1"/>
    <col min="5632" max="5632" width="25.5703125" style="805" customWidth="1"/>
    <col min="5633" max="5633" width="13.28515625" style="805" customWidth="1"/>
    <col min="5634" max="5634" width="12" style="805" customWidth="1"/>
    <col min="5635" max="5635" width="12.28515625" style="805" customWidth="1"/>
    <col min="5636" max="5636" width="11.7109375" style="805" customWidth="1"/>
    <col min="5637" max="5637" width="10.42578125" style="805" customWidth="1"/>
    <col min="5638" max="5638" width="10.7109375" style="805" customWidth="1"/>
    <col min="5639" max="5886" width="9.140625" style="805"/>
    <col min="5887" max="5887" width="5.85546875" style="805" customWidth="1"/>
    <col min="5888" max="5888" width="25.5703125" style="805" customWidth="1"/>
    <col min="5889" max="5889" width="13.28515625" style="805" customWidth="1"/>
    <col min="5890" max="5890" width="12" style="805" customWidth="1"/>
    <col min="5891" max="5891" width="12.28515625" style="805" customWidth="1"/>
    <col min="5892" max="5892" width="11.7109375" style="805" customWidth="1"/>
    <col min="5893" max="5893" width="10.42578125" style="805" customWidth="1"/>
    <col min="5894" max="5894" width="10.7109375" style="805" customWidth="1"/>
    <col min="5895" max="6142" width="9.140625" style="805"/>
    <col min="6143" max="6143" width="5.85546875" style="805" customWidth="1"/>
    <col min="6144" max="6144" width="25.5703125" style="805" customWidth="1"/>
    <col min="6145" max="6145" width="13.28515625" style="805" customWidth="1"/>
    <col min="6146" max="6146" width="12" style="805" customWidth="1"/>
    <col min="6147" max="6147" width="12.28515625" style="805" customWidth="1"/>
    <col min="6148" max="6148" width="11.7109375" style="805" customWidth="1"/>
    <col min="6149" max="6149" width="10.42578125" style="805" customWidth="1"/>
    <col min="6150" max="6150" width="10.7109375" style="805" customWidth="1"/>
    <col min="6151" max="6398" width="9.140625" style="805"/>
    <col min="6399" max="6399" width="5.85546875" style="805" customWidth="1"/>
    <col min="6400" max="6400" width="25.5703125" style="805" customWidth="1"/>
    <col min="6401" max="6401" width="13.28515625" style="805" customWidth="1"/>
    <col min="6402" max="6402" width="12" style="805" customWidth="1"/>
    <col min="6403" max="6403" width="12.28515625" style="805" customWidth="1"/>
    <col min="6404" max="6404" width="11.7109375" style="805" customWidth="1"/>
    <col min="6405" max="6405" width="10.42578125" style="805" customWidth="1"/>
    <col min="6406" max="6406" width="10.7109375" style="805" customWidth="1"/>
    <col min="6407" max="6654" width="9.140625" style="805"/>
    <col min="6655" max="6655" width="5.85546875" style="805" customWidth="1"/>
    <col min="6656" max="6656" width="25.5703125" style="805" customWidth="1"/>
    <col min="6657" max="6657" width="13.28515625" style="805" customWidth="1"/>
    <col min="6658" max="6658" width="12" style="805" customWidth="1"/>
    <col min="6659" max="6659" width="12.28515625" style="805" customWidth="1"/>
    <col min="6660" max="6660" width="11.7109375" style="805" customWidth="1"/>
    <col min="6661" max="6661" width="10.42578125" style="805" customWidth="1"/>
    <col min="6662" max="6662" width="10.7109375" style="805" customWidth="1"/>
    <col min="6663" max="6910" width="9.140625" style="805"/>
    <col min="6911" max="6911" width="5.85546875" style="805" customWidth="1"/>
    <col min="6912" max="6912" width="25.5703125" style="805" customWidth="1"/>
    <col min="6913" max="6913" width="13.28515625" style="805" customWidth="1"/>
    <col min="6914" max="6914" width="12" style="805" customWidth="1"/>
    <col min="6915" max="6915" width="12.28515625" style="805" customWidth="1"/>
    <col min="6916" max="6916" width="11.7109375" style="805" customWidth="1"/>
    <col min="6917" max="6917" width="10.42578125" style="805" customWidth="1"/>
    <col min="6918" max="6918" width="10.7109375" style="805" customWidth="1"/>
    <col min="6919" max="7166" width="9.140625" style="805"/>
    <col min="7167" max="7167" width="5.85546875" style="805" customWidth="1"/>
    <col min="7168" max="7168" width="25.5703125" style="805" customWidth="1"/>
    <col min="7169" max="7169" width="13.28515625" style="805" customWidth="1"/>
    <col min="7170" max="7170" width="12" style="805" customWidth="1"/>
    <col min="7171" max="7171" width="12.28515625" style="805" customWidth="1"/>
    <col min="7172" max="7172" width="11.7109375" style="805" customWidth="1"/>
    <col min="7173" max="7173" width="10.42578125" style="805" customWidth="1"/>
    <col min="7174" max="7174" width="10.7109375" style="805" customWidth="1"/>
    <col min="7175" max="7422" width="9.140625" style="805"/>
    <col min="7423" max="7423" width="5.85546875" style="805" customWidth="1"/>
    <col min="7424" max="7424" width="25.5703125" style="805" customWidth="1"/>
    <col min="7425" max="7425" width="13.28515625" style="805" customWidth="1"/>
    <col min="7426" max="7426" width="12" style="805" customWidth="1"/>
    <col min="7427" max="7427" width="12.28515625" style="805" customWidth="1"/>
    <col min="7428" max="7428" width="11.7109375" style="805" customWidth="1"/>
    <col min="7429" max="7429" width="10.42578125" style="805" customWidth="1"/>
    <col min="7430" max="7430" width="10.7109375" style="805" customWidth="1"/>
    <col min="7431" max="7678" width="9.140625" style="805"/>
    <col min="7679" max="7679" width="5.85546875" style="805" customWidth="1"/>
    <col min="7680" max="7680" width="25.5703125" style="805" customWidth="1"/>
    <col min="7681" max="7681" width="13.28515625" style="805" customWidth="1"/>
    <col min="7682" max="7682" width="12" style="805" customWidth="1"/>
    <col min="7683" max="7683" width="12.28515625" style="805" customWidth="1"/>
    <col min="7684" max="7684" width="11.7109375" style="805" customWidth="1"/>
    <col min="7685" max="7685" width="10.42578125" style="805" customWidth="1"/>
    <col min="7686" max="7686" width="10.7109375" style="805" customWidth="1"/>
    <col min="7687" max="7934" width="9.140625" style="805"/>
    <col min="7935" max="7935" width="5.85546875" style="805" customWidth="1"/>
    <col min="7936" max="7936" width="25.5703125" style="805" customWidth="1"/>
    <col min="7937" max="7937" width="13.28515625" style="805" customWidth="1"/>
    <col min="7938" max="7938" width="12" style="805" customWidth="1"/>
    <col min="7939" max="7939" width="12.28515625" style="805" customWidth="1"/>
    <col min="7940" max="7940" width="11.7109375" style="805" customWidth="1"/>
    <col min="7941" max="7941" width="10.42578125" style="805" customWidth="1"/>
    <col min="7942" max="7942" width="10.7109375" style="805" customWidth="1"/>
    <col min="7943" max="8190" width="9.140625" style="805"/>
    <col min="8191" max="8191" width="5.85546875" style="805" customWidth="1"/>
    <col min="8192" max="8192" width="25.5703125" style="805" customWidth="1"/>
    <col min="8193" max="8193" width="13.28515625" style="805" customWidth="1"/>
    <col min="8194" max="8194" width="12" style="805" customWidth="1"/>
    <col min="8195" max="8195" width="12.28515625" style="805" customWidth="1"/>
    <col min="8196" max="8196" width="11.7109375" style="805" customWidth="1"/>
    <col min="8197" max="8197" width="10.42578125" style="805" customWidth="1"/>
    <col min="8198" max="8198" width="10.7109375" style="805" customWidth="1"/>
    <col min="8199" max="8446" width="9.140625" style="805"/>
    <col min="8447" max="8447" width="5.85546875" style="805" customWidth="1"/>
    <col min="8448" max="8448" width="25.5703125" style="805" customWidth="1"/>
    <col min="8449" max="8449" width="13.28515625" style="805" customWidth="1"/>
    <col min="8450" max="8450" width="12" style="805" customWidth="1"/>
    <col min="8451" max="8451" width="12.28515625" style="805" customWidth="1"/>
    <col min="8452" max="8452" width="11.7109375" style="805" customWidth="1"/>
    <col min="8453" max="8453" width="10.42578125" style="805" customWidth="1"/>
    <col min="8454" max="8454" width="10.7109375" style="805" customWidth="1"/>
    <col min="8455" max="8702" width="9.140625" style="805"/>
    <col min="8703" max="8703" width="5.85546875" style="805" customWidth="1"/>
    <col min="8704" max="8704" width="25.5703125" style="805" customWidth="1"/>
    <col min="8705" max="8705" width="13.28515625" style="805" customWidth="1"/>
    <col min="8706" max="8706" width="12" style="805" customWidth="1"/>
    <col min="8707" max="8707" width="12.28515625" style="805" customWidth="1"/>
    <col min="8708" max="8708" width="11.7109375" style="805" customWidth="1"/>
    <col min="8709" max="8709" width="10.42578125" style="805" customWidth="1"/>
    <col min="8710" max="8710" width="10.7109375" style="805" customWidth="1"/>
    <col min="8711" max="8958" width="9.140625" style="805"/>
    <col min="8959" max="8959" width="5.85546875" style="805" customWidth="1"/>
    <col min="8960" max="8960" width="25.5703125" style="805" customWidth="1"/>
    <col min="8961" max="8961" width="13.28515625" style="805" customWidth="1"/>
    <col min="8962" max="8962" width="12" style="805" customWidth="1"/>
    <col min="8963" max="8963" width="12.28515625" style="805" customWidth="1"/>
    <col min="8964" max="8964" width="11.7109375" style="805" customWidth="1"/>
    <col min="8965" max="8965" width="10.42578125" style="805" customWidth="1"/>
    <col min="8966" max="8966" width="10.7109375" style="805" customWidth="1"/>
    <col min="8967" max="9214" width="9.140625" style="805"/>
    <col min="9215" max="9215" width="5.85546875" style="805" customWidth="1"/>
    <col min="9216" max="9216" width="25.5703125" style="805" customWidth="1"/>
    <col min="9217" max="9217" width="13.28515625" style="805" customWidth="1"/>
    <col min="9218" max="9218" width="12" style="805" customWidth="1"/>
    <col min="9219" max="9219" width="12.28515625" style="805" customWidth="1"/>
    <col min="9220" max="9220" width="11.7109375" style="805" customWidth="1"/>
    <col min="9221" max="9221" width="10.42578125" style="805" customWidth="1"/>
    <col min="9222" max="9222" width="10.7109375" style="805" customWidth="1"/>
    <col min="9223" max="9470" width="9.140625" style="805"/>
    <col min="9471" max="9471" width="5.85546875" style="805" customWidth="1"/>
    <col min="9472" max="9472" width="25.5703125" style="805" customWidth="1"/>
    <col min="9473" max="9473" width="13.28515625" style="805" customWidth="1"/>
    <col min="9474" max="9474" width="12" style="805" customWidth="1"/>
    <col min="9475" max="9475" width="12.28515625" style="805" customWidth="1"/>
    <col min="9476" max="9476" width="11.7109375" style="805" customWidth="1"/>
    <col min="9477" max="9477" width="10.42578125" style="805" customWidth="1"/>
    <col min="9478" max="9478" width="10.7109375" style="805" customWidth="1"/>
    <col min="9479" max="9726" width="9.140625" style="805"/>
    <col min="9727" max="9727" width="5.85546875" style="805" customWidth="1"/>
    <col min="9728" max="9728" width="25.5703125" style="805" customWidth="1"/>
    <col min="9729" max="9729" width="13.28515625" style="805" customWidth="1"/>
    <col min="9730" max="9730" width="12" style="805" customWidth="1"/>
    <col min="9731" max="9731" width="12.28515625" style="805" customWidth="1"/>
    <col min="9732" max="9732" width="11.7109375" style="805" customWidth="1"/>
    <col min="9733" max="9733" width="10.42578125" style="805" customWidth="1"/>
    <col min="9734" max="9734" width="10.7109375" style="805" customWidth="1"/>
    <col min="9735" max="9982" width="9.140625" style="805"/>
    <col min="9983" max="9983" width="5.85546875" style="805" customWidth="1"/>
    <col min="9984" max="9984" width="25.5703125" style="805" customWidth="1"/>
    <col min="9985" max="9985" width="13.28515625" style="805" customWidth="1"/>
    <col min="9986" max="9986" width="12" style="805" customWidth="1"/>
    <col min="9987" max="9987" width="12.28515625" style="805" customWidth="1"/>
    <col min="9988" max="9988" width="11.7109375" style="805" customWidth="1"/>
    <col min="9989" max="9989" width="10.42578125" style="805" customWidth="1"/>
    <col min="9990" max="9990" width="10.7109375" style="805" customWidth="1"/>
    <col min="9991" max="10238" width="9.140625" style="805"/>
    <col min="10239" max="10239" width="5.85546875" style="805" customWidth="1"/>
    <col min="10240" max="10240" width="25.5703125" style="805" customWidth="1"/>
    <col min="10241" max="10241" width="13.28515625" style="805" customWidth="1"/>
    <col min="10242" max="10242" width="12" style="805" customWidth="1"/>
    <col min="10243" max="10243" width="12.28515625" style="805" customWidth="1"/>
    <col min="10244" max="10244" width="11.7109375" style="805" customWidth="1"/>
    <col min="10245" max="10245" width="10.42578125" style="805" customWidth="1"/>
    <col min="10246" max="10246" width="10.7109375" style="805" customWidth="1"/>
    <col min="10247" max="10494" width="9.140625" style="805"/>
    <col min="10495" max="10495" width="5.85546875" style="805" customWidth="1"/>
    <col min="10496" max="10496" width="25.5703125" style="805" customWidth="1"/>
    <col min="10497" max="10497" width="13.28515625" style="805" customWidth="1"/>
    <col min="10498" max="10498" width="12" style="805" customWidth="1"/>
    <col min="10499" max="10499" width="12.28515625" style="805" customWidth="1"/>
    <col min="10500" max="10500" width="11.7109375" style="805" customWidth="1"/>
    <col min="10501" max="10501" width="10.42578125" style="805" customWidth="1"/>
    <col min="10502" max="10502" width="10.7109375" style="805" customWidth="1"/>
    <col min="10503" max="10750" width="9.140625" style="805"/>
    <col min="10751" max="10751" width="5.85546875" style="805" customWidth="1"/>
    <col min="10752" max="10752" width="25.5703125" style="805" customWidth="1"/>
    <col min="10753" max="10753" width="13.28515625" style="805" customWidth="1"/>
    <col min="10754" max="10754" width="12" style="805" customWidth="1"/>
    <col min="10755" max="10755" width="12.28515625" style="805" customWidth="1"/>
    <col min="10756" max="10756" width="11.7109375" style="805" customWidth="1"/>
    <col min="10757" max="10757" width="10.42578125" style="805" customWidth="1"/>
    <col min="10758" max="10758" width="10.7109375" style="805" customWidth="1"/>
    <col min="10759" max="11006" width="9.140625" style="805"/>
    <col min="11007" max="11007" width="5.85546875" style="805" customWidth="1"/>
    <col min="11008" max="11008" width="25.5703125" style="805" customWidth="1"/>
    <col min="11009" max="11009" width="13.28515625" style="805" customWidth="1"/>
    <col min="11010" max="11010" width="12" style="805" customWidth="1"/>
    <col min="11011" max="11011" width="12.28515625" style="805" customWidth="1"/>
    <col min="11012" max="11012" width="11.7109375" style="805" customWidth="1"/>
    <col min="11013" max="11013" width="10.42578125" style="805" customWidth="1"/>
    <col min="11014" max="11014" width="10.7109375" style="805" customWidth="1"/>
    <col min="11015" max="11262" width="9.140625" style="805"/>
    <col min="11263" max="11263" width="5.85546875" style="805" customWidth="1"/>
    <col min="11264" max="11264" width="25.5703125" style="805" customWidth="1"/>
    <col min="11265" max="11265" width="13.28515625" style="805" customWidth="1"/>
    <col min="11266" max="11266" width="12" style="805" customWidth="1"/>
    <col min="11267" max="11267" width="12.28515625" style="805" customWidth="1"/>
    <col min="11268" max="11268" width="11.7109375" style="805" customWidth="1"/>
    <col min="11269" max="11269" width="10.42578125" style="805" customWidth="1"/>
    <col min="11270" max="11270" width="10.7109375" style="805" customWidth="1"/>
    <col min="11271" max="11518" width="9.140625" style="805"/>
    <col min="11519" max="11519" width="5.85546875" style="805" customWidth="1"/>
    <col min="11520" max="11520" width="25.5703125" style="805" customWidth="1"/>
    <col min="11521" max="11521" width="13.28515625" style="805" customWidth="1"/>
    <col min="11522" max="11522" width="12" style="805" customWidth="1"/>
    <col min="11523" max="11523" width="12.28515625" style="805" customWidth="1"/>
    <col min="11524" max="11524" width="11.7109375" style="805" customWidth="1"/>
    <col min="11525" max="11525" width="10.42578125" style="805" customWidth="1"/>
    <col min="11526" max="11526" width="10.7109375" style="805" customWidth="1"/>
    <col min="11527" max="11774" width="9.140625" style="805"/>
    <col min="11775" max="11775" width="5.85546875" style="805" customWidth="1"/>
    <col min="11776" max="11776" width="25.5703125" style="805" customWidth="1"/>
    <col min="11777" max="11777" width="13.28515625" style="805" customWidth="1"/>
    <col min="11778" max="11778" width="12" style="805" customWidth="1"/>
    <col min="11779" max="11779" width="12.28515625" style="805" customWidth="1"/>
    <col min="11780" max="11780" width="11.7109375" style="805" customWidth="1"/>
    <col min="11781" max="11781" width="10.42578125" style="805" customWidth="1"/>
    <col min="11782" max="11782" width="10.7109375" style="805" customWidth="1"/>
    <col min="11783" max="12030" width="9.140625" style="805"/>
    <col min="12031" max="12031" width="5.85546875" style="805" customWidth="1"/>
    <col min="12032" max="12032" width="25.5703125" style="805" customWidth="1"/>
    <col min="12033" max="12033" width="13.28515625" style="805" customWidth="1"/>
    <col min="12034" max="12034" width="12" style="805" customWidth="1"/>
    <col min="12035" max="12035" width="12.28515625" style="805" customWidth="1"/>
    <col min="12036" max="12036" width="11.7109375" style="805" customWidth="1"/>
    <col min="12037" max="12037" width="10.42578125" style="805" customWidth="1"/>
    <col min="12038" max="12038" width="10.7109375" style="805" customWidth="1"/>
    <col min="12039" max="12286" width="9.140625" style="805"/>
    <col min="12287" max="12287" width="5.85546875" style="805" customWidth="1"/>
    <col min="12288" max="12288" width="25.5703125" style="805" customWidth="1"/>
    <col min="12289" max="12289" width="13.28515625" style="805" customWidth="1"/>
    <col min="12290" max="12290" width="12" style="805" customWidth="1"/>
    <col min="12291" max="12291" width="12.28515625" style="805" customWidth="1"/>
    <col min="12292" max="12292" width="11.7109375" style="805" customWidth="1"/>
    <col min="12293" max="12293" width="10.42578125" style="805" customWidth="1"/>
    <col min="12294" max="12294" width="10.7109375" style="805" customWidth="1"/>
    <col min="12295" max="12542" width="9.140625" style="805"/>
    <col min="12543" max="12543" width="5.85546875" style="805" customWidth="1"/>
    <col min="12544" max="12544" width="25.5703125" style="805" customWidth="1"/>
    <col min="12545" max="12545" width="13.28515625" style="805" customWidth="1"/>
    <col min="12546" max="12546" width="12" style="805" customWidth="1"/>
    <col min="12547" max="12547" width="12.28515625" style="805" customWidth="1"/>
    <col min="12548" max="12548" width="11.7109375" style="805" customWidth="1"/>
    <col min="12549" max="12549" width="10.42578125" style="805" customWidth="1"/>
    <col min="12550" max="12550" width="10.7109375" style="805" customWidth="1"/>
    <col min="12551" max="12798" width="9.140625" style="805"/>
    <col min="12799" max="12799" width="5.85546875" style="805" customWidth="1"/>
    <col min="12800" max="12800" width="25.5703125" style="805" customWidth="1"/>
    <col min="12801" max="12801" width="13.28515625" style="805" customWidth="1"/>
    <col min="12802" max="12802" width="12" style="805" customWidth="1"/>
    <col min="12803" max="12803" width="12.28515625" style="805" customWidth="1"/>
    <col min="12804" max="12804" width="11.7109375" style="805" customWidth="1"/>
    <col min="12805" max="12805" width="10.42578125" style="805" customWidth="1"/>
    <col min="12806" max="12806" width="10.7109375" style="805" customWidth="1"/>
    <col min="12807" max="13054" width="9.140625" style="805"/>
    <col min="13055" max="13055" width="5.85546875" style="805" customWidth="1"/>
    <col min="13056" max="13056" width="25.5703125" style="805" customWidth="1"/>
    <col min="13057" max="13057" width="13.28515625" style="805" customWidth="1"/>
    <col min="13058" max="13058" width="12" style="805" customWidth="1"/>
    <col min="13059" max="13059" width="12.28515625" style="805" customWidth="1"/>
    <col min="13060" max="13060" width="11.7109375" style="805" customWidth="1"/>
    <col min="13061" max="13061" width="10.42578125" style="805" customWidth="1"/>
    <col min="13062" max="13062" width="10.7109375" style="805" customWidth="1"/>
    <col min="13063" max="13310" width="9.140625" style="805"/>
    <col min="13311" max="13311" width="5.85546875" style="805" customWidth="1"/>
    <col min="13312" max="13312" width="25.5703125" style="805" customWidth="1"/>
    <col min="13313" max="13313" width="13.28515625" style="805" customWidth="1"/>
    <col min="13314" max="13314" width="12" style="805" customWidth="1"/>
    <col min="13315" max="13315" width="12.28515625" style="805" customWidth="1"/>
    <col min="13316" max="13316" width="11.7109375" style="805" customWidth="1"/>
    <col min="13317" max="13317" width="10.42578125" style="805" customWidth="1"/>
    <col min="13318" max="13318" width="10.7109375" style="805" customWidth="1"/>
    <col min="13319" max="13566" width="9.140625" style="805"/>
    <col min="13567" max="13567" width="5.85546875" style="805" customWidth="1"/>
    <col min="13568" max="13568" width="25.5703125" style="805" customWidth="1"/>
    <col min="13569" max="13569" width="13.28515625" style="805" customWidth="1"/>
    <col min="13570" max="13570" width="12" style="805" customWidth="1"/>
    <col min="13571" max="13571" width="12.28515625" style="805" customWidth="1"/>
    <col min="13572" max="13572" width="11.7109375" style="805" customWidth="1"/>
    <col min="13573" max="13573" width="10.42578125" style="805" customWidth="1"/>
    <col min="13574" max="13574" width="10.7109375" style="805" customWidth="1"/>
    <col min="13575" max="13822" width="9.140625" style="805"/>
    <col min="13823" max="13823" width="5.85546875" style="805" customWidth="1"/>
    <col min="13824" max="13824" width="25.5703125" style="805" customWidth="1"/>
    <col min="13825" max="13825" width="13.28515625" style="805" customWidth="1"/>
    <col min="13826" max="13826" width="12" style="805" customWidth="1"/>
    <col min="13827" max="13827" width="12.28515625" style="805" customWidth="1"/>
    <col min="13828" max="13828" width="11.7109375" style="805" customWidth="1"/>
    <col min="13829" max="13829" width="10.42578125" style="805" customWidth="1"/>
    <col min="13830" max="13830" width="10.7109375" style="805" customWidth="1"/>
    <col min="13831" max="14078" width="9.140625" style="805"/>
    <col min="14079" max="14079" width="5.85546875" style="805" customWidth="1"/>
    <col min="14080" max="14080" width="25.5703125" style="805" customWidth="1"/>
    <col min="14081" max="14081" width="13.28515625" style="805" customWidth="1"/>
    <col min="14082" max="14082" width="12" style="805" customWidth="1"/>
    <col min="14083" max="14083" width="12.28515625" style="805" customWidth="1"/>
    <col min="14084" max="14084" width="11.7109375" style="805" customWidth="1"/>
    <col min="14085" max="14085" width="10.42578125" style="805" customWidth="1"/>
    <col min="14086" max="14086" width="10.7109375" style="805" customWidth="1"/>
    <col min="14087" max="14334" width="9.140625" style="805"/>
    <col min="14335" max="14335" width="5.85546875" style="805" customWidth="1"/>
    <col min="14336" max="14336" width="25.5703125" style="805" customWidth="1"/>
    <col min="14337" max="14337" width="13.28515625" style="805" customWidth="1"/>
    <col min="14338" max="14338" width="12" style="805" customWidth="1"/>
    <col min="14339" max="14339" width="12.28515625" style="805" customWidth="1"/>
    <col min="14340" max="14340" width="11.7109375" style="805" customWidth="1"/>
    <col min="14341" max="14341" width="10.42578125" style="805" customWidth="1"/>
    <col min="14342" max="14342" width="10.7109375" style="805" customWidth="1"/>
    <col min="14343" max="14590" width="9.140625" style="805"/>
    <col min="14591" max="14591" width="5.85546875" style="805" customWidth="1"/>
    <col min="14592" max="14592" width="25.5703125" style="805" customWidth="1"/>
    <col min="14593" max="14593" width="13.28515625" style="805" customWidth="1"/>
    <col min="14594" max="14594" width="12" style="805" customWidth="1"/>
    <col min="14595" max="14595" width="12.28515625" style="805" customWidth="1"/>
    <col min="14596" max="14596" width="11.7109375" style="805" customWidth="1"/>
    <col min="14597" max="14597" width="10.42578125" style="805" customWidth="1"/>
    <col min="14598" max="14598" width="10.7109375" style="805" customWidth="1"/>
    <col min="14599" max="14846" width="9.140625" style="805"/>
    <col min="14847" max="14847" width="5.85546875" style="805" customWidth="1"/>
    <col min="14848" max="14848" width="25.5703125" style="805" customWidth="1"/>
    <col min="14849" max="14849" width="13.28515625" style="805" customWidth="1"/>
    <col min="14850" max="14850" width="12" style="805" customWidth="1"/>
    <col min="14851" max="14851" width="12.28515625" style="805" customWidth="1"/>
    <col min="14852" max="14852" width="11.7109375" style="805" customWidth="1"/>
    <col min="14853" max="14853" width="10.42578125" style="805" customWidth="1"/>
    <col min="14854" max="14854" width="10.7109375" style="805" customWidth="1"/>
    <col min="14855" max="15102" width="9.140625" style="805"/>
    <col min="15103" max="15103" width="5.85546875" style="805" customWidth="1"/>
    <col min="15104" max="15104" width="25.5703125" style="805" customWidth="1"/>
    <col min="15105" max="15105" width="13.28515625" style="805" customWidth="1"/>
    <col min="15106" max="15106" width="12" style="805" customWidth="1"/>
    <col min="15107" max="15107" width="12.28515625" style="805" customWidth="1"/>
    <col min="15108" max="15108" width="11.7109375" style="805" customWidth="1"/>
    <col min="15109" max="15109" width="10.42578125" style="805" customWidth="1"/>
    <col min="15110" max="15110" width="10.7109375" style="805" customWidth="1"/>
    <col min="15111" max="15358" width="9.140625" style="805"/>
    <col min="15359" max="15359" width="5.85546875" style="805" customWidth="1"/>
    <col min="15360" max="15360" width="25.5703125" style="805" customWidth="1"/>
    <col min="15361" max="15361" width="13.28515625" style="805" customWidth="1"/>
    <col min="15362" max="15362" width="12" style="805" customWidth="1"/>
    <col min="15363" max="15363" width="12.28515625" style="805" customWidth="1"/>
    <col min="15364" max="15364" width="11.7109375" style="805" customWidth="1"/>
    <col min="15365" max="15365" width="10.42578125" style="805" customWidth="1"/>
    <col min="15366" max="15366" width="10.7109375" style="805" customWidth="1"/>
    <col min="15367" max="15614" width="9.140625" style="805"/>
    <col min="15615" max="15615" width="5.85546875" style="805" customWidth="1"/>
    <col min="15616" max="15616" width="25.5703125" style="805" customWidth="1"/>
    <col min="15617" max="15617" width="13.28515625" style="805" customWidth="1"/>
    <col min="15618" max="15618" width="12" style="805" customWidth="1"/>
    <col min="15619" max="15619" width="12.28515625" style="805" customWidth="1"/>
    <col min="15620" max="15620" width="11.7109375" style="805" customWidth="1"/>
    <col min="15621" max="15621" width="10.42578125" style="805" customWidth="1"/>
    <col min="15622" max="15622" width="10.7109375" style="805" customWidth="1"/>
    <col min="15623" max="15870" width="9.140625" style="805"/>
    <col min="15871" max="15871" width="5.85546875" style="805" customWidth="1"/>
    <col min="15872" max="15872" width="25.5703125" style="805" customWidth="1"/>
    <col min="15873" max="15873" width="13.28515625" style="805" customWidth="1"/>
    <col min="15874" max="15874" width="12" style="805" customWidth="1"/>
    <col min="15875" max="15875" width="12.28515625" style="805" customWidth="1"/>
    <col min="15876" max="15876" width="11.7109375" style="805" customWidth="1"/>
    <col min="15877" max="15877" width="10.42578125" style="805" customWidth="1"/>
    <col min="15878" max="15878" width="10.7109375" style="805" customWidth="1"/>
    <col min="15879" max="16126" width="9.140625" style="805"/>
    <col min="16127" max="16127" width="5.85546875" style="805" customWidth="1"/>
    <col min="16128" max="16128" width="25.5703125" style="805" customWidth="1"/>
    <col min="16129" max="16129" width="13.28515625" style="805" customWidth="1"/>
    <col min="16130" max="16130" width="12" style="805" customWidth="1"/>
    <col min="16131" max="16131" width="12.28515625" style="805" customWidth="1"/>
    <col min="16132" max="16132" width="11.7109375" style="805" customWidth="1"/>
    <col min="16133" max="16133" width="10.42578125" style="805" customWidth="1"/>
    <col min="16134" max="16134" width="10.7109375" style="805" customWidth="1"/>
    <col min="16135" max="16384" width="9.140625" style="805"/>
  </cols>
  <sheetData>
    <row r="1" spans="2:21">
      <c r="B1" s="2016" t="s">
        <v>735</v>
      </c>
      <c r="C1" s="2016"/>
      <c r="D1" s="2016"/>
      <c r="E1" s="2016"/>
      <c r="F1" s="2016"/>
      <c r="G1" s="2016"/>
      <c r="H1" s="2016"/>
      <c r="I1" s="2016"/>
      <c r="J1" s="804"/>
    </row>
    <row r="2" spans="2:21">
      <c r="B2" s="2002" t="s">
        <v>93</v>
      </c>
      <c r="C2" s="2002"/>
      <c r="D2" s="2002"/>
      <c r="E2" s="2002"/>
      <c r="F2" s="2002"/>
      <c r="G2" s="2002"/>
      <c r="H2" s="2002"/>
      <c r="I2" s="2002"/>
      <c r="J2" s="806"/>
    </row>
    <row r="3" spans="2:21" ht="18" customHeight="1" thickBot="1">
      <c r="B3" s="2017" t="s">
        <v>733</v>
      </c>
      <c r="C3" s="2017"/>
      <c r="D3" s="2017"/>
      <c r="E3" s="2017"/>
      <c r="F3" s="2017"/>
      <c r="G3" s="2017"/>
      <c r="H3" s="2017"/>
      <c r="I3" s="2017"/>
      <c r="J3" s="806"/>
    </row>
    <row r="4" spans="2:21" ht="30" customHeight="1" thickTop="1">
      <c r="B4" s="2004" t="s">
        <v>637</v>
      </c>
      <c r="C4" s="2005"/>
      <c r="D4" s="732"/>
      <c r="E4" s="733"/>
      <c r="F4" s="732"/>
      <c r="G4" s="732"/>
      <c r="H4" s="2010" t="s">
        <v>122</v>
      </c>
      <c r="I4" s="2011"/>
      <c r="J4" s="806"/>
    </row>
    <row r="5" spans="2:21" ht="16.5" customHeight="1">
      <c r="B5" s="2006"/>
      <c r="C5" s="2007"/>
      <c r="D5" s="734" t="s">
        <v>704</v>
      </c>
      <c r="E5" s="735" t="s">
        <v>213</v>
      </c>
      <c r="F5" s="734" t="s">
        <v>704</v>
      </c>
      <c r="G5" s="735" t="str">
        <f>E5</f>
        <v>Mid-Jan</v>
      </c>
      <c r="H5" s="736" t="s">
        <v>705</v>
      </c>
      <c r="I5" s="807" t="str">
        <f>G5</f>
        <v>Mid-Jan</v>
      </c>
      <c r="J5" s="806"/>
    </row>
    <row r="6" spans="2:21" ht="22.5" customHeight="1">
      <c r="B6" s="2008"/>
      <c r="C6" s="2009"/>
      <c r="D6" s="738">
        <v>2017</v>
      </c>
      <c r="E6" s="739">
        <v>2018</v>
      </c>
      <c r="F6" s="738">
        <v>2018</v>
      </c>
      <c r="G6" s="738">
        <v>2019</v>
      </c>
      <c r="H6" s="740" t="s">
        <v>706</v>
      </c>
      <c r="I6" s="741" t="s">
        <v>707</v>
      </c>
      <c r="J6" s="806"/>
    </row>
    <row r="7" spans="2:21" ht="21.75" customHeight="1">
      <c r="B7" s="742"/>
      <c r="C7" s="743"/>
      <c r="D7" s="744"/>
      <c r="E7" s="744"/>
      <c r="F7" s="744"/>
      <c r="G7" s="744"/>
      <c r="H7" s="808"/>
      <c r="I7" s="809"/>
      <c r="J7" s="806"/>
    </row>
    <row r="8" spans="2:21" ht="20.25" customHeight="1">
      <c r="B8" s="781" t="s">
        <v>708</v>
      </c>
      <c r="C8" s="810"/>
      <c r="D8" s="747">
        <v>9290.858834441764</v>
      </c>
      <c r="E8" s="747">
        <v>9500.904804522952</v>
      </c>
      <c r="F8" s="747">
        <v>9329.6718440362165</v>
      </c>
      <c r="G8" s="747">
        <v>8467.1015754249638</v>
      </c>
      <c r="H8" s="748">
        <v>2.2607809872488218</v>
      </c>
      <c r="I8" s="749">
        <v>-9.2454513195191481</v>
      </c>
      <c r="J8" s="806"/>
      <c r="K8" s="811"/>
      <c r="L8" s="811"/>
      <c r="N8" s="811"/>
      <c r="O8" s="811"/>
      <c r="P8" s="811"/>
      <c r="Q8" s="811"/>
      <c r="R8" s="812"/>
      <c r="S8" s="812"/>
      <c r="T8" s="812"/>
      <c r="U8" s="812"/>
    </row>
    <row r="9" spans="2:21" ht="22.5" customHeight="1">
      <c r="B9" s="750" t="s">
        <v>709</v>
      </c>
      <c r="C9" s="751"/>
      <c r="D9" s="747">
        <v>276.01959796801481</v>
      </c>
      <c r="E9" s="747">
        <v>302.51228433382585</v>
      </c>
      <c r="F9" s="747">
        <v>280.86704860746295</v>
      </c>
      <c r="G9" s="747">
        <v>291.69737952604908</v>
      </c>
      <c r="H9" s="753">
        <v>9.59811787309431</v>
      </c>
      <c r="I9" s="754">
        <v>3.8560347225788263</v>
      </c>
      <c r="J9" s="806"/>
      <c r="K9" s="811"/>
      <c r="L9" s="811"/>
      <c r="N9" s="811"/>
      <c r="O9" s="811"/>
      <c r="P9" s="811"/>
      <c r="Q9" s="811"/>
      <c r="R9" s="812"/>
      <c r="S9" s="812"/>
      <c r="T9" s="812"/>
      <c r="U9" s="812"/>
    </row>
    <row r="10" spans="2:21" ht="18" customHeight="1">
      <c r="B10" s="750" t="s">
        <v>710</v>
      </c>
      <c r="C10" s="751"/>
      <c r="D10" s="747">
        <v>9014.8392364737483</v>
      </c>
      <c r="E10" s="747">
        <v>9198.3925201891252</v>
      </c>
      <c r="F10" s="747">
        <v>9048.804795428754</v>
      </c>
      <c r="G10" s="747">
        <v>8175.4041958989146</v>
      </c>
      <c r="H10" s="748">
        <v>2.036123761061944</v>
      </c>
      <c r="I10" s="749">
        <v>-9.6521100772453394</v>
      </c>
      <c r="J10" s="806"/>
      <c r="K10" s="811"/>
      <c r="L10" s="811"/>
      <c r="N10" s="811"/>
      <c r="O10" s="811"/>
      <c r="P10" s="811"/>
      <c r="Q10" s="811"/>
      <c r="R10" s="812"/>
      <c r="S10" s="812"/>
      <c r="T10" s="812"/>
      <c r="U10" s="812"/>
    </row>
    <row r="11" spans="2:21" ht="18" customHeight="1">
      <c r="B11" s="755"/>
      <c r="C11" s="756" t="s">
        <v>711</v>
      </c>
      <c r="D11" s="752">
        <v>6648.5549122358534</v>
      </c>
      <c r="E11" s="752">
        <v>6765.4580908535263</v>
      </c>
      <c r="F11" s="752">
        <v>6746.22343849753</v>
      </c>
      <c r="G11" s="752">
        <v>6003.42362304383</v>
      </c>
      <c r="H11" s="753">
        <v>1.758324630853636</v>
      </c>
      <c r="I11" s="754">
        <v>-11.010602038688646</v>
      </c>
      <c r="J11" s="806"/>
      <c r="K11" s="811"/>
      <c r="L11" s="811"/>
      <c r="N11" s="811"/>
      <c r="O11" s="811"/>
      <c r="P11" s="811"/>
      <c r="Q11" s="811"/>
      <c r="R11" s="812"/>
      <c r="S11" s="812"/>
      <c r="T11" s="812"/>
      <c r="U11" s="812"/>
    </row>
    <row r="12" spans="2:21" ht="18" customHeight="1">
      <c r="B12" s="755"/>
      <c r="C12" s="757" t="s">
        <v>712</v>
      </c>
      <c r="D12" s="752">
        <v>2366.2843242378963</v>
      </c>
      <c r="E12" s="752">
        <v>2432.9344293355989</v>
      </c>
      <c r="F12" s="752">
        <v>2302.5813569312236</v>
      </c>
      <c r="G12" s="752">
        <v>2171.980572855085</v>
      </c>
      <c r="H12" s="753">
        <v>2.8166566635718482</v>
      </c>
      <c r="I12" s="754">
        <v>-5.6719291886475389</v>
      </c>
      <c r="J12" s="806"/>
      <c r="K12" s="811"/>
      <c r="L12" s="811"/>
      <c r="N12" s="811"/>
      <c r="O12" s="811"/>
      <c r="P12" s="811"/>
      <c r="Q12" s="811"/>
      <c r="R12" s="812"/>
      <c r="S12" s="812"/>
      <c r="T12" s="812"/>
      <c r="U12" s="812"/>
    </row>
    <row r="13" spans="2:21" ht="17.25" customHeight="1">
      <c r="B13" s="763"/>
      <c r="C13" s="813"/>
      <c r="D13" s="758"/>
      <c r="E13" s="758"/>
      <c r="F13" s="758"/>
      <c r="G13" s="758"/>
      <c r="H13" s="753"/>
      <c r="I13" s="754"/>
      <c r="J13" s="806"/>
      <c r="K13" s="811"/>
      <c r="L13" s="811"/>
      <c r="N13" s="811"/>
      <c r="O13" s="811"/>
      <c r="P13" s="811"/>
      <c r="Q13" s="811"/>
      <c r="R13" s="812"/>
      <c r="S13" s="812"/>
      <c r="T13" s="812"/>
      <c r="U13" s="812"/>
    </row>
    <row r="14" spans="2:21" ht="18" customHeight="1">
      <c r="B14" s="759"/>
      <c r="C14" s="743"/>
      <c r="D14" s="760"/>
      <c r="E14" s="760"/>
      <c r="F14" s="760"/>
      <c r="G14" s="760"/>
      <c r="H14" s="761"/>
      <c r="I14" s="746"/>
      <c r="J14" s="806"/>
      <c r="K14" s="811"/>
      <c r="L14" s="811"/>
      <c r="N14" s="811"/>
      <c r="O14" s="811"/>
      <c r="P14" s="811"/>
      <c r="Q14" s="811"/>
      <c r="R14" s="812"/>
      <c r="S14" s="812"/>
      <c r="T14" s="812"/>
      <c r="U14" s="812"/>
    </row>
    <row r="15" spans="2:21" ht="18" customHeight="1">
      <c r="B15" s="781" t="s">
        <v>734</v>
      </c>
      <c r="C15" s="810"/>
      <c r="D15" s="747">
        <v>1479.3482726597911</v>
      </c>
      <c r="E15" s="747">
        <v>1315.2296374116181</v>
      </c>
      <c r="F15" s="747">
        <v>1035.2011737781233</v>
      </c>
      <c r="G15" s="747">
        <v>1232.50285715972</v>
      </c>
      <c r="H15" s="748">
        <v>-11.09398228133908</v>
      </c>
      <c r="I15" s="749">
        <v>19.059260014313367</v>
      </c>
      <c r="J15" s="806"/>
      <c r="K15" s="811"/>
      <c r="L15" s="811"/>
      <c r="N15" s="811"/>
      <c r="O15" s="811"/>
      <c r="P15" s="811"/>
      <c r="Q15" s="811"/>
      <c r="R15" s="812"/>
      <c r="S15" s="812"/>
      <c r="T15" s="812"/>
      <c r="U15" s="812"/>
    </row>
    <row r="16" spans="2:21" ht="18" customHeight="1">
      <c r="B16" s="755"/>
      <c r="C16" s="762" t="s">
        <v>711</v>
      </c>
      <c r="D16" s="752">
        <v>1375.6850507489692</v>
      </c>
      <c r="E16" s="752">
        <v>1250.4353000663316</v>
      </c>
      <c r="F16" s="752">
        <v>932.93746557179861</v>
      </c>
      <c r="G16" s="752">
        <v>1098.0955023780152</v>
      </c>
      <c r="H16" s="753">
        <v>-9.1045367262257741</v>
      </c>
      <c r="I16" s="754">
        <v>17.70301257062188</v>
      </c>
      <c r="J16" s="806"/>
      <c r="K16" s="811"/>
      <c r="L16" s="811"/>
      <c r="N16" s="811"/>
      <c r="O16" s="811"/>
      <c r="P16" s="811"/>
      <c r="Q16" s="811"/>
      <c r="R16" s="812"/>
      <c r="S16" s="812"/>
      <c r="T16" s="812"/>
      <c r="U16" s="812"/>
    </row>
    <row r="17" spans="2:21" ht="18" customHeight="1">
      <c r="B17" s="755"/>
      <c r="C17" s="762" t="s">
        <v>712</v>
      </c>
      <c r="D17" s="752">
        <v>103.66322191082182</v>
      </c>
      <c r="E17" s="752">
        <v>64.794337345286451</v>
      </c>
      <c r="F17" s="752">
        <v>102.26370820632478</v>
      </c>
      <c r="G17" s="752">
        <v>134.40735478170478</v>
      </c>
      <c r="H17" s="753">
        <v>-37.495346805806442</v>
      </c>
      <c r="I17" s="754">
        <v>31.432115204083715</v>
      </c>
      <c r="J17" s="806"/>
      <c r="K17" s="811"/>
      <c r="L17" s="811"/>
      <c r="N17" s="811"/>
      <c r="O17" s="811"/>
      <c r="P17" s="811"/>
      <c r="Q17" s="811"/>
      <c r="R17" s="812"/>
      <c r="S17" s="812"/>
      <c r="T17" s="812"/>
      <c r="U17" s="812"/>
    </row>
    <row r="18" spans="2:21" ht="18" customHeight="1">
      <c r="B18" s="763"/>
      <c r="C18" s="764"/>
      <c r="D18" s="814"/>
      <c r="E18" s="814"/>
      <c r="F18" s="814"/>
      <c r="G18" s="814"/>
      <c r="H18" s="765"/>
      <c r="I18" s="766"/>
      <c r="J18" s="806"/>
      <c r="K18" s="811"/>
      <c r="L18" s="811"/>
      <c r="N18" s="811"/>
      <c r="O18" s="811"/>
      <c r="P18" s="811"/>
      <c r="Q18" s="811"/>
      <c r="R18" s="812"/>
      <c r="S18" s="812"/>
      <c r="T18" s="812"/>
      <c r="U18" s="812"/>
    </row>
    <row r="19" spans="2:21" ht="18" customHeight="1">
      <c r="B19" s="815"/>
      <c r="C19" s="816"/>
      <c r="D19" s="768"/>
      <c r="E19" s="768"/>
      <c r="F19" s="768"/>
      <c r="G19" s="768"/>
      <c r="H19" s="769"/>
      <c r="I19" s="770"/>
      <c r="J19" s="806"/>
      <c r="K19" s="811"/>
      <c r="L19" s="811"/>
      <c r="N19" s="811"/>
      <c r="O19" s="811"/>
      <c r="P19" s="811"/>
      <c r="Q19" s="811"/>
      <c r="R19" s="812"/>
      <c r="S19" s="812"/>
      <c r="T19" s="812"/>
      <c r="U19" s="812"/>
    </row>
    <row r="20" spans="2:21" ht="18" customHeight="1">
      <c r="B20" s="781" t="s">
        <v>714</v>
      </c>
      <c r="C20" s="810"/>
      <c r="D20" s="747">
        <v>10494.187509133542</v>
      </c>
      <c r="E20" s="747">
        <v>10513.622157600745</v>
      </c>
      <c r="F20" s="747">
        <v>10084.005969206877</v>
      </c>
      <c r="G20" s="747">
        <v>9407.9070530586359</v>
      </c>
      <c r="H20" s="748">
        <v>0.18519440833593137</v>
      </c>
      <c r="I20" s="749">
        <v>-6.704665965220741</v>
      </c>
      <c r="J20" s="806"/>
      <c r="K20" s="811"/>
      <c r="L20" s="811"/>
      <c r="N20" s="811"/>
      <c r="O20" s="811"/>
      <c r="P20" s="811"/>
      <c r="Q20" s="811"/>
      <c r="R20" s="812"/>
      <c r="S20" s="812"/>
      <c r="T20" s="812"/>
      <c r="U20" s="812"/>
    </row>
    <row r="21" spans="2:21" ht="18" customHeight="1">
      <c r="B21" s="755"/>
      <c r="C21" s="762" t="s">
        <v>711</v>
      </c>
      <c r="D21" s="752">
        <v>8024.2399629848233</v>
      </c>
      <c r="E21" s="752">
        <v>8015.8933909198586</v>
      </c>
      <c r="F21" s="752">
        <v>7679.1609040693284</v>
      </c>
      <c r="G21" s="752">
        <v>7101.5191254218453</v>
      </c>
      <c r="H21" s="753">
        <v>-0.10401697984440261</v>
      </c>
      <c r="I21" s="754">
        <v>-7.522199181181108</v>
      </c>
      <c r="J21" s="806"/>
      <c r="K21" s="811"/>
      <c r="L21" s="811"/>
      <c r="N21" s="811"/>
      <c r="O21" s="811"/>
      <c r="P21" s="811"/>
      <c r="Q21" s="811"/>
      <c r="R21" s="812"/>
      <c r="S21" s="812"/>
      <c r="T21" s="812"/>
      <c r="U21" s="812"/>
    </row>
    <row r="22" spans="2:21" ht="18" customHeight="1">
      <c r="B22" s="755"/>
      <c r="C22" s="762" t="s">
        <v>715</v>
      </c>
      <c r="D22" s="752">
        <v>76.463661012355487</v>
      </c>
      <c r="E22" s="752">
        <v>76.2429281817478</v>
      </c>
      <c r="F22" s="752">
        <v>76.151887727148065</v>
      </c>
      <c r="G22" s="752">
        <v>75.484579996068817</v>
      </c>
      <c r="H22" s="753" t="s">
        <v>161</v>
      </c>
      <c r="I22" s="754" t="s">
        <v>161</v>
      </c>
      <c r="J22" s="806"/>
      <c r="K22" s="811"/>
      <c r="L22" s="811"/>
      <c r="N22" s="811"/>
      <c r="O22" s="811"/>
      <c r="P22" s="811"/>
      <c r="Q22" s="811"/>
      <c r="R22" s="812"/>
      <c r="S22" s="812"/>
      <c r="T22" s="812"/>
      <c r="U22" s="812"/>
    </row>
    <row r="23" spans="2:21" ht="18" customHeight="1">
      <c r="B23" s="755"/>
      <c r="C23" s="762" t="s">
        <v>712</v>
      </c>
      <c r="D23" s="752">
        <v>2469.9475461487182</v>
      </c>
      <c r="E23" s="752">
        <v>2497.7287666808852</v>
      </c>
      <c r="F23" s="752">
        <v>2404.8450651375483</v>
      </c>
      <c r="G23" s="752">
        <v>2306.3879276367898</v>
      </c>
      <c r="H23" s="753">
        <v>1.1247696565655758</v>
      </c>
      <c r="I23" s="754">
        <v>-4.0941156221690846</v>
      </c>
      <c r="J23" s="806"/>
      <c r="K23" s="811"/>
      <c r="L23" s="811"/>
      <c r="N23" s="811"/>
      <c r="O23" s="811"/>
      <c r="P23" s="811"/>
      <c r="Q23" s="811"/>
      <c r="R23" s="812"/>
      <c r="S23" s="812"/>
      <c r="T23" s="812"/>
      <c r="U23" s="812"/>
    </row>
    <row r="24" spans="2:21" ht="18" customHeight="1">
      <c r="B24" s="755"/>
      <c r="C24" s="762" t="s">
        <v>715</v>
      </c>
      <c r="D24" s="752">
        <v>23.536338987644513</v>
      </c>
      <c r="E24" s="752">
        <v>23.757071818252204</v>
      </c>
      <c r="F24" s="752">
        <v>23.848112272851949</v>
      </c>
      <c r="G24" s="752">
        <v>24.515420003931187</v>
      </c>
      <c r="H24" s="753" t="s">
        <v>161</v>
      </c>
      <c r="I24" s="754" t="s">
        <v>161</v>
      </c>
      <c r="J24" s="806"/>
      <c r="K24" s="811"/>
      <c r="L24" s="811"/>
      <c r="N24" s="811"/>
      <c r="O24" s="811"/>
      <c r="P24" s="811"/>
      <c r="Q24" s="811"/>
      <c r="R24" s="812"/>
      <c r="S24" s="812"/>
      <c r="T24" s="812"/>
      <c r="U24" s="812"/>
    </row>
    <row r="25" spans="2:21" ht="18" customHeight="1">
      <c r="B25" s="763"/>
      <c r="C25" s="764"/>
      <c r="D25" s="771"/>
      <c r="E25" s="771"/>
      <c r="F25" s="771"/>
      <c r="G25" s="771"/>
      <c r="H25" s="765"/>
      <c r="I25" s="766"/>
      <c r="J25" s="806"/>
      <c r="K25" s="811"/>
      <c r="L25" s="811"/>
      <c r="N25" s="811"/>
      <c r="O25" s="811"/>
      <c r="P25" s="811"/>
      <c r="Q25" s="811"/>
      <c r="R25" s="812"/>
      <c r="S25" s="812"/>
      <c r="T25" s="812"/>
      <c r="U25" s="812"/>
    </row>
    <row r="26" spans="2:21" ht="18" customHeight="1">
      <c r="B26" s="759"/>
      <c r="C26" s="743"/>
      <c r="D26" s="756"/>
      <c r="E26" s="756"/>
      <c r="F26" s="756"/>
      <c r="G26" s="756"/>
      <c r="H26" s="753"/>
      <c r="I26" s="754"/>
      <c r="J26" s="806"/>
      <c r="K26" s="811"/>
      <c r="L26" s="811"/>
      <c r="N26" s="811"/>
      <c r="O26" s="811"/>
      <c r="P26" s="811"/>
      <c r="Q26" s="811"/>
      <c r="R26" s="812"/>
      <c r="S26" s="812"/>
      <c r="T26" s="812"/>
      <c r="U26" s="812"/>
    </row>
    <row r="27" spans="2:21" ht="18" customHeight="1">
      <c r="B27" s="781" t="s">
        <v>716</v>
      </c>
      <c r="C27" s="810"/>
      <c r="D27" s="747">
        <v>10770.207107101554</v>
      </c>
      <c r="E27" s="747">
        <v>10816.13444193457</v>
      </c>
      <c r="F27" s="747">
        <v>10364.873017814341</v>
      </c>
      <c r="G27" s="747">
        <v>9699.6044325846833</v>
      </c>
      <c r="H27" s="748">
        <v>0.42642944909326275</v>
      </c>
      <c r="I27" s="749">
        <v>-6.4184923837103014</v>
      </c>
      <c r="J27" s="806"/>
      <c r="K27" s="811"/>
      <c r="L27" s="811"/>
      <c r="N27" s="811"/>
      <c r="O27" s="811"/>
      <c r="P27" s="811"/>
      <c r="Q27" s="811"/>
      <c r="R27" s="812"/>
      <c r="S27" s="812"/>
      <c r="T27" s="812"/>
      <c r="U27" s="812"/>
    </row>
    <row r="28" spans="2:21" ht="18" customHeight="1">
      <c r="B28" s="772"/>
      <c r="C28" s="817"/>
      <c r="D28" s="774"/>
      <c r="E28" s="774"/>
      <c r="F28" s="774"/>
      <c r="G28" s="774"/>
      <c r="H28" s="775"/>
      <c r="I28" s="776"/>
      <c r="J28" s="806"/>
      <c r="K28" s="811"/>
      <c r="L28" s="811"/>
      <c r="N28" s="811"/>
      <c r="O28" s="811"/>
      <c r="P28" s="811"/>
      <c r="Q28" s="811"/>
      <c r="R28" s="812"/>
      <c r="S28" s="812"/>
      <c r="T28" s="812"/>
      <c r="U28" s="812"/>
    </row>
    <row r="29" spans="2:21" ht="18" customHeight="1">
      <c r="B29" s="818" t="s">
        <v>717</v>
      </c>
      <c r="C29" s="819"/>
      <c r="D29" s="756"/>
      <c r="E29" s="756"/>
      <c r="F29" s="756"/>
      <c r="G29" s="756"/>
      <c r="H29" s="761"/>
      <c r="I29" s="746"/>
      <c r="J29" s="806"/>
      <c r="K29" s="811"/>
      <c r="L29" s="811"/>
      <c r="N29" s="811"/>
      <c r="O29" s="811"/>
      <c r="P29" s="811"/>
      <c r="Q29" s="811"/>
      <c r="R29" s="812"/>
      <c r="S29" s="812"/>
      <c r="T29" s="812"/>
      <c r="U29" s="812"/>
    </row>
    <row r="30" spans="2:21" ht="18" customHeight="1">
      <c r="B30" s="820"/>
      <c r="C30" s="821"/>
      <c r="D30" s="747"/>
      <c r="E30" s="747"/>
      <c r="F30" s="747"/>
      <c r="G30" s="747"/>
      <c r="H30" s="748"/>
      <c r="I30" s="749"/>
      <c r="J30" s="806"/>
      <c r="K30" s="811"/>
      <c r="L30" s="811"/>
      <c r="N30" s="811"/>
      <c r="O30" s="811"/>
      <c r="P30" s="811"/>
      <c r="Q30" s="811"/>
      <c r="R30" s="812"/>
      <c r="S30" s="812"/>
      <c r="T30" s="812"/>
      <c r="U30" s="812"/>
    </row>
    <row r="31" spans="2:21" ht="18" customHeight="1">
      <c r="B31" s="2013" t="s">
        <v>718</v>
      </c>
      <c r="C31" s="2018"/>
      <c r="D31" s="756"/>
      <c r="E31" s="756"/>
      <c r="F31" s="756"/>
      <c r="G31" s="756"/>
      <c r="H31" s="753"/>
      <c r="I31" s="754"/>
      <c r="J31" s="806"/>
      <c r="K31" s="811"/>
      <c r="L31" s="811"/>
      <c r="N31" s="811"/>
      <c r="O31" s="811"/>
      <c r="P31" s="811"/>
      <c r="Q31" s="811"/>
      <c r="R31" s="812"/>
      <c r="S31" s="812"/>
      <c r="T31" s="812"/>
      <c r="U31" s="812"/>
    </row>
    <row r="32" spans="2:21" ht="18" customHeight="1">
      <c r="B32" s="755"/>
      <c r="C32" s="756" t="s">
        <v>719</v>
      </c>
      <c r="D32" s="752">
        <v>13.245300022019331</v>
      </c>
      <c r="E32" s="752">
        <v>11.750982564586272</v>
      </c>
      <c r="F32" s="752">
        <v>10.775553575854007</v>
      </c>
      <c r="G32" s="752">
        <v>8.9437045611512431</v>
      </c>
      <c r="H32" s="753" t="s">
        <v>161</v>
      </c>
      <c r="I32" s="754" t="s">
        <v>161</v>
      </c>
      <c r="J32" s="806"/>
      <c r="K32" s="811"/>
      <c r="L32" s="811"/>
      <c r="N32" s="811"/>
      <c r="O32" s="811"/>
      <c r="P32" s="811"/>
      <c r="Q32" s="811"/>
      <c r="R32" s="812"/>
      <c r="S32" s="812"/>
      <c r="T32" s="812"/>
      <c r="U32" s="812"/>
    </row>
    <row r="33" spans="2:21" ht="18" customHeight="1">
      <c r="B33" s="755"/>
      <c r="C33" s="756" t="s">
        <v>720</v>
      </c>
      <c r="D33" s="752">
        <v>11.4294218613691</v>
      </c>
      <c r="E33" s="752">
        <v>10.192455722561689</v>
      </c>
      <c r="F33" s="752">
        <v>9.4286355002656421</v>
      </c>
      <c r="G33" s="752">
        <v>7.7968311347844921</v>
      </c>
      <c r="H33" s="753" t="s">
        <v>161</v>
      </c>
      <c r="I33" s="754" t="s">
        <v>161</v>
      </c>
      <c r="J33" s="806"/>
      <c r="K33" s="811"/>
      <c r="L33" s="811"/>
      <c r="N33" s="811"/>
      <c r="O33" s="811"/>
      <c r="P33" s="811"/>
      <c r="Q33" s="811"/>
      <c r="R33" s="812"/>
      <c r="S33" s="812"/>
      <c r="T33" s="812"/>
      <c r="U33" s="812"/>
    </row>
    <row r="34" spans="2:21" ht="18" customHeight="1">
      <c r="B34" s="755"/>
      <c r="C34" s="756"/>
      <c r="D34" s="752"/>
      <c r="E34" s="752"/>
      <c r="F34" s="752"/>
      <c r="G34" s="752"/>
      <c r="H34" s="753"/>
      <c r="I34" s="754"/>
      <c r="J34" s="806"/>
      <c r="K34" s="811"/>
      <c r="L34" s="811"/>
      <c r="N34" s="811"/>
      <c r="O34" s="811"/>
      <c r="P34" s="811"/>
      <c r="Q34" s="811"/>
      <c r="R34" s="812"/>
      <c r="S34" s="812"/>
      <c r="T34" s="812"/>
      <c r="U34" s="812"/>
    </row>
    <row r="35" spans="2:21" ht="18" customHeight="1">
      <c r="B35" s="2013" t="s">
        <v>721</v>
      </c>
      <c r="C35" s="2018"/>
      <c r="D35" s="747"/>
      <c r="E35" s="747"/>
      <c r="F35" s="747"/>
      <c r="G35" s="747"/>
      <c r="H35" s="748"/>
      <c r="I35" s="749"/>
      <c r="J35" s="806"/>
      <c r="K35" s="811"/>
      <c r="L35" s="811"/>
      <c r="N35" s="811"/>
      <c r="O35" s="811"/>
      <c r="P35" s="811"/>
      <c r="Q35" s="811"/>
      <c r="R35" s="812"/>
      <c r="S35" s="812"/>
      <c r="T35" s="812"/>
      <c r="U35" s="812"/>
    </row>
    <row r="36" spans="2:21" ht="18" customHeight="1">
      <c r="B36" s="781"/>
      <c r="C36" s="782" t="s">
        <v>719</v>
      </c>
      <c r="D36" s="752">
        <v>13.593679768794539</v>
      </c>
      <c r="E36" s="752">
        <v>12.089097871137405</v>
      </c>
      <c r="F36" s="752">
        <v>11.075682110010334</v>
      </c>
      <c r="G36" s="752">
        <v>9.2210090847854129</v>
      </c>
      <c r="H36" s="753" t="s">
        <v>161</v>
      </c>
      <c r="I36" s="754" t="s">
        <v>161</v>
      </c>
      <c r="J36" s="806"/>
      <c r="K36" s="811"/>
      <c r="L36" s="811"/>
      <c r="N36" s="811"/>
      <c r="O36" s="811"/>
      <c r="P36" s="811"/>
      <c r="Q36" s="811"/>
      <c r="R36" s="812"/>
      <c r="S36" s="812"/>
      <c r="T36" s="812"/>
      <c r="U36" s="812"/>
    </row>
    <row r="37" spans="2:21" ht="18" customHeight="1">
      <c r="B37" s="781"/>
      <c r="C37" s="782" t="s">
        <v>720</v>
      </c>
      <c r="D37" s="752">
        <v>11.730040124997057</v>
      </c>
      <c r="E37" s="752">
        <v>10.485726967940661</v>
      </c>
      <c r="F37" s="752">
        <v>9.6912486952044237</v>
      </c>
      <c r="G37" s="752">
        <v>8.0385762113245853</v>
      </c>
      <c r="H37" s="753" t="s">
        <v>161</v>
      </c>
      <c r="I37" s="754" t="s">
        <v>161</v>
      </c>
      <c r="J37" s="806"/>
      <c r="K37" s="811"/>
      <c r="L37" s="811"/>
      <c r="N37" s="811"/>
      <c r="O37" s="811"/>
      <c r="P37" s="811"/>
      <c r="Q37" s="811"/>
      <c r="R37" s="812"/>
      <c r="S37" s="812"/>
      <c r="T37" s="812"/>
      <c r="U37" s="812"/>
    </row>
    <row r="38" spans="2:21" ht="18" customHeight="1">
      <c r="B38" s="783"/>
      <c r="C38" s="764"/>
      <c r="D38" s="771"/>
      <c r="E38" s="771"/>
      <c r="F38" s="771"/>
      <c r="G38" s="771"/>
      <c r="H38" s="765"/>
      <c r="I38" s="766"/>
      <c r="J38" s="806"/>
      <c r="K38" s="811"/>
      <c r="L38" s="811"/>
      <c r="N38" s="811"/>
      <c r="O38" s="811"/>
      <c r="P38" s="811"/>
      <c r="Q38" s="811"/>
      <c r="R38" s="812"/>
      <c r="S38" s="812"/>
      <c r="T38" s="812"/>
      <c r="U38" s="812"/>
    </row>
    <row r="39" spans="2:21" ht="18" customHeight="1">
      <c r="B39" s="784"/>
      <c r="C39" s="785"/>
      <c r="D39" s="786"/>
      <c r="E39" s="786"/>
      <c r="F39" s="786"/>
      <c r="G39" s="786"/>
      <c r="H39" s="787"/>
      <c r="I39" s="788"/>
      <c r="J39" s="806"/>
      <c r="K39" s="811"/>
      <c r="L39" s="811"/>
      <c r="N39" s="811"/>
      <c r="O39" s="811"/>
      <c r="P39" s="811"/>
      <c r="Q39" s="811"/>
      <c r="R39" s="812"/>
      <c r="S39" s="812"/>
      <c r="T39" s="812"/>
      <c r="U39" s="812"/>
    </row>
    <row r="40" spans="2:21" ht="18" customHeight="1">
      <c r="B40" s="789" t="s">
        <v>722</v>
      </c>
      <c r="C40" s="756"/>
      <c r="D40" s="758">
        <v>905.97518257076251</v>
      </c>
      <c r="E40" s="758">
        <v>913.46192158775796</v>
      </c>
      <c r="F40" s="758">
        <v>722.54910289584404</v>
      </c>
      <c r="G40" s="758">
        <v>700.66508562237834</v>
      </c>
      <c r="H40" s="753">
        <v>0.82637352115443719</v>
      </c>
      <c r="I40" s="754">
        <v>-3.0287238868277058</v>
      </c>
      <c r="J40" s="806"/>
      <c r="K40" s="811"/>
      <c r="L40" s="811"/>
      <c r="N40" s="811"/>
      <c r="O40" s="811"/>
      <c r="P40" s="811"/>
      <c r="Q40" s="811"/>
      <c r="R40" s="812"/>
      <c r="S40" s="812"/>
      <c r="T40" s="812"/>
      <c r="U40" s="812"/>
    </row>
    <row r="41" spans="2:21" ht="18" customHeight="1">
      <c r="B41" s="789" t="s">
        <v>723</v>
      </c>
      <c r="C41" s="756"/>
      <c r="D41" s="758">
        <v>9864.2319245307935</v>
      </c>
      <c r="E41" s="758">
        <v>9902.6725203468122</v>
      </c>
      <c r="F41" s="758">
        <v>9642.3239149184956</v>
      </c>
      <c r="G41" s="758">
        <v>8998.9393469623046</v>
      </c>
      <c r="H41" s="753">
        <v>0.38969679656885603</v>
      </c>
      <c r="I41" s="754">
        <v>-6.6725052345602478</v>
      </c>
      <c r="J41" s="806"/>
      <c r="K41" s="811"/>
      <c r="L41" s="811"/>
      <c r="N41" s="811"/>
      <c r="O41" s="811"/>
      <c r="P41" s="811"/>
      <c r="Q41" s="811"/>
      <c r="R41" s="812"/>
      <c r="S41" s="812"/>
      <c r="T41" s="812"/>
      <c r="U41" s="812"/>
    </row>
    <row r="42" spans="2:21" ht="18" customHeight="1">
      <c r="B42" s="789" t="s">
        <v>724</v>
      </c>
      <c r="C42" s="756"/>
      <c r="D42" s="758">
        <v>-570.23150698080053</v>
      </c>
      <c r="E42" s="758">
        <v>91.761047001861812</v>
      </c>
      <c r="F42" s="758">
        <v>-362.69252880877104</v>
      </c>
      <c r="G42" s="758">
        <v>374.20874031710702</v>
      </c>
      <c r="H42" s="790" t="s">
        <v>161</v>
      </c>
      <c r="I42" s="754" t="s">
        <v>161</v>
      </c>
      <c r="J42" s="806"/>
      <c r="K42" s="811"/>
      <c r="L42" s="811"/>
      <c r="N42" s="811"/>
      <c r="O42" s="811"/>
      <c r="P42" s="811"/>
      <c r="Q42" s="811"/>
      <c r="R42" s="812"/>
      <c r="S42" s="812"/>
      <c r="T42" s="812"/>
      <c r="U42" s="812"/>
    </row>
    <row r="43" spans="2:21" ht="18" customHeight="1">
      <c r="B43" s="789" t="s">
        <v>725</v>
      </c>
      <c r="C43" s="756"/>
      <c r="D43" s="758">
        <v>-228.00034862006621</v>
      </c>
      <c r="E43" s="758">
        <v>-26.114111431584654</v>
      </c>
      <c r="F43" s="758">
        <v>353.91080905542339</v>
      </c>
      <c r="G43" s="758">
        <v>191.90939155183142</v>
      </c>
      <c r="H43" s="790" t="s">
        <v>161</v>
      </c>
      <c r="I43" s="754" t="s">
        <v>161</v>
      </c>
      <c r="J43" s="806"/>
      <c r="K43" s="811"/>
      <c r="L43" s="811"/>
      <c r="N43" s="811"/>
      <c r="O43" s="811"/>
      <c r="P43" s="811"/>
      <c r="Q43" s="811"/>
      <c r="R43" s="812"/>
      <c r="S43" s="812"/>
      <c r="T43" s="812"/>
      <c r="U43" s="812"/>
    </row>
    <row r="44" spans="2:21" ht="21" customHeight="1" thickBot="1">
      <c r="B44" s="791" t="s">
        <v>726</v>
      </c>
      <c r="C44" s="792"/>
      <c r="D44" s="793">
        <v>-798.23185560086677</v>
      </c>
      <c r="E44" s="793">
        <v>65.646935570277165</v>
      </c>
      <c r="F44" s="793">
        <v>-8.7817197533476996</v>
      </c>
      <c r="G44" s="793">
        <v>566.11813186893846</v>
      </c>
      <c r="H44" s="794" t="s">
        <v>161</v>
      </c>
      <c r="I44" s="795" t="s">
        <v>161</v>
      </c>
      <c r="J44" s="806"/>
      <c r="K44" s="811"/>
      <c r="L44" s="811"/>
      <c r="N44" s="811"/>
      <c r="O44" s="811"/>
      <c r="P44" s="811"/>
      <c r="Q44" s="811"/>
      <c r="R44" s="812"/>
      <c r="S44" s="812"/>
      <c r="T44" s="812"/>
      <c r="U44" s="812"/>
    </row>
    <row r="45" spans="2:21" ht="17.25" customHeight="1" thickTop="1">
      <c r="B45" s="2019" t="s">
        <v>727</v>
      </c>
      <c r="C45" s="2019"/>
      <c r="D45" s="2019"/>
      <c r="E45" s="2019"/>
      <c r="F45" s="2019"/>
      <c r="G45" s="2019"/>
      <c r="H45" s="2019"/>
      <c r="I45" s="2019"/>
      <c r="J45" s="806"/>
    </row>
    <row r="46" spans="2:21" ht="17.25" customHeight="1">
      <c r="B46" s="2020" t="s">
        <v>728</v>
      </c>
      <c r="C46" s="2020"/>
      <c r="D46" s="2020"/>
      <c r="E46" s="2020"/>
      <c r="F46" s="2020"/>
      <c r="G46" s="2020"/>
      <c r="H46" s="2020"/>
      <c r="I46" s="2020"/>
      <c r="J46" s="806"/>
    </row>
    <row r="47" spans="2:21" ht="17.25" customHeight="1">
      <c r="B47" s="2021" t="s">
        <v>729</v>
      </c>
      <c r="C47" s="2021"/>
      <c r="D47" s="2021"/>
      <c r="E47" s="2021"/>
      <c r="F47" s="2021"/>
      <c r="G47" s="2021"/>
      <c r="H47" s="2021"/>
      <c r="I47" s="2021"/>
      <c r="J47" s="806"/>
    </row>
    <row r="48" spans="2:21" ht="17.25" customHeight="1">
      <c r="B48" s="2022" t="s">
        <v>730</v>
      </c>
      <c r="C48" s="2022"/>
      <c r="D48" s="2022"/>
      <c r="E48" s="2022"/>
      <c r="F48" s="2022"/>
      <c r="G48" s="2022"/>
      <c r="H48" s="2022"/>
      <c r="I48" s="2022"/>
      <c r="J48" s="806"/>
    </row>
    <row r="49" spans="2:10" ht="17.25" customHeight="1">
      <c r="B49" s="2015" t="s">
        <v>731</v>
      </c>
      <c r="C49" s="2015"/>
      <c r="D49" s="801">
        <v>102.86</v>
      </c>
      <c r="E49" s="801">
        <v>101.52</v>
      </c>
      <c r="F49" s="801">
        <v>109.34</v>
      </c>
      <c r="G49" s="801">
        <v>112.48</v>
      </c>
      <c r="H49" s="731"/>
      <c r="I49" s="731"/>
      <c r="J49" s="806"/>
    </row>
    <row r="50" spans="2:10">
      <c r="B50" s="806"/>
      <c r="C50" s="806"/>
      <c r="D50" s="806"/>
      <c r="E50" s="806"/>
      <c r="F50" s="806"/>
      <c r="G50" s="806"/>
      <c r="H50" s="806"/>
      <c r="I50" s="806"/>
      <c r="J50" s="806"/>
    </row>
  </sheetData>
  <mergeCells count="12">
    <mergeCell ref="B49:C49"/>
    <mergeCell ref="B1:I1"/>
    <mergeCell ref="B2:I2"/>
    <mergeCell ref="B3:I3"/>
    <mergeCell ref="B4:C6"/>
    <mergeCell ref="H4:I4"/>
    <mergeCell ref="B31:C31"/>
    <mergeCell ref="B35:C35"/>
    <mergeCell ref="B45:I45"/>
    <mergeCell ref="B46:I46"/>
    <mergeCell ref="B47:I47"/>
    <mergeCell ref="B48:I48"/>
  </mergeCells>
  <pageMargins left="0.39370078740157483" right="0.39370078740157483" top="0.39370078740157483" bottom="0.39370078740157483" header="0.51181102362204722" footer="0.51181102362204722"/>
  <pageSetup scale="79" orientation="portrait" r:id="rId1"/>
  <headerFooter alignWithMargins="0"/>
</worksheet>
</file>

<file path=xl/worksheets/sheet24.xml><?xml version="1.0" encoding="utf-8"?>
<worksheet xmlns="http://schemas.openxmlformats.org/spreadsheetml/2006/main" xmlns:r="http://schemas.openxmlformats.org/officeDocument/2006/relationships">
  <sheetPr>
    <pageSetUpPr fitToPage="1"/>
  </sheetPr>
  <dimension ref="A1:K114"/>
  <sheetViews>
    <sheetView workbookViewId="0">
      <selection activeCell="K98" sqref="K98"/>
    </sheetView>
  </sheetViews>
  <sheetFormatPr defaultRowHeight="15"/>
  <cols>
    <col min="1" max="1" width="14.42578125" bestFit="1" customWidth="1"/>
    <col min="2" max="2" width="16.5703125" bestFit="1" customWidth="1"/>
    <col min="3" max="11" width="9.28515625" customWidth="1"/>
    <col min="255" max="255" width="5.85546875" customWidth="1"/>
    <col min="257" max="257" width="16" customWidth="1"/>
    <col min="258" max="258" width="18.28515625" customWidth="1"/>
    <col min="259" max="260" width="9.28515625" bestFit="1" customWidth="1"/>
    <col min="261" max="261" width="9.42578125" bestFit="1" customWidth="1"/>
    <col min="262" max="262" width="11.28515625" customWidth="1"/>
    <col min="263" max="263" width="10.7109375" customWidth="1"/>
    <col min="264" max="267" width="9.28515625" bestFit="1" customWidth="1"/>
    <col min="511" max="511" width="5.85546875" customWidth="1"/>
    <col min="513" max="513" width="16" customWidth="1"/>
    <col min="514" max="514" width="18.28515625" customWidth="1"/>
    <col min="515" max="516" width="9.28515625" bestFit="1" customWidth="1"/>
    <col min="517" max="517" width="9.42578125" bestFit="1" customWidth="1"/>
    <col min="518" max="518" width="11.28515625" customWidth="1"/>
    <col min="519" max="519" width="10.7109375" customWidth="1"/>
    <col min="520" max="523" width="9.28515625" bestFit="1" customWidth="1"/>
    <col min="767" max="767" width="5.85546875" customWidth="1"/>
    <col min="769" max="769" width="16" customWidth="1"/>
    <col min="770" max="770" width="18.28515625" customWidth="1"/>
    <col min="771" max="772" width="9.28515625" bestFit="1" customWidth="1"/>
    <col min="773" max="773" width="9.42578125" bestFit="1" customWidth="1"/>
    <col min="774" max="774" width="11.28515625" customWidth="1"/>
    <col min="775" max="775" width="10.7109375" customWidth="1"/>
    <col min="776" max="779" width="9.28515625" bestFit="1" customWidth="1"/>
    <col min="1023" max="1023" width="5.85546875" customWidth="1"/>
    <col min="1025" max="1025" width="16" customWidth="1"/>
    <col min="1026" max="1026" width="18.28515625" customWidth="1"/>
    <col min="1027" max="1028" width="9.28515625" bestFit="1" customWidth="1"/>
    <col min="1029" max="1029" width="9.42578125" bestFit="1" customWidth="1"/>
    <col min="1030" max="1030" width="11.28515625" customWidth="1"/>
    <col min="1031" max="1031" width="10.7109375" customWidth="1"/>
    <col min="1032" max="1035" width="9.28515625" bestFit="1" customWidth="1"/>
    <col min="1279" max="1279" width="5.85546875" customWidth="1"/>
    <col min="1281" max="1281" width="16" customWidth="1"/>
    <col min="1282" max="1282" width="18.28515625" customWidth="1"/>
    <col min="1283" max="1284" width="9.28515625" bestFit="1" customWidth="1"/>
    <col min="1285" max="1285" width="9.42578125" bestFit="1" customWidth="1"/>
    <col min="1286" max="1286" width="11.28515625" customWidth="1"/>
    <col min="1287" max="1287" width="10.7109375" customWidth="1"/>
    <col min="1288" max="1291" width="9.28515625" bestFit="1" customWidth="1"/>
    <col min="1535" max="1535" width="5.85546875" customWidth="1"/>
    <col min="1537" max="1537" width="16" customWidth="1"/>
    <col min="1538" max="1538" width="18.28515625" customWidth="1"/>
    <col min="1539" max="1540" width="9.28515625" bestFit="1" customWidth="1"/>
    <col min="1541" max="1541" width="9.42578125" bestFit="1" customWidth="1"/>
    <col min="1542" max="1542" width="11.28515625" customWidth="1"/>
    <col min="1543" max="1543" width="10.7109375" customWidth="1"/>
    <col min="1544" max="1547" width="9.28515625" bestFit="1" customWidth="1"/>
    <col min="1791" max="1791" width="5.85546875" customWidth="1"/>
    <col min="1793" max="1793" width="16" customWidth="1"/>
    <col min="1794" max="1794" width="18.28515625" customWidth="1"/>
    <col min="1795" max="1796" width="9.28515625" bestFit="1" customWidth="1"/>
    <col min="1797" max="1797" width="9.42578125" bestFit="1" customWidth="1"/>
    <col min="1798" max="1798" width="11.28515625" customWidth="1"/>
    <col min="1799" max="1799" width="10.7109375" customWidth="1"/>
    <col min="1800" max="1803" width="9.28515625" bestFit="1" customWidth="1"/>
    <col min="2047" max="2047" width="5.85546875" customWidth="1"/>
    <col min="2049" max="2049" width="16" customWidth="1"/>
    <col min="2050" max="2050" width="18.28515625" customWidth="1"/>
    <col min="2051" max="2052" width="9.28515625" bestFit="1" customWidth="1"/>
    <col min="2053" max="2053" width="9.42578125" bestFit="1" customWidth="1"/>
    <col min="2054" max="2054" width="11.28515625" customWidth="1"/>
    <col min="2055" max="2055" width="10.7109375" customWidth="1"/>
    <col min="2056" max="2059" width="9.28515625" bestFit="1" customWidth="1"/>
    <col min="2303" max="2303" width="5.85546875" customWidth="1"/>
    <col min="2305" max="2305" width="16" customWidth="1"/>
    <col min="2306" max="2306" width="18.28515625" customWidth="1"/>
    <col min="2307" max="2308" width="9.28515625" bestFit="1" customWidth="1"/>
    <col min="2309" max="2309" width="9.42578125" bestFit="1" customWidth="1"/>
    <col min="2310" max="2310" width="11.28515625" customWidth="1"/>
    <col min="2311" max="2311" width="10.7109375" customWidth="1"/>
    <col min="2312" max="2315" width="9.28515625" bestFit="1" customWidth="1"/>
    <col min="2559" max="2559" width="5.85546875" customWidth="1"/>
    <col min="2561" max="2561" width="16" customWidth="1"/>
    <col min="2562" max="2562" width="18.28515625" customWidth="1"/>
    <col min="2563" max="2564" width="9.28515625" bestFit="1" customWidth="1"/>
    <col min="2565" max="2565" width="9.42578125" bestFit="1" customWidth="1"/>
    <col min="2566" max="2566" width="11.28515625" customWidth="1"/>
    <col min="2567" max="2567" width="10.7109375" customWidth="1"/>
    <col min="2568" max="2571" width="9.28515625" bestFit="1" customWidth="1"/>
    <col min="2815" max="2815" width="5.85546875" customWidth="1"/>
    <col min="2817" max="2817" width="16" customWidth="1"/>
    <col min="2818" max="2818" width="18.28515625" customWidth="1"/>
    <col min="2819" max="2820" width="9.28515625" bestFit="1" customWidth="1"/>
    <col min="2821" max="2821" width="9.42578125" bestFit="1" customWidth="1"/>
    <col min="2822" max="2822" width="11.28515625" customWidth="1"/>
    <col min="2823" max="2823" width="10.7109375" customWidth="1"/>
    <col min="2824" max="2827" width="9.28515625" bestFit="1" customWidth="1"/>
    <col min="3071" max="3071" width="5.85546875" customWidth="1"/>
    <col min="3073" max="3073" width="16" customWidth="1"/>
    <col min="3074" max="3074" width="18.28515625" customWidth="1"/>
    <col min="3075" max="3076" width="9.28515625" bestFit="1" customWidth="1"/>
    <col min="3077" max="3077" width="9.42578125" bestFit="1" customWidth="1"/>
    <col min="3078" max="3078" width="11.28515625" customWidth="1"/>
    <col min="3079" max="3079" width="10.7109375" customWidth="1"/>
    <col min="3080" max="3083" width="9.28515625" bestFit="1" customWidth="1"/>
    <col min="3327" max="3327" width="5.85546875" customWidth="1"/>
    <col min="3329" max="3329" width="16" customWidth="1"/>
    <col min="3330" max="3330" width="18.28515625" customWidth="1"/>
    <col min="3331" max="3332" width="9.28515625" bestFit="1" customWidth="1"/>
    <col min="3333" max="3333" width="9.42578125" bestFit="1" customWidth="1"/>
    <col min="3334" max="3334" width="11.28515625" customWidth="1"/>
    <col min="3335" max="3335" width="10.7109375" customWidth="1"/>
    <col min="3336" max="3339" width="9.28515625" bestFit="1" customWidth="1"/>
    <col min="3583" max="3583" width="5.85546875" customWidth="1"/>
    <col min="3585" max="3585" width="16" customWidth="1"/>
    <col min="3586" max="3586" width="18.28515625" customWidth="1"/>
    <col min="3587" max="3588" width="9.28515625" bestFit="1" customWidth="1"/>
    <col min="3589" max="3589" width="9.42578125" bestFit="1" customWidth="1"/>
    <col min="3590" max="3590" width="11.28515625" customWidth="1"/>
    <col min="3591" max="3591" width="10.7109375" customWidth="1"/>
    <col min="3592" max="3595" width="9.28515625" bestFit="1" customWidth="1"/>
    <col min="3839" max="3839" width="5.85546875" customWidth="1"/>
    <col min="3841" max="3841" width="16" customWidth="1"/>
    <col min="3842" max="3842" width="18.28515625" customWidth="1"/>
    <col min="3843" max="3844" width="9.28515625" bestFit="1" customWidth="1"/>
    <col min="3845" max="3845" width="9.42578125" bestFit="1" customWidth="1"/>
    <col min="3846" max="3846" width="11.28515625" customWidth="1"/>
    <col min="3847" max="3847" width="10.7109375" customWidth="1"/>
    <col min="3848" max="3851" width="9.28515625" bestFit="1" customWidth="1"/>
    <col min="4095" max="4095" width="5.85546875" customWidth="1"/>
    <col min="4097" max="4097" width="16" customWidth="1"/>
    <col min="4098" max="4098" width="18.28515625" customWidth="1"/>
    <col min="4099" max="4100" width="9.28515625" bestFit="1" customWidth="1"/>
    <col min="4101" max="4101" width="9.42578125" bestFit="1" customWidth="1"/>
    <col min="4102" max="4102" width="11.28515625" customWidth="1"/>
    <col min="4103" max="4103" width="10.7109375" customWidth="1"/>
    <col min="4104" max="4107" width="9.28515625" bestFit="1" customWidth="1"/>
    <col min="4351" max="4351" width="5.85546875" customWidth="1"/>
    <col min="4353" max="4353" width="16" customWidth="1"/>
    <col min="4354" max="4354" width="18.28515625" customWidth="1"/>
    <col min="4355" max="4356" width="9.28515625" bestFit="1" customWidth="1"/>
    <col min="4357" max="4357" width="9.42578125" bestFit="1" customWidth="1"/>
    <col min="4358" max="4358" width="11.28515625" customWidth="1"/>
    <col min="4359" max="4359" width="10.7109375" customWidth="1"/>
    <col min="4360" max="4363" width="9.28515625" bestFit="1" customWidth="1"/>
    <col min="4607" max="4607" width="5.85546875" customWidth="1"/>
    <col min="4609" max="4609" width="16" customWidth="1"/>
    <col min="4610" max="4610" width="18.28515625" customWidth="1"/>
    <col min="4611" max="4612" width="9.28515625" bestFit="1" customWidth="1"/>
    <col min="4613" max="4613" width="9.42578125" bestFit="1" customWidth="1"/>
    <col min="4614" max="4614" width="11.28515625" customWidth="1"/>
    <col min="4615" max="4615" width="10.7109375" customWidth="1"/>
    <col min="4616" max="4619" width="9.28515625" bestFit="1" customWidth="1"/>
    <col min="4863" max="4863" width="5.85546875" customWidth="1"/>
    <col min="4865" max="4865" width="16" customWidth="1"/>
    <col min="4866" max="4866" width="18.28515625" customWidth="1"/>
    <col min="4867" max="4868" width="9.28515625" bestFit="1" customWidth="1"/>
    <col min="4869" max="4869" width="9.42578125" bestFit="1" customWidth="1"/>
    <col min="4870" max="4870" width="11.28515625" customWidth="1"/>
    <col min="4871" max="4871" width="10.7109375" customWidth="1"/>
    <col min="4872" max="4875" width="9.28515625" bestFit="1" customWidth="1"/>
    <col min="5119" max="5119" width="5.85546875" customWidth="1"/>
    <col min="5121" max="5121" width="16" customWidth="1"/>
    <col min="5122" max="5122" width="18.28515625" customWidth="1"/>
    <col min="5123" max="5124" width="9.28515625" bestFit="1" customWidth="1"/>
    <col min="5125" max="5125" width="9.42578125" bestFit="1" customWidth="1"/>
    <col min="5126" max="5126" width="11.28515625" customWidth="1"/>
    <col min="5127" max="5127" width="10.7109375" customWidth="1"/>
    <col min="5128" max="5131" width="9.28515625" bestFit="1" customWidth="1"/>
    <col min="5375" max="5375" width="5.85546875" customWidth="1"/>
    <col min="5377" max="5377" width="16" customWidth="1"/>
    <col min="5378" max="5378" width="18.28515625" customWidth="1"/>
    <col min="5379" max="5380" width="9.28515625" bestFit="1" customWidth="1"/>
    <col min="5381" max="5381" width="9.42578125" bestFit="1" customWidth="1"/>
    <col min="5382" max="5382" width="11.28515625" customWidth="1"/>
    <col min="5383" max="5383" width="10.7109375" customWidth="1"/>
    <col min="5384" max="5387" width="9.28515625" bestFit="1" customWidth="1"/>
    <col min="5631" max="5631" width="5.85546875" customWidth="1"/>
    <col min="5633" max="5633" width="16" customWidth="1"/>
    <col min="5634" max="5634" width="18.28515625" customWidth="1"/>
    <col min="5635" max="5636" width="9.28515625" bestFit="1" customWidth="1"/>
    <col min="5637" max="5637" width="9.42578125" bestFit="1" customWidth="1"/>
    <col min="5638" max="5638" width="11.28515625" customWidth="1"/>
    <col min="5639" max="5639" width="10.7109375" customWidth="1"/>
    <col min="5640" max="5643" width="9.28515625" bestFit="1" customWidth="1"/>
    <col min="5887" max="5887" width="5.85546875" customWidth="1"/>
    <col min="5889" max="5889" width="16" customWidth="1"/>
    <col min="5890" max="5890" width="18.28515625" customWidth="1"/>
    <col min="5891" max="5892" width="9.28515625" bestFit="1" customWidth="1"/>
    <col min="5893" max="5893" width="9.42578125" bestFit="1" customWidth="1"/>
    <col min="5894" max="5894" width="11.28515625" customWidth="1"/>
    <col min="5895" max="5895" width="10.7109375" customWidth="1"/>
    <col min="5896" max="5899" width="9.28515625" bestFit="1" customWidth="1"/>
    <col min="6143" max="6143" width="5.85546875" customWidth="1"/>
    <col min="6145" max="6145" width="16" customWidth="1"/>
    <col min="6146" max="6146" width="18.28515625" customWidth="1"/>
    <col min="6147" max="6148" width="9.28515625" bestFit="1" customWidth="1"/>
    <col min="6149" max="6149" width="9.42578125" bestFit="1" customWidth="1"/>
    <col min="6150" max="6150" width="11.28515625" customWidth="1"/>
    <col min="6151" max="6151" width="10.7109375" customWidth="1"/>
    <col min="6152" max="6155" width="9.28515625" bestFit="1" customWidth="1"/>
    <col min="6399" max="6399" width="5.85546875" customWidth="1"/>
    <col min="6401" max="6401" width="16" customWidth="1"/>
    <col min="6402" max="6402" width="18.28515625" customWidth="1"/>
    <col min="6403" max="6404" width="9.28515625" bestFit="1" customWidth="1"/>
    <col min="6405" max="6405" width="9.42578125" bestFit="1" customWidth="1"/>
    <col min="6406" max="6406" width="11.28515625" customWidth="1"/>
    <col min="6407" max="6407" width="10.7109375" customWidth="1"/>
    <col min="6408" max="6411" width="9.28515625" bestFit="1" customWidth="1"/>
    <col min="6655" max="6655" width="5.85546875" customWidth="1"/>
    <col min="6657" max="6657" width="16" customWidth="1"/>
    <col min="6658" max="6658" width="18.28515625" customWidth="1"/>
    <col min="6659" max="6660" width="9.28515625" bestFit="1" customWidth="1"/>
    <col min="6661" max="6661" width="9.42578125" bestFit="1" customWidth="1"/>
    <col min="6662" max="6662" width="11.28515625" customWidth="1"/>
    <col min="6663" max="6663" width="10.7109375" customWidth="1"/>
    <col min="6664" max="6667" width="9.28515625" bestFit="1" customWidth="1"/>
    <col min="6911" max="6911" width="5.85546875" customWidth="1"/>
    <col min="6913" max="6913" width="16" customWidth="1"/>
    <col min="6914" max="6914" width="18.28515625" customWidth="1"/>
    <col min="6915" max="6916" width="9.28515625" bestFit="1" customWidth="1"/>
    <col min="6917" max="6917" width="9.42578125" bestFit="1" customWidth="1"/>
    <col min="6918" max="6918" width="11.28515625" customWidth="1"/>
    <col min="6919" max="6919" width="10.7109375" customWidth="1"/>
    <col min="6920" max="6923" width="9.28515625" bestFit="1" customWidth="1"/>
    <col min="7167" max="7167" width="5.85546875" customWidth="1"/>
    <col min="7169" max="7169" width="16" customWidth="1"/>
    <col min="7170" max="7170" width="18.28515625" customWidth="1"/>
    <col min="7171" max="7172" width="9.28515625" bestFit="1" customWidth="1"/>
    <col min="7173" max="7173" width="9.42578125" bestFit="1" customWidth="1"/>
    <col min="7174" max="7174" width="11.28515625" customWidth="1"/>
    <col min="7175" max="7175" width="10.7109375" customWidth="1"/>
    <col min="7176" max="7179" width="9.28515625" bestFit="1" customWidth="1"/>
    <col min="7423" max="7423" width="5.85546875" customWidth="1"/>
    <col min="7425" max="7425" width="16" customWidth="1"/>
    <col min="7426" max="7426" width="18.28515625" customWidth="1"/>
    <col min="7427" max="7428" width="9.28515625" bestFit="1" customWidth="1"/>
    <col min="7429" max="7429" width="9.42578125" bestFit="1" customWidth="1"/>
    <col min="7430" max="7430" width="11.28515625" customWidth="1"/>
    <col min="7431" max="7431" width="10.7109375" customWidth="1"/>
    <col min="7432" max="7435" width="9.28515625" bestFit="1" customWidth="1"/>
    <col min="7679" max="7679" width="5.85546875" customWidth="1"/>
    <col min="7681" max="7681" width="16" customWidth="1"/>
    <col min="7682" max="7682" width="18.28515625" customWidth="1"/>
    <col min="7683" max="7684" width="9.28515625" bestFit="1" customWidth="1"/>
    <col min="7685" max="7685" width="9.42578125" bestFit="1" customWidth="1"/>
    <col min="7686" max="7686" width="11.28515625" customWidth="1"/>
    <col min="7687" max="7687" width="10.7109375" customWidth="1"/>
    <col min="7688" max="7691" width="9.28515625" bestFit="1" customWidth="1"/>
    <col min="7935" max="7935" width="5.85546875" customWidth="1"/>
    <col min="7937" max="7937" width="16" customWidth="1"/>
    <col min="7938" max="7938" width="18.28515625" customWidth="1"/>
    <col min="7939" max="7940" width="9.28515625" bestFit="1" customWidth="1"/>
    <col min="7941" max="7941" width="9.42578125" bestFit="1" customWidth="1"/>
    <col min="7942" max="7942" width="11.28515625" customWidth="1"/>
    <col min="7943" max="7943" width="10.7109375" customWidth="1"/>
    <col min="7944" max="7947" width="9.28515625" bestFit="1" customWidth="1"/>
    <col min="8191" max="8191" width="5.85546875" customWidth="1"/>
    <col min="8193" max="8193" width="16" customWidth="1"/>
    <col min="8194" max="8194" width="18.28515625" customWidth="1"/>
    <col min="8195" max="8196" width="9.28515625" bestFit="1" customWidth="1"/>
    <col min="8197" max="8197" width="9.42578125" bestFit="1" customWidth="1"/>
    <col min="8198" max="8198" width="11.28515625" customWidth="1"/>
    <col min="8199" max="8199" width="10.7109375" customWidth="1"/>
    <col min="8200" max="8203" width="9.28515625" bestFit="1" customWidth="1"/>
    <col min="8447" max="8447" width="5.85546875" customWidth="1"/>
    <col min="8449" max="8449" width="16" customWidth="1"/>
    <col min="8450" max="8450" width="18.28515625" customWidth="1"/>
    <col min="8451" max="8452" width="9.28515625" bestFit="1" customWidth="1"/>
    <col min="8453" max="8453" width="9.42578125" bestFit="1" customWidth="1"/>
    <col min="8454" max="8454" width="11.28515625" customWidth="1"/>
    <col min="8455" max="8455" width="10.7109375" customWidth="1"/>
    <col min="8456" max="8459" width="9.28515625" bestFit="1" customWidth="1"/>
    <col min="8703" max="8703" width="5.85546875" customWidth="1"/>
    <col min="8705" max="8705" width="16" customWidth="1"/>
    <col min="8706" max="8706" width="18.28515625" customWidth="1"/>
    <col min="8707" max="8708" width="9.28515625" bestFit="1" customWidth="1"/>
    <col min="8709" max="8709" width="9.42578125" bestFit="1" customWidth="1"/>
    <col min="8710" max="8710" width="11.28515625" customWidth="1"/>
    <col min="8711" max="8711" width="10.7109375" customWidth="1"/>
    <col min="8712" max="8715" width="9.28515625" bestFit="1" customWidth="1"/>
    <col min="8959" max="8959" width="5.85546875" customWidth="1"/>
    <col min="8961" max="8961" width="16" customWidth="1"/>
    <col min="8962" max="8962" width="18.28515625" customWidth="1"/>
    <col min="8963" max="8964" width="9.28515625" bestFit="1" customWidth="1"/>
    <col min="8965" max="8965" width="9.42578125" bestFit="1" customWidth="1"/>
    <col min="8966" max="8966" width="11.28515625" customWidth="1"/>
    <col min="8967" max="8967" width="10.7109375" customWidth="1"/>
    <col min="8968" max="8971" width="9.28515625" bestFit="1" customWidth="1"/>
    <col min="9215" max="9215" width="5.85546875" customWidth="1"/>
    <col min="9217" max="9217" width="16" customWidth="1"/>
    <col min="9218" max="9218" width="18.28515625" customWidth="1"/>
    <col min="9219" max="9220" width="9.28515625" bestFit="1" customWidth="1"/>
    <col min="9221" max="9221" width="9.42578125" bestFit="1" customWidth="1"/>
    <col min="9222" max="9222" width="11.28515625" customWidth="1"/>
    <col min="9223" max="9223" width="10.7109375" customWidth="1"/>
    <col min="9224" max="9227" width="9.28515625" bestFit="1" customWidth="1"/>
    <col min="9471" max="9471" width="5.85546875" customWidth="1"/>
    <col min="9473" max="9473" width="16" customWidth="1"/>
    <col min="9474" max="9474" width="18.28515625" customWidth="1"/>
    <col min="9475" max="9476" width="9.28515625" bestFit="1" customWidth="1"/>
    <col min="9477" max="9477" width="9.42578125" bestFit="1" customWidth="1"/>
    <col min="9478" max="9478" width="11.28515625" customWidth="1"/>
    <col min="9479" max="9479" width="10.7109375" customWidth="1"/>
    <col min="9480" max="9483" width="9.28515625" bestFit="1" customWidth="1"/>
    <col min="9727" max="9727" width="5.85546875" customWidth="1"/>
    <col min="9729" max="9729" width="16" customWidth="1"/>
    <col min="9730" max="9730" width="18.28515625" customWidth="1"/>
    <col min="9731" max="9732" width="9.28515625" bestFit="1" customWidth="1"/>
    <col min="9733" max="9733" width="9.42578125" bestFit="1" customWidth="1"/>
    <col min="9734" max="9734" width="11.28515625" customWidth="1"/>
    <col min="9735" max="9735" width="10.7109375" customWidth="1"/>
    <col min="9736" max="9739" width="9.28515625" bestFit="1" customWidth="1"/>
    <col min="9983" max="9983" width="5.85546875" customWidth="1"/>
    <col min="9985" max="9985" width="16" customWidth="1"/>
    <col min="9986" max="9986" width="18.28515625" customWidth="1"/>
    <col min="9987" max="9988" width="9.28515625" bestFit="1" customWidth="1"/>
    <col min="9989" max="9989" width="9.42578125" bestFit="1" customWidth="1"/>
    <col min="9990" max="9990" width="11.28515625" customWidth="1"/>
    <col min="9991" max="9991" width="10.7109375" customWidth="1"/>
    <col min="9992" max="9995" width="9.28515625" bestFit="1" customWidth="1"/>
    <col min="10239" max="10239" width="5.85546875" customWidth="1"/>
    <col min="10241" max="10241" width="16" customWidth="1"/>
    <col min="10242" max="10242" width="18.28515625" customWidth="1"/>
    <col min="10243" max="10244" width="9.28515625" bestFit="1" customWidth="1"/>
    <col min="10245" max="10245" width="9.42578125" bestFit="1" customWidth="1"/>
    <col min="10246" max="10246" width="11.28515625" customWidth="1"/>
    <col min="10247" max="10247" width="10.7109375" customWidth="1"/>
    <col min="10248" max="10251" width="9.28515625" bestFit="1" customWidth="1"/>
    <col min="10495" max="10495" width="5.85546875" customWidth="1"/>
    <col min="10497" max="10497" width="16" customWidth="1"/>
    <col min="10498" max="10498" width="18.28515625" customWidth="1"/>
    <col min="10499" max="10500" width="9.28515625" bestFit="1" customWidth="1"/>
    <col min="10501" max="10501" width="9.42578125" bestFit="1" customWidth="1"/>
    <col min="10502" max="10502" width="11.28515625" customWidth="1"/>
    <col min="10503" max="10503" width="10.7109375" customWidth="1"/>
    <col min="10504" max="10507" width="9.28515625" bestFit="1" customWidth="1"/>
    <col min="10751" max="10751" width="5.85546875" customWidth="1"/>
    <col min="10753" max="10753" width="16" customWidth="1"/>
    <col min="10754" max="10754" width="18.28515625" customWidth="1"/>
    <col min="10755" max="10756" width="9.28515625" bestFit="1" customWidth="1"/>
    <col min="10757" max="10757" width="9.42578125" bestFit="1" customWidth="1"/>
    <col min="10758" max="10758" width="11.28515625" customWidth="1"/>
    <col min="10759" max="10759" width="10.7109375" customWidth="1"/>
    <col min="10760" max="10763" width="9.28515625" bestFit="1" customWidth="1"/>
    <col min="11007" max="11007" width="5.85546875" customWidth="1"/>
    <col min="11009" max="11009" width="16" customWidth="1"/>
    <col min="11010" max="11010" width="18.28515625" customWidth="1"/>
    <col min="11011" max="11012" width="9.28515625" bestFit="1" customWidth="1"/>
    <col min="11013" max="11013" width="9.42578125" bestFit="1" customWidth="1"/>
    <col min="11014" max="11014" width="11.28515625" customWidth="1"/>
    <col min="11015" max="11015" width="10.7109375" customWidth="1"/>
    <col min="11016" max="11019" width="9.28515625" bestFit="1" customWidth="1"/>
    <col min="11263" max="11263" width="5.85546875" customWidth="1"/>
    <col min="11265" max="11265" width="16" customWidth="1"/>
    <col min="11266" max="11266" width="18.28515625" customWidth="1"/>
    <col min="11267" max="11268" width="9.28515625" bestFit="1" customWidth="1"/>
    <col min="11269" max="11269" width="9.42578125" bestFit="1" customWidth="1"/>
    <col min="11270" max="11270" width="11.28515625" customWidth="1"/>
    <col min="11271" max="11271" width="10.7109375" customWidth="1"/>
    <col min="11272" max="11275" width="9.28515625" bestFit="1" customWidth="1"/>
    <col min="11519" max="11519" width="5.85546875" customWidth="1"/>
    <col min="11521" max="11521" width="16" customWidth="1"/>
    <col min="11522" max="11522" width="18.28515625" customWidth="1"/>
    <col min="11523" max="11524" width="9.28515625" bestFit="1" customWidth="1"/>
    <col min="11525" max="11525" width="9.42578125" bestFit="1" customWidth="1"/>
    <col min="11526" max="11526" width="11.28515625" customWidth="1"/>
    <col min="11527" max="11527" width="10.7109375" customWidth="1"/>
    <col min="11528" max="11531" width="9.28515625" bestFit="1" customWidth="1"/>
    <col min="11775" max="11775" width="5.85546875" customWidth="1"/>
    <col min="11777" max="11777" width="16" customWidth="1"/>
    <col min="11778" max="11778" width="18.28515625" customWidth="1"/>
    <col min="11779" max="11780" width="9.28515625" bestFit="1" customWidth="1"/>
    <col min="11781" max="11781" width="9.42578125" bestFit="1" customWidth="1"/>
    <col min="11782" max="11782" width="11.28515625" customWidth="1"/>
    <col min="11783" max="11783" width="10.7109375" customWidth="1"/>
    <col min="11784" max="11787" width="9.28515625" bestFit="1" customWidth="1"/>
    <col min="12031" max="12031" width="5.85546875" customWidth="1"/>
    <col min="12033" max="12033" width="16" customWidth="1"/>
    <col min="12034" max="12034" width="18.28515625" customWidth="1"/>
    <col min="12035" max="12036" width="9.28515625" bestFit="1" customWidth="1"/>
    <col min="12037" max="12037" width="9.42578125" bestFit="1" customWidth="1"/>
    <col min="12038" max="12038" width="11.28515625" customWidth="1"/>
    <col min="12039" max="12039" width="10.7109375" customWidth="1"/>
    <col min="12040" max="12043" width="9.28515625" bestFit="1" customWidth="1"/>
    <col min="12287" max="12287" width="5.85546875" customWidth="1"/>
    <col min="12289" max="12289" width="16" customWidth="1"/>
    <col min="12290" max="12290" width="18.28515625" customWidth="1"/>
    <col min="12291" max="12292" width="9.28515625" bestFit="1" customWidth="1"/>
    <col min="12293" max="12293" width="9.42578125" bestFit="1" customWidth="1"/>
    <col min="12294" max="12294" width="11.28515625" customWidth="1"/>
    <col min="12295" max="12295" width="10.7109375" customWidth="1"/>
    <col min="12296" max="12299" width="9.28515625" bestFit="1" customWidth="1"/>
    <col min="12543" max="12543" width="5.85546875" customWidth="1"/>
    <col min="12545" max="12545" width="16" customWidth="1"/>
    <col min="12546" max="12546" width="18.28515625" customWidth="1"/>
    <col min="12547" max="12548" width="9.28515625" bestFit="1" customWidth="1"/>
    <col min="12549" max="12549" width="9.42578125" bestFit="1" customWidth="1"/>
    <col min="12550" max="12550" width="11.28515625" customWidth="1"/>
    <col min="12551" max="12551" width="10.7109375" customWidth="1"/>
    <col min="12552" max="12555" width="9.28515625" bestFit="1" customWidth="1"/>
    <col min="12799" max="12799" width="5.85546875" customWidth="1"/>
    <col min="12801" max="12801" width="16" customWidth="1"/>
    <col min="12802" max="12802" width="18.28515625" customWidth="1"/>
    <col min="12803" max="12804" width="9.28515625" bestFit="1" customWidth="1"/>
    <col min="12805" max="12805" width="9.42578125" bestFit="1" customWidth="1"/>
    <col min="12806" max="12806" width="11.28515625" customWidth="1"/>
    <col min="12807" max="12807" width="10.7109375" customWidth="1"/>
    <col min="12808" max="12811" width="9.28515625" bestFit="1" customWidth="1"/>
    <col min="13055" max="13055" width="5.85546875" customWidth="1"/>
    <col min="13057" max="13057" width="16" customWidth="1"/>
    <col min="13058" max="13058" width="18.28515625" customWidth="1"/>
    <col min="13059" max="13060" width="9.28515625" bestFit="1" customWidth="1"/>
    <col min="13061" max="13061" width="9.42578125" bestFit="1" customWidth="1"/>
    <col min="13062" max="13062" width="11.28515625" customWidth="1"/>
    <col min="13063" max="13063" width="10.7109375" customWidth="1"/>
    <col min="13064" max="13067" width="9.28515625" bestFit="1" customWidth="1"/>
    <col min="13311" max="13311" width="5.85546875" customWidth="1"/>
    <col min="13313" max="13313" width="16" customWidth="1"/>
    <col min="13314" max="13314" width="18.28515625" customWidth="1"/>
    <col min="13315" max="13316" width="9.28515625" bestFit="1" customWidth="1"/>
    <col min="13317" max="13317" width="9.42578125" bestFit="1" customWidth="1"/>
    <col min="13318" max="13318" width="11.28515625" customWidth="1"/>
    <col min="13319" max="13319" width="10.7109375" customWidth="1"/>
    <col min="13320" max="13323" width="9.28515625" bestFit="1" customWidth="1"/>
    <col min="13567" max="13567" width="5.85546875" customWidth="1"/>
    <col min="13569" max="13569" width="16" customWidth="1"/>
    <col min="13570" max="13570" width="18.28515625" customWidth="1"/>
    <col min="13571" max="13572" width="9.28515625" bestFit="1" customWidth="1"/>
    <col min="13573" max="13573" width="9.42578125" bestFit="1" customWidth="1"/>
    <col min="13574" max="13574" width="11.28515625" customWidth="1"/>
    <col min="13575" max="13575" width="10.7109375" customWidth="1"/>
    <col min="13576" max="13579" width="9.28515625" bestFit="1" customWidth="1"/>
    <col min="13823" max="13823" width="5.85546875" customWidth="1"/>
    <col min="13825" max="13825" width="16" customWidth="1"/>
    <col min="13826" max="13826" width="18.28515625" customWidth="1"/>
    <col min="13827" max="13828" width="9.28515625" bestFit="1" customWidth="1"/>
    <col min="13829" max="13829" width="9.42578125" bestFit="1" customWidth="1"/>
    <col min="13830" max="13830" width="11.28515625" customWidth="1"/>
    <col min="13831" max="13831" width="10.7109375" customWidth="1"/>
    <col min="13832" max="13835" width="9.28515625" bestFit="1" customWidth="1"/>
    <col min="14079" max="14079" width="5.85546875" customWidth="1"/>
    <col min="14081" max="14081" width="16" customWidth="1"/>
    <col min="14082" max="14082" width="18.28515625" customWidth="1"/>
    <col min="14083" max="14084" width="9.28515625" bestFit="1" customWidth="1"/>
    <col min="14085" max="14085" width="9.42578125" bestFit="1" customWidth="1"/>
    <col min="14086" max="14086" width="11.28515625" customWidth="1"/>
    <col min="14087" max="14087" width="10.7109375" customWidth="1"/>
    <col min="14088" max="14091" width="9.28515625" bestFit="1" customWidth="1"/>
    <col min="14335" max="14335" width="5.85546875" customWidth="1"/>
    <col min="14337" max="14337" width="16" customWidth="1"/>
    <col min="14338" max="14338" width="18.28515625" customWidth="1"/>
    <col min="14339" max="14340" width="9.28515625" bestFit="1" customWidth="1"/>
    <col min="14341" max="14341" width="9.42578125" bestFit="1" customWidth="1"/>
    <col min="14342" max="14342" width="11.28515625" customWidth="1"/>
    <col min="14343" max="14343" width="10.7109375" customWidth="1"/>
    <col min="14344" max="14347" width="9.28515625" bestFit="1" customWidth="1"/>
    <col min="14591" max="14591" width="5.85546875" customWidth="1"/>
    <col min="14593" max="14593" width="16" customWidth="1"/>
    <col min="14594" max="14594" width="18.28515625" customWidth="1"/>
    <col min="14595" max="14596" width="9.28515625" bestFit="1" customWidth="1"/>
    <col min="14597" max="14597" width="9.42578125" bestFit="1" customWidth="1"/>
    <col min="14598" max="14598" width="11.28515625" customWidth="1"/>
    <col min="14599" max="14599" width="10.7109375" customWidth="1"/>
    <col min="14600" max="14603" width="9.28515625" bestFit="1" customWidth="1"/>
    <col min="14847" max="14847" width="5.85546875" customWidth="1"/>
    <col min="14849" max="14849" width="16" customWidth="1"/>
    <col min="14850" max="14850" width="18.28515625" customWidth="1"/>
    <col min="14851" max="14852" width="9.28515625" bestFit="1" customWidth="1"/>
    <col min="14853" max="14853" width="9.42578125" bestFit="1" customWidth="1"/>
    <col min="14854" max="14854" width="11.28515625" customWidth="1"/>
    <col min="14855" max="14855" width="10.7109375" customWidth="1"/>
    <col min="14856" max="14859" width="9.28515625" bestFit="1" customWidth="1"/>
    <col min="15103" max="15103" width="5.85546875" customWidth="1"/>
    <col min="15105" max="15105" width="16" customWidth="1"/>
    <col min="15106" max="15106" width="18.28515625" customWidth="1"/>
    <col min="15107" max="15108" width="9.28515625" bestFit="1" customWidth="1"/>
    <col min="15109" max="15109" width="9.42578125" bestFit="1" customWidth="1"/>
    <col min="15110" max="15110" width="11.28515625" customWidth="1"/>
    <col min="15111" max="15111" width="10.7109375" customWidth="1"/>
    <col min="15112" max="15115" width="9.28515625" bestFit="1" customWidth="1"/>
    <col min="15359" max="15359" width="5.85546875" customWidth="1"/>
    <col min="15361" max="15361" width="16" customWidth="1"/>
    <col min="15362" max="15362" width="18.28515625" customWidth="1"/>
    <col min="15363" max="15364" width="9.28515625" bestFit="1" customWidth="1"/>
    <col min="15365" max="15365" width="9.42578125" bestFit="1" customWidth="1"/>
    <col min="15366" max="15366" width="11.28515625" customWidth="1"/>
    <col min="15367" max="15367" width="10.7109375" customWidth="1"/>
    <col min="15368" max="15371" width="9.28515625" bestFit="1" customWidth="1"/>
    <col min="15615" max="15615" width="5.85546875" customWidth="1"/>
    <col min="15617" max="15617" width="16" customWidth="1"/>
    <col min="15618" max="15618" width="18.28515625" customWidth="1"/>
    <col min="15619" max="15620" width="9.28515625" bestFit="1" customWidth="1"/>
    <col min="15621" max="15621" width="9.42578125" bestFit="1" customWidth="1"/>
    <col min="15622" max="15622" width="11.28515625" customWidth="1"/>
    <col min="15623" max="15623" width="10.7109375" customWidth="1"/>
    <col min="15624" max="15627" width="9.28515625" bestFit="1" customWidth="1"/>
    <col min="15871" max="15871" width="5.85546875" customWidth="1"/>
    <col min="15873" max="15873" width="16" customWidth="1"/>
    <col min="15874" max="15874" width="18.28515625" customWidth="1"/>
    <col min="15875" max="15876" width="9.28515625" bestFit="1" customWidth="1"/>
    <col min="15877" max="15877" width="9.42578125" bestFit="1" customWidth="1"/>
    <col min="15878" max="15878" width="11.28515625" customWidth="1"/>
    <col min="15879" max="15879" width="10.7109375" customWidth="1"/>
    <col min="15880" max="15883" width="9.28515625" bestFit="1" customWidth="1"/>
    <col min="16127" max="16127" width="5.85546875" customWidth="1"/>
    <col min="16129" max="16129" width="16" customWidth="1"/>
    <col min="16130" max="16130" width="18.28515625" customWidth="1"/>
    <col min="16131" max="16132" width="9.28515625" bestFit="1" customWidth="1"/>
    <col min="16133" max="16133" width="9.42578125" bestFit="1" customWidth="1"/>
    <col min="16134" max="16134" width="11.28515625" customWidth="1"/>
    <col min="16135" max="16135" width="10.7109375" customWidth="1"/>
    <col min="16136" max="16139" width="9.28515625" bestFit="1" customWidth="1"/>
  </cols>
  <sheetData>
    <row r="1" spans="1:11" ht="15.75">
      <c r="A1" s="2030" t="s">
        <v>748</v>
      </c>
      <c r="B1" s="2030"/>
      <c r="C1" s="2030"/>
      <c r="D1" s="2030"/>
      <c r="E1" s="2030"/>
      <c r="F1" s="2030"/>
      <c r="G1" s="2030"/>
      <c r="H1" s="2030"/>
      <c r="I1" s="822"/>
      <c r="J1" s="822"/>
      <c r="K1" s="822"/>
    </row>
    <row r="2" spans="1:11" ht="16.5" thickBot="1">
      <c r="A2" s="2031" t="s">
        <v>736</v>
      </c>
      <c r="B2" s="2032"/>
      <c r="C2" s="2032"/>
      <c r="D2" s="2032"/>
      <c r="E2" s="2032"/>
      <c r="F2" s="2032"/>
      <c r="G2" s="2032"/>
      <c r="H2" s="2032"/>
      <c r="I2" s="822"/>
      <c r="J2" s="822"/>
      <c r="K2" s="822"/>
    </row>
    <row r="3" spans="1:11" ht="16.5" thickTop="1">
      <c r="A3" s="2033" t="s">
        <v>737</v>
      </c>
      <c r="B3" s="2035" t="s">
        <v>619</v>
      </c>
      <c r="C3" s="2037" t="s">
        <v>738</v>
      </c>
      <c r="D3" s="2037"/>
      <c r="E3" s="2037"/>
      <c r="F3" s="2038" t="s">
        <v>739</v>
      </c>
      <c r="G3" s="2037"/>
      <c r="H3" s="2039"/>
      <c r="I3" s="822"/>
      <c r="J3" s="822"/>
      <c r="K3" s="822"/>
    </row>
    <row r="4" spans="1:11" ht="16.5" thickBot="1">
      <c r="A4" s="2034"/>
      <c r="B4" s="2036"/>
      <c r="C4" s="823" t="s">
        <v>740</v>
      </c>
      <c r="D4" s="823" t="s">
        <v>741</v>
      </c>
      <c r="E4" s="823" t="s">
        <v>742</v>
      </c>
      <c r="F4" s="824" t="s">
        <v>740</v>
      </c>
      <c r="G4" s="823" t="s">
        <v>741</v>
      </c>
      <c r="H4" s="825" t="s">
        <v>742</v>
      </c>
      <c r="I4" s="822"/>
      <c r="J4" s="822"/>
      <c r="K4" s="822"/>
    </row>
    <row r="5" spans="1:11" ht="15.75" hidden="1">
      <c r="A5" s="2040" t="s">
        <v>610</v>
      </c>
      <c r="B5" s="826" t="s">
        <v>622</v>
      </c>
      <c r="C5" s="827">
        <v>72.099999999999994</v>
      </c>
      <c r="D5" s="827">
        <v>72.7</v>
      </c>
      <c r="E5" s="827">
        <v>72.400000000000006</v>
      </c>
      <c r="F5" s="827">
        <v>71.107187499999995</v>
      </c>
      <c r="G5" s="827">
        <v>71.707187500000003</v>
      </c>
      <c r="H5" s="828">
        <v>71.407187500000006</v>
      </c>
      <c r="I5" s="822"/>
      <c r="J5" s="822"/>
      <c r="K5" s="822"/>
    </row>
    <row r="6" spans="1:11" ht="15.75" hidden="1">
      <c r="A6" s="2028"/>
      <c r="B6" s="826" t="s">
        <v>623</v>
      </c>
      <c r="C6" s="827">
        <v>75.599999999999994</v>
      </c>
      <c r="D6" s="827">
        <v>76.2</v>
      </c>
      <c r="E6" s="827">
        <v>75.900000000000006</v>
      </c>
      <c r="F6" s="827">
        <v>73.617096774193527</v>
      </c>
      <c r="G6" s="827">
        <v>74.21709677419355</v>
      </c>
      <c r="H6" s="828">
        <v>73.917096774193539</v>
      </c>
      <c r="I6" s="822"/>
      <c r="J6" s="822"/>
      <c r="K6" s="822"/>
    </row>
    <row r="7" spans="1:11" ht="15.75" hidden="1">
      <c r="A7" s="2028"/>
      <c r="B7" s="826" t="s">
        <v>624</v>
      </c>
      <c r="C7" s="827">
        <v>78.099999999999994</v>
      </c>
      <c r="D7" s="827">
        <v>78.7</v>
      </c>
      <c r="E7" s="827">
        <v>78.400000000000006</v>
      </c>
      <c r="F7" s="827">
        <v>77.85466666666666</v>
      </c>
      <c r="G7" s="827">
        <v>78.454666666666668</v>
      </c>
      <c r="H7" s="828">
        <v>78.154666666666657</v>
      </c>
      <c r="I7" s="822"/>
      <c r="J7" s="822"/>
      <c r="K7" s="822"/>
    </row>
    <row r="8" spans="1:11" ht="15.75" hidden="1">
      <c r="A8" s="2028"/>
      <c r="B8" s="826" t="s">
        <v>625</v>
      </c>
      <c r="C8" s="827">
        <v>80.739999999999995</v>
      </c>
      <c r="D8" s="827">
        <v>81.34</v>
      </c>
      <c r="E8" s="827">
        <v>81.040000000000006</v>
      </c>
      <c r="F8" s="827">
        <v>78.983333333333334</v>
      </c>
      <c r="G8" s="827">
        <v>79.583333333333329</v>
      </c>
      <c r="H8" s="828">
        <v>79.283333333333331</v>
      </c>
      <c r="I8" s="822"/>
      <c r="J8" s="822"/>
      <c r="K8" s="822"/>
    </row>
    <row r="9" spans="1:11" ht="15.75" hidden="1">
      <c r="A9" s="2028"/>
      <c r="B9" s="826" t="s">
        <v>626</v>
      </c>
      <c r="C9" s="827">
        <v>85.51</v>
      </c>
      <c r="D9" s="827">
        <v>86.11</v>
      </c>
      <c r="E9" s="827">
        <v>85.81</v>
      </c>
      <c r="F9" s="827">
        <v>82.697241379310341</v>
      </c>
      <c r="G9" s="827">
        <v>83.297241379310336</v>
      </c>
      <c r="H9" s="828">
        <v>82.997241379310339</v>
      </c>
      <c r="I9" s="822"/>
      <c r="J9" s="822"/>
      <c r="K9" s="822"/>
    </row>
    <row r="10" spans="1:11" ht="15.75" hidden="1">
      <c r="A10" s="2028"/>
      <c r="B10" s="826" t="s">
        <v>627</v>
      </c>
      <c r="C10" s="827">
        <v>81.900000000000006</v>
      </c>
      <c r="D10" s="827">
        <v>82.5</v>
      </c>
      <c r="E10" s="827">
        <v>82.2</v>
      </c>
      <c r="F10" s="827">
        <v>84.163666666666657</v>
      </c>
      <c r="G10" s="827">
        <v>84.763666666666666</v>
      </c>
      <c r="H10" s="828">
        <v>84.463666666666654</v>
      </c>
      <c r="I10" s="822"/>
      <c r="J10" s="822"/>
      <c r="K10" s="822"/>
    </row>
    <row r="11" spans="1:11" ht="15.75" hidden="1">
      <c r="A11" s="2028"/>
      <c r="B11" s="826" t="s">
        <v>628</v>
      </c>
      <c r="C11" s="827">
        <v>79.05</v>
      </c>
      <c r="D11" s="827">
        <v>79.650000000000006</v>
      </c>
      <c r="E11" s="827">
        <v>79.349999999999994</v>
      </c>
      <c r="F11" s="827">
        <v>79.455517241379312</v>
      </c>
      <c r="G11" s="827">
        <v>80.055517241379306</v>
      </c>
      <c r="H11" s="828">
        <v>79.755517241379309</v>
      </c>
      <c r="I11" s="822"/>
      <c r="J11" s="822"/>
      <c r="K11" s="822"/>
    </row>
    <row r="12" spans="1:11" ht="15.75" hidden="1">
      <c r="A12" s="2028"/>
      <c r="B12" s="826" t="s">
        <v>629</v>
      </c>
      <c r="C12" s="827">
        <v>79.55</v>
      </c>
      <c r="D12" s="827">
        <v>80.150000000000006</v>
      </c>
      <c r="E12" s="827">
        <v>79.849999999999994</v>
      </c>
      <c r="F12" s="827">
        <v>78.760000000000005</v>
      </c>
      <c r="G12" s="827">
        <v>79.36</v>
      </c>
      <c r="H12" s="828">
        <v>79.06</v>
      </c>
      <c r="I12" s="822"/>
      <c r="J12" s="822"/>
      <c r="K12" s="822"/>
    </row>
    <row r="13" spans="1:11" ht="15.75" hidden="1">
      <c r="A13" s="2028"/>
      <c r="B13" s="826" t="s">
        <v>630</v>
      </c>
      <c r="C13" s="827">
        <v>82.13</v>
      </c>
      <c r="D13" s="827">
        <v>82.73</v>
      </c>
      <c r="E13" s="827">
        <v>82.43</v>
      </c>
      <c r="F13" s="827">
        <v>80.99233333333332</v>
      </c>
      <c r="G13" s="827">
        <v>81.592333333333343</v>
      </c>
      <c r="H13" s="828">
        <v>81.292333333333332</v>
      </c>
      <c r="I13" s="822"/>
      <c r="J13" s="822"/>
      <c r="K13" s="822"/>
    </row>
    <row r="14" spans="1:11" ht="15.75" hidden="1">
      <c r="A14" s="2028"/>
      <c r="B14" s="826" t="s">
        <v>631</v>
      </c>
      <c r="C14" s="827">
        <v>85.32</v>
      </c>
      <c r="D14" s="827">
        <v>85.92</v>
      </c>
      <c r="E14" s="827">
        <v>85.62</v>
      </c>
      <c r="F14" s="827">
        <v>83.74677419354839</v>
      </c>
      <c r="G14" s="827">
        <v>84.346774193548384</v>
      </c>
      <c r="H14" s="828">
        <v>84.046774193548387</v>
      </c>
      <c r="I14" s="822"/>
      <c r="J14" s="822"/>
      <c r="K14" s="822"/>
    </row>
    <row r="15" spans="1:11" ht="15.75" hidden="1">
      <c r="A15" s="2028"/>
      <c r="B15" s="826" t="s">
        <v>632</v>
      </c>
      <c r="C15" s="829">
        <v>88.6</v>
      </c>
      <c r="D15" s="827">
        <v>89.2</v>
      </c>
      <c r="E15" s="829">
        <v>88.9</v>
      </c>
      <c r="F15" s="827">
        <v>88.055937499999999</v>
      </c>
      <c r="G15" s="829">
        <v>88.655937499999993</v>
      </c>
      <c r="H15" s="828">
        <v>88.355937499999996</v>
      </c>
      <c r="I15" s="822"/>
      <c r="J15" s="822"/>
      <c r="K15" s="822"/>
    </row>
    <row r="16" spans="1:11" ht="15.75" hidden="1">
      <c r="A16" s="2028"/>
      <c r="B16" s="830" t="s">
        <v>633</v>
      </c>
      <c r="C16" s="831">
        <v>88.6</v>
      </c>
      <c r="D16" s="831">
        <v>89.2</v>
      </c>
      <c r="E16" s="831">
        <v>88.9</v>
      </c>
      <c r="F16" s="831">
        <v>89.202903225806452</v>
      </c>
      <c r="G16" s="831">
        <v>89.80290322580646</v>
      </c>
      <c r="H16" s="832">
        <v>89.502903225806449</v>
      </c>
      <c r="I16" s="822"/>
      <c r="J16" s="822"/>
      <c r="K16" s="822"/>
    </row>
    <row r="17" spans="1:11" ht="15.75" hidden="1">
      <c r="A17" s="2041"/>
      <c r="B17" s="833" t="s">
        <v>743</v>
      </c>
      <c r="C17" s="834">
        <v>81.433333333333323</v>
      </c>
      <c r="D17" s="834">
        <v>82.033333333333346</v>
      </c>
      <c r="E17" s="834">
        <v>81.733333333333334</v>
      </c>
      <c r="F17" s="834">
        <v>80.719721484519837</v>
      </c>
      <c r="G17" s="834">
        <v>81.319721484519846</v>
      </c>
      <c r="H17" s="835">
        <v>81.019721484519806</v>
      </c>
      <c r="I17" s="822"/>
      <c r="J17" s="822"/>
      <c r="K17" s="822"/>
    </row>
    <row r="18" spans="1:11" ht="15.75" hidden="1">
      <c r="A18" s="2027" t="s">
        <v>611</v>
      </c>
      <c r="B18" s="826" t="s">
        <v>622</v>
      </c>
      <c r="C18" s="836">
        <v>88.75</v>
      </c>
      <c r="D18" s="836">
        <v>89.35</v>
      </c>
      <c r="E18" s="836">
        <v>89.05</v>
      </c>
      <c r="F18" s="837">
        <v>88.448437499999997</v>
      </c>
      <c r="G18" s="836">
        <v>89.048437500000006</v>
      </c>
      <c r="H18" s="838">
        <v>88.748437499999994</v>
      </c>
      <c r="I18" s="822"/>
      <c r="J18" s="822"/>
      <c r="K18" s="822"/>
    </row>
    <row r="19" spans="1:11" ht="15.75" hidden="1">
      <c r="A19" s="2028"/>
      <c r="B19" s="826" t="s">
        <v>623</v>
      </c>
      <c r="C19" s="836">
        <v>87.23</v>
      </c>
      <c r="D19" s="836">
        <v>87.83</v>
      </c>
      <c r="E19" s="836">
        <v>87.53</v>
      </c>
      <c r="F19" s="837">
        <v>88.500967741935511</v>
      </c>
      <c r="G19" s="836">
        <v>89.100967741935477</v>
      </c>
      <c r="H19" s="838">
        <v>88.800967741935494</v>
      </c>
      <c r="I19" s="822"/>
      <c r="J19" s="822"/>
      <c r="K19" s="822"/>
    </row>
    <row r="20" spans="1:11" ht="15.75" hidden="1">
      <c r="A20" s="2028"/>
      <c r="B20" s="826" t="s">
        <v>624</v>
      </c>
      <c r="C20" s="836">
        <v>84.6</v>
      </c>
      <c r="D20" s="836">
        <v>85.2</v>
      </c>
      <c r="E20" s="836">
        <v>84.9</v>
      </c>
      <c r="F20" s="837">
        <v>84.469333333333324</v>
      </c>
      <c r="G20" s="836">
        <v>85.069333333333333</v>
      </c>
      <c r="H20" s="838">
        <v>84.769333333333321</v>
      </c>
      <c r="I20" s="822"/>
      <c r="J20" s="822"/>
      <c r="K20" s="822"/>
    </row>
    <row r="21" spans="1:11" ht="15.75" hidden="1">
      <c r="A21" s="2028"/>
      <c r="B21" s="826" t="s">
        <v>625</v>
      </c>
      <c r="C21" s="836">
        <v>87.64</v>
      </c>
      <c r="D21" s="836">
        <v>88.24</v>
      </c>
      <c r="E21" s="836">
        <v>87.94</v>
      </c>
      <c r="F21" s="837">
        <v>85.926666666666677</v>
      </c>
      <c r="G21" s="836">
        <v>86.526666666666657</v>
      </c>
      <c r="H21" s="838">
        <v>86.226666666666659</v>
      </c>
      <c r="I21" s="822"/>
      <c r="J21" s="822"/>
      <c r="K21" s="822"/>
    </row>
    <row r="22" spans="1:11" ht="15.75" hidden="1">
      <c r="A22" s="2028"/>
      <c r="B22" s="826" t="s">
        <v>626</v>
      </c>
      <c r="C22" s="836">
        <v>86.61</v>
      </c>
      <c r="D22" s="836">
        <v>87.21</v>
      </c>
      <c r="E22" s="836">
        <v>86.91</v>
      </c>
      <c r="F22" s="837">
        <v>87.38366666666667</v>
      </c>
      <c r="G22" s="836">
        <v>87.983666666666679</v>
      </c>
      <c r="H22" s="838">
        <v>87.683666666666682</v>
      </c>
      <c r="I22" s="822"/>
      <c r="J22" s="822"/>
      <c r="K22" s="822"/>
    </row>
    <row r="23" spans="1:11" ht="15.75" hidden="1">
      <c r="A23" s="2028"/>
      <c r="B23" s="826" t="s">
        <v>627</v>
      </c>
      <c r="C23" s="836">
        <v>87.1</v>
      </c>
      <c r="D23" s="836">
        <v>87.7</v>
      </c>
      <c r="E23" s="836">
        <v>87.4</v>
      </c>
      <c r="F23" s="837">
        <v>87.402758620689667</v>
      </c>
      <c r="G23" s="836">
        <v>88.002758620689633</v>
      </c>
      <c r="H23" s="838">
        <v>87.70275862068965</v>
      </c>
      <c r="I23" s="822"/>
      <c r="J23" s="822"/>
      <c r="K23" s="822"/>
    </row>
    <row r="24" spans="1:11" ht="15.75" hidden="1">
      <c r="A24" s="2028"/>
      <c r="B24" s="826" t="s">
        <v>628</v>
      </c>
      <c r="C24" s="836">
        <v>85.3</v>
      </c>
      <c r="D24" s="836">
        <v>85.9</v>
      </c>
      <c r="E24" s="836">
        <v>85.6</v>
      </c>
      <c r="F24" s="837">
        <v>85.646896551724126</v>
      </c>
      <c r="G24" s="836">
        <v>86.246896551724149</v>
      </c>
      <c r="H24" s="838">
        <v>85.946896551724137</v>
      </c>
      <c r="I24" s="822"/>
      <c r="J24" s="822"/>
      <c r="K24" s="822"/>
    </row>
    <row r="25" spans="1:11" ht="15.75" hidden="1">
      <c r="A25" s="2028"/>
      <c r="B25" s="826" t="s">
        <v>629</v>
      </c>
      <c r="C25" s="836">
        <v>86.77</v>
      </c>
      <c r="D25" s="836">
        <v>87.37</v>
      </c>
      <c r="E25" s="836">
        <v>87.07</v>
      </c>
      <c r="F25" s="837">
        <v>86.572333333333333</v>
      </c>
      <c r="G25" s="836">
        <v>87.172333333333341</v>
      </c>
      <c r="H25" s="838">
        <v>86.87233333333333</v>
      </c>
      <c r="I25" s="822"/>
      <c r="J25" s="822"/>
      <c r="K25" s="822"/>
    </row>
    <row r="26" spans="1:11" ht="15.75" hidden="1">
      <c r="A26" s="2028"/>
      <c r="B26" s="826" t="s">
        <v>630</v>
      </c>
      <c r="C26" s="836">
        <v>86.86</v>
      </c>
      <c r="D26" s="836">
        <v>87.46</v>
      </c>
      <c r="E26" s="836">
        <v>87.16</v>
      </c>
      <c r="F26" s="837">
        <v>86.686451612903213</v>
      </c>
      <c r="G26" s="836">
        <v>87.291000000000011</v>
      </c>
      <c r="H26" s="838">
        <v>86.988725806451612</v>
      </c>
      <c r="I26" s="822"/>
      <c r="J26" s="822"/>
      <c r="K26" s="822"/>
    </row>
    <row r="27" spans="1:11" ht="15.75" hidden="1">
      <c r="A27" s="2028"/>
      <c r="B27" s="826" t="s">
        <v>631</v>
      </c>
      <c r="C27" s="836">
        <v>87.61</v>
      </c>
      <c r="D27" s="836">
        <v>88.21</v>
      </c>
      <c r="E27" s="836">
        <v>87.91</v>
      </c>
      <c r="F27" s="837">
        <v>86.455806451612901</v>
      </c>
      <c r="G27" s="836">
        <v>87.055806451612895</v>
      </c>
      <c r="H27" s="838">
        <v>86.755806451612898</v>
      </c>
      <c r="I27" s="822"/>
      <c r="J27" s="822"/>
      <c r="K27" s="822"/>
    </row>
    <row r="28" spans="1:11" ht="15.75" hidden="1">
      <c r="A28" s="2028"/>
      <c r="B28" s="826" t="s">
        <v>632</v>
      </c>
      <c r="C28" s="836">
        <v>92.72</v>
      </c>
      <c r="D28" s="836">
        <v>93.32</v>
      </c>
      <c r="E28" s="836">
        <v>93.02</v>
      </c>
      <c r="F28" s="837">
        <v>89.458709677419364</v>
      </c>
      <c r="G28" s="836">
        <v>90.058709677419344</v>
      </c>
      <c r="H28" s="838">
        <v>89.758709677419347</v>
      </c>
      <c r="I28" s="822"/>
      <c r="J28" s="822"/>
      <c r="K28" s="822"/>
    </row>
    <row r="29" spans="1:11" ht="15.75" hidden="1">
      <c r="A29" s="2028"/>
      <c r="B29" s="830" t="s">
        <v>633</v>
      </c>
      <c r="C29" s="836">
        <v>95</v>
      </c>
      <c r="D29" s="836">
        <v>95.6</v>
      </c>
      <c r="E29" s="836">
        <v>95.3</v>
      </c>
      <c r="F29" s="837">
        <v>94.915483870967748</v>
      </c>
      <c r="G29" s="836">
        <v>95.515483870967742</v>
      </c>
      <c r="H29" s="838">
        <v>95.215483870967745</v>
      </c>
      <c r="I29" s="822"/>
      <c r="J29" s="822"/>
      <c r="K29" s="822"/>
    </row>
    <row r="30" spans="1:11" ht="15.75" hidden="1">
      <c r="A30" s="2041"/>
      <c r="B30" s="839" t="s">
        <v>743</v>
      </c>
      <c r="C30" s="840">
        <v>88.015833333333333</v>
      </c>
      <c r="D30" s="840">
        <v>88.615833333333327</v>
      </c>
      <c r="E30" s="840">
        <v>88.31583333333333</v>
      </c>
      <c r="F30" s="841">
        <v>87.655626002271049</v>
      </c>
      <c r="G30" s="840">
        <v>88.256005034529096</v>
      </c>
      <c r="H30" s="842">
        <v>87.955815518400073</v>
      </c>
      <c r="I30" s="822"/>
      <c r="J30" s="822"/>
      <c r="K30" s="822"/>
    </row>
    <row r="31" spans="1:11" ht="15.75" hidden="1">
      <c r="A31" s="2027" t="s">
        <v>141</v>
      </c>
      <c r="B31" s="826" t="s">
        <v>622</v>
      </c>
      <c r="C31" s="843">
        <v>97.96</v>
      </c>
      <c r="D31" s="843">
        <v>98.56</v>
      </c>
      <c r="E31" s="843">
        <v>98.259999999999991</v>
      </c>
      <c r="F31" s="843">
        <v>96.012187499999996</v>
      </c>
      <c r="G31" s="843">
        <v>96.612187500000005</v>
      </c>
      <c r="H31" s="844">
        <v>96.312187499999993</v>
      </c>
      <c r="I31" s="822"/>
      <c r="J31" s="822"/>
      <c r="K31" s="822"/>
    </row>
    <row r="32" spans="1:11" ht="15.75" hidden="1">
      <c r="A32" s="2028"/>
      <c r="B32" s="826" t="s">
        <v>623</v>
      </c>
      <c r="C32" s="836">
        <v>101.29</v>
      </c>
      <c r="D32" s="836">
        <v>101.89</v>
      </c>
      <c r="E32" s="836">
        <v>101.59</v>
      </c>
      <c r="F32" s="836">
        <v>103.24870967741936</v>
      </c>
      <c r="G32" s="836">
        <v>103.84870967741935</v>
      </c>
      <c r="H32" s="838">
        <v>103.54870967741935</v>
      </c>
      <c r="I32" s="822"/>
      <c r="J32" s="822"/>
      <c r="K32" s="822"/>
    </row>
    <row r="33" spans="1:11" ht="15.75" hidden="1">
      <c r="A33" s="2028"/>
      <c r="B33" s="826" t="s">
        <v>624</v>
      </c>
      <c r="C33" s="836">
        <v>98.64</v>
      </c>
      <c r="D33" s="836">
        <v>99.24</v>
      </c>
      <c r="E33" s="836">
        <v>98.94</v>
      </c>
      <c r="F33" s="836">
        <v>98.939677419354837</v>
      </c>
      <c r="G33" s="836">
        <v>99.539677419354845</v>
      </c>
      <c r="H33" s="838">
        <v>99.239677419354848</v>
      </c>
      <c r="I33" s="822"/>
      <c r="J33" s="822"/>
      <c r="K33" s="822"/>
    </row>
    <row r="34" spans="1:11" ht="15.75" hidden="1">
      <c r="A34" s="2028"/>
      <c r="B34" s="826" t="s">
        <v>625</v>
      </c>
      <c r="C34" s="836">
        <v>100.73</v>
      </c>
      <c r="D34" s="836">
        <v>101.33</v>
      </c>
      <c r="E34" s="836">
        <v>101.03</v>
      </c>
      <c r="F34" s="836">
        <v>98.803103448275863</v>
      </c>
      <c r="G34" s="836">
        <v>99.403103448275857</v>
      </c>
      <c r="H34" s="838">
        <v>99.10310344827586</v>
      </c>
      <c r="I34" s="822"/>
      <c r="J34" s="822"/>
      <c r="K34" s="822"/>
    </row>
    <row r="35" spans="1:11" ht="15.75" hidden="1">
      <c r="A35" s="2028"/>
      <c r="B35" s="826" t="s">
        <v>626</v>
      </c>
      <c r="C35" s="836">
        <v>99.11</v>
      </c>
      <c r="D35" s="836">
        <v>99.71</v>
      </c>
      <c r="E35" s="836">
        <v>99.41</v>
      </c>
      <c r="F35" s="836">
        <v>99.268333333333302</v>
      </c>
      <c r="G35" s="836">
        <v>99.868333333333339</v>
      </c>
      <c r="H35" s="838">
        <v>99.568333333333328</v>
      </c>
      <c r="I35" s="822"/>
      <c r="J35" s="822"/>
      <c r="K35" s="822"/>
    </row>
    <row r="36" spans="1:11" ht="15.75" hidden="1">
      <c r="A36" s="2028"/>
      <c r="B36" s="826" t="s">
        <v>627</v>
      </c>
      <c r="C36" s="836">
        <v>98.14</v>
      </c>
      <c r="D36" s="836">
        <v>98.74</v>
      </c>
      <c r="E36" s="836">
        <v>98.44</v>
      </c>
      <c r="F36" s="836">
        <v>98.89533333333334</v>
      </c>
      <c r="G36" s="836">
        <v>99.495333333333321</v>
      </c>
      <c r="H36" s="838">
        <v>99.195333333333338</v>
      </c>
      <c r="I36" s="822"/>
      <c r="J36" s="822"/>
      <c r="K36" s="822"/>
    </row>
    <row r="37" spans="1:11" ht="15.75" hidden="1">
      <c r="A37" s="2028"/>
      <c r="B37" s="845" t="s">
        <v>628</v>
      </c>
      <c r="C37" s="846">
        <v>99.26</v>
      </c>
      <c r="D37" s="846">
        <v>99.86</v>
      </c>
      <c r="E37" s="846">
        <v>99.56</v>
      </c>
      <c r="F37" s="846">
        <v>99.27</v>
      </c>
      <c r="G37" s="846">
        <v>99.87</v>
      </c>
      <c r="H37" s="838">
        <v>99.57</v>
      </c>
      <c r="I37" s="822"/>
      <c r="J37" s="822"/>
      <c r="K37" s="822"/>
    </row>
    <row r="38" spans="1:11" ht="15.75" hidden="1">
      <c r="A38" s="2028"/>
      <c r="B38" s="845" t="s">
        <v>629</v>
      </c>
      <c r="C38" s="846">
        <v>97.58</v>
      </c>
      <c r="D38" s="846">
        <v>98.18</v>
      </c>
      <c r="E38" s="846">
        <v>97.88</v>
      </c>
      <c r="F38" s="846">
        <v>98.50866666666667</v>
      </c>
      <c r="G38" s="846">
        <v>99.108666666666679</v>
      </c>
      <c r="H38" s="838">
        <v>98.808666666666682</v>
      </c>
      <c r="I38" s="822"/>
      <c r="J38" s="822"/>
      <c r="K38" s="822"/>
    </row>
    <row r="39" spans="1:11" ht="15.75" hidden="1">
      <c r="A39" s="2028"/>
      <c r="B39" s="826" t="s">
        <v>630</v>
      </c>
      <c r="C39" s="836">
        <v>95.99</v>
      </c>
      <c r="D39" s="836">
        <v>96.59</v>
      </c>
      <c r="E39" s="836">
        <v>96.289999999999992</v>
      </c>
      <c r="F39" s="836">
        <v>96.414666666666662</v>
      </c>
      <c r="G39" s="836">
        <v>97.014666666666685</v>
      </c>
      <c r="H39" s="838">
        <v>96.714666666666673</v>
      </c>
      <c r="I39" s="822"/>
      <c r="J39" s="822"/>
      <c r="K39" s="822"/>
    </row>
    <row r="40" spans="1:11" ht="15.75" hidden="1">
      <c r="A40" s="2028"/>
      <c r="B40" s="826" t="s">
        <v>631</v>
      </c>
      <c r="C40" s="836">
        <v>95.2</v>
      </c>
      <c r="D40" s="836">
        <v>95.8</v>
      </c>
      <c r="E40" s="836">
        <v>95.5</v>
      </c>
      <c r="F40" s="836">
        <v>96.220967741935496</v>
      </c>
      <c r="G40" s="836">
        <v>96.820967741935476</v>
      </c>
      <c r="H40" s="838">
        <v>96.520967741935493</v>
      </c>
      <c r="I40" s="822"/>
      <c r="J40" s="822"/>
      <c r="K40" s="822"/>
    </row>
    <row r="41" spans="1:11" ht="15.75" hidden="1">
      <c r="A41" s="2028"/>
      <c r="B41" s="826" t="s">
        <v>632</v>
      </c>
      <c r="C41" s="836">
        <v>95.32</v>
      </c>
      <c r="D41" s="836">
        <v>95.92</v>
      </c>
      <c r="E41" s="836">
        <v>95.62</v>
      </c>
      <c r="F41" s="836">
        <v>94.152258064516133</v>
      </c>
      <c r="G41" s="836">
        <v>94.752258064516141</v>
      </c>
      <c r="H41" s="838">
        <v>94.452258064516144</v>
      </c>
      <c r="I41" s="822"/>
      <c r="J41" s="822"/>
      <c r="K41" s="822"/>
    </row>
    <row r="42" spans="1:11" ht="15.75" hidden="1">
      <c r="A42" s="2028"/>
      <c r="B42" s="830" t="s">
        <v>633</v>
      </c>
      <c r="C42" s="847">
        <v>95.9</v>
      </c>
      <c r="D42" s="847">
        <v>96.5</v>
      </c>
      <c r="E42" s="847">
        <v>96.2</v>
      </c>
      <c r="F42" s="847">
        <v>95.714062499999997</v>
      </c>
      <c r="G42" s="847">
        <v>96.314062500000006</v>
      </c>
      <c r="H42" s="848">
        <v>96.014062499999994</v>
      </c>
      <c r="I42" s="822"/>
      <c r="J42" s="822"/>
      <c r="K42" s="822"/>
    </row>
    <row r="43" spans="1:11" ht="15.75" hidden="1">
      <c r="A43" s="2041"/>
      <c r="B43" s="849" t="s">
        <v>743</v>
      </c>
      <c r="C43" s="850">
        <v>97.926666666666677</v>
      </c>
      <c r="D43" s="850">
        <v>98.526666666666657</v>
      </c>
      <c r="E43" s="850">
        <v>98.251639784946235</v>
      </c>
      <c r="F43" s="850">
        <v>97.953997195958479</v>
      </c>
      <c r="G43" s="850">
        <v>98.553997195958473</v>
      </c>
      <c r="H43" s="851">
        <v>98.253997195958462</v>
      </c>
      <c r="I43" s="822"/>
      <c r="J43" s="822"/>
      <c r="K43" s="822"/>
    </row>
    <row r="44" spans="1:11" ht="15.75" hidden="1">
      <c r="A44" s="2027" t="s">
        <v>142</v>
      </c>
      <c r="B44" s="826" t="s">
        <v>622</v>
      </c>
      <c r="C44" s="852">
        <v>96.92</v>
      </c>
      <c r="D44" s="852">
        <v>97.52</v>
      </c>
      <c r="E44" s="852">
        <v>97.22</v>
      </c>
      <c r="F44" s="852">
        <v>96.714193548387101</v>
      </c>
      <c r="G44" s="852">
        <v>97.314193548387095</v>
      </c>
      <c r="H44" s="853">
        <v>97.014193548387098</v>
      </c>
      <c r="I44" s="822"/>
      <c r="J44" s="822"/>
      <c r="K44" s="822"/>
    </row>
    <row r="45" spans="1:11" ht="15.75" hidden="1">
      <c r="A45" s="2028"/>
      <c r="B45" s="826" t="s">
        <v>623</v>
      </c>
      <c r="C45" s="837">
        <v>97.52</v>
      </c>
      <c r="D45" s="837">
        <v>98.12</v>
      </c>
      <c r="E45" s="837">
        <v>97.82</v>
      </c>
      <c r="F45" s="837">
        <v>96.642258064516142</v>
      </c>
      <c r="G45" s="837">
        <v>97.242258064516108</v>
      </c>
      <c r="H45" s="854">
        <v>96.942258064516125</v>
      </c>
      <c r="I45" s="822"/>
      <c r="J45" s="822"/>
      <c r="K45" s="822"/>
    </row>
    <row r="46" spans="1:11" ht="15.75" hidden="1">
      <c r="A46" s="2028"/>
      <c r="B46" s="826" t="s">
        <v>624</v>
      </c>
      <c r="C46" s="837">
        <v>98.64</v>
      </c>
      <c r="D46" s="837">
        <v>99.24</v>
      </c>
      <c r="E46" s="837">
        <v>98.94</v>
      </c>
      <c r="F46" s="837">
        <v>97.734193548387097</v>
      </c>
      <c r="G46" s="837">
        <v>98.334193548387105</v>
      </c>
      <c r="H46" s="854">
        <v>98.034193548387094</v>
      </c>
      <c r="I46" s="822"/>
      <c r="J46" s="822"/>
      <c r="K46" s="822"/>
    </row>
    <row r="47" spans="1:11" ht="15.75" hidden="1">
      <c r="A47" s="2028"/>
      <c r="B47" s="826" t="s">
        <v>625</v>
      </c>
      <c r="C47" s="837">
        <v>98.46</v>
      </c>
      <c r="D47" s="837">
        <v>99.06</v>
      </c>
      <c r="E47" s="837">
        <v>98.76</v>
      </c>
      <c r="F47" s="837">
        <v>97.996333333333311</v>
      </c>
      <c r="G47" s="837">
        <v>98.596333333333334</v>
      </c>
      <c r="H47" s="854">
        <v>98.296333333333322</v>
      </c>
      <c r="I47" s="822"/>
      <c r="J47" s="822"/>
      <c r="K47" s="822"/>
    </row>
    <row r="48" spans="1:11" ht="15.75" hidden="1">
      <c r="A48" s="2028"/>
      <c r="B48" s="826" t="s">
        <v>626</v>
      </c>
      <c r="C48" s="837">
        <v>99.37</v>
      </c>
      <c r="D48" s="837">
        <v>99.97</v>
      </c>
      <c r="E48" s="837">
        <v>99.67</v>
      </c>
      <c r="F48" s="837">
        <v>98.795172413793082</v>
      </c>
      <c r="G48" s="837">
        <v>99.395172413793105</v>
      </c>
      <c r="H48" s="854">
        <v>99.095172413793094</v>
      </c>
      <c r="I48" s="822"/>
      <c r="J48" s="822"/>
      <c r="K48" s="822"/>
    </row>
    <row r="49" spans="1:11" ht="15.75" hidden="1">
      <c r="A49" s="2028"/>
      <c r="B49" s="826" t="s">
        <v>627</v>
      </c>
      <c r="C49" s="837">
        <v>99.13</v>
      </c>
      <c r="D49" s="837">
        <v>99.73</v>
      </c>
      <c r="E49" s="837">
        <v>99.43</v>
      </c>
      <c r="F49" s="837">
        <v>100.75700000000002</v>
      </c>
      <c r="G49" s="837">
        <v>101.357</v>
      </c>
      <c r="H49" s="854">
        <v>101.05700000000002</v>
      </c>
      <c r="I49" s="822"/>
      <c r="J49" s="822"/>
      <c r="K49" s="822"/>
    </row>
    <row r="50" spans="1:11" ht="15.75" hidden="1">
      <c r="A50" s="2028"/>
      <c r="B50" s="826" t="s">
        <v>744</v>
      </c>
      <c r="C50" s="837">
        <v>99.31</v>
      </c>
      <c r="D50" s="837">
        <v>99.91</v>
      </c>
      <c r="E50" s="837">
        <v>99.61</v>
      </c>
      <c r="F50" s="837">
        <v>98.53</v>
      </c>
      <c r="G50" s="837">
        <v>99.13</v>
      </c>
      <c r="H50" s="854">
        <v>98.83</v>
      </c>
      <c r="I50" s="822"/>
      <c r="J50" s="822"/>
      <c r="K50" s="822"/>
    </row>
    <row r="51" spans="1:11" ht="15.75" hidden="1">
      <c r="A51" s="2028"/>
      <c r="B51" s="826" t="s">
        <v>629</v>
      </c>
      <c r="C51" s="837">
        <v>100.45</v>
      </c>
      <c r="D51" s="837">
        <v>101.05</v>
      </c>
      <c r="E51" s="837">
        <v>100.75</v>
      </c>
      <c r="F51" s="837">
        <v>99.253666666666689</v>
      </c>
      <c r="G51" s="837">
        <v>99.853666666666655</v>
      </c>
      <c r="H51" s="854">
        <v>99.553666666666672</v>
      </c>
      <c r="I51" s="822"/>
      <c r="J51" s="822"/>
      <c r="K51" s="822"/>
    </row>
    <row r="52" spans="1:11" ht="15.75" hidden="1">
      <c r="A52" s="2028"/>
      <c r="B52" s="826" t="s">
        <v>630</v>
      </c>
      <c r="C52" s="837">
        <v>99.4</v>
      </c>
      <c r="D52" s="837">
        <v>100</v>
      </c>
      <c r="E52" s="837">
        <v>99.7</v>
      </c>
      <c r="F52" s="837">
        <v>99.667000000000002</v>
      </c>
      <c r="G52" s="837">
        <v>100.26700000000001</v>
      </c>
      <c r="H52" s="854">
        <v>99.967000000000013</v>
      </c>
      <c r="I52" s="822"/>
      <c r="J52" s="822"/>
      <c r="K52" s="822"/>
    </row>
    <row r="53" spans="1:11" ht="15.75" hidden="1">
      <c r="A53" s="2028"/>
      <c r="B53" s="826" t="s">
        <v>631</v>
      </c>
      <c r="C53" s="837">
        <v>102.16</v>
      </c>
      <c r="D53" s="837">
        <v>102.76</v>
      </c>
      <c r="E53" s="837">
        <v>102.46000000000001</v>
      </c>
      <c r="F53" s="837">
        <v>100.94516129032259</v>
      </c>
      <c r="G53" s="837">
        <v>101.54516129032258</v>
      </c>
      <c r="H53" s="854">
        <v>101.24516129032259</v>
      </c>
      <c r="I53" s="822"/>
      <c r="J53" s="822"/>
      <c r="K53" s="822"/>
    </row>
    <row r="54" spans="1:11" ht="15.75" hidden="1">
      <c r="A54" s="2028"/>
      <c r="B54" s="826" t="s">
        <v>745</v>
      </c>
      <c r="C54" s="837">
        <v>102.2</v>
      </c>
      <c r="D54" s="837">
        <v>102.8</v>
      </c>
      <c r="E54" s="837">
        <v>102.5</v>
      </c>
      <c r="F54" s="837">
        <v>101.78375</v>
      </c>
      <c r="G54" s="837">
        <v>102.38374999999999</v>
      </c>
      <c r="H54" s="854">
        <v>102.08374999999999</v>
      </c>
      <c r="I54" s="822"/>
      <c r="J54" s="822"/>
      <c r="K54" s="822"/>
    </row>
    <row r="55" spans="1:11" ht="15.75" hidden="1">
      <c r="A55" s="2028"/>
      <c r="B55" s="826" t="s">
        <v>633</v>
      </c>
      <c r="C55" s="836">
        <v>101.14</v>
      </c>
      <c r="D55" s="836">
        <v>101.74</v>
      </c>
      <c r="E55" s="836">
        <v>101.44</v>
      </c>
      <c r="F55" s="836">
        <v>101.45258064516129</v>
      </c>
      <c r="G55" s="836">
        <v>102.0525806451613</v>
      </c>
      <c r="H55" s="838">
        <v>101.75258064516129</v>
      </c>
      <c r="I55" s="822"/>
      <c r="J55" s="822"/>
      <c r="K55" s="822"/>
    </row>
    <row r="56" spans="1:11" ht="15.75" hidden="1">
      <c r="A56" s="2041"/>
      <c r="B56" s="849" t="s">
        <v>743</v>
      </c>
      <c r="C56" s="840">
        <v>99.558333333333337</v>
      </c>
      <c r="D56" s="840">
        <v>100.15833333333332</v>
      </c>
      <c r="E56" s="840">
        <v>99.858333333333348</v>
      </c>
      <c r="F56" s="840">
        <v>99.189275792547292</v>
      </c>
      <c r="G56" s="840">
        <v>99.789275792547258</v>
      </c>
      <c r="H56" s="842">
        <v>99.489275792547275</v>
      </c>
      <c r="I56" s="822"/>
      <c r="J56" s="822"/>
      <c r="K56" s="822"/>
    </row>
    <row r="57" spans="1:11" ht="15.75">
      <c r="A57" s="2027" t="s">
        <v>143</v>
      </c>
      <c r="B57" s="826" t="s">
        <v>622</v>
      </c>
      <c r="C57" s="852">
        <v>103.71</v>
      </c>
      <c r="D57" s="852">
        <v>104.31</v>
      </c>
      <c r="E57" s="852">
        <v>104.00999999999999</v>
      </c>
      <c r="F57" s="852">
        <v>102.12375000000002</v>
      </c>
      <c r="G57" s="852">
        <v>102.72375</v>
      </c>
      <c r="H57" s="853">
        <v>102.42375000000001</v>
      </c>
      <c r="I57" s="822"/>
      <c r="J57" s="822"/>
      <c r="K57" s="822"/>
    </row>
    <row r="58" spans="1:11" ht="15.75">
      <c r="A58" s="2028"/>
      <c r="B58" s="826" t="s">
        <v>623</v>
      </c>
      <c r="C58" s="837">
        <v>105.92</v>
      </c>
      <c r="D58" s="837">
        <v>106.52</v>
      </c>
      <c r="E58" s="837">
        <v>106.22</v>
      </c>
      <c r="F58" s="837">
        <v>105.59096774193547</v>
      </c>
      <c r="G58" s="837">
        <v>106.19096774193549</v>
      </c>
      <c r="H58" s="854">
        <v>105.89096774193548</v>
      </c>
      <c r="I58" s="822"/>
      <c r="J58" s="822"/>
      <c r="K58" s="822"/>
    </row>
    <row r="59" spans="1:11" ht="15.75">
      <c r="A59" s="2028"/>
      <c r="B59" s="826" t="s">
        <v>624</v>
      </c>
      <c r="C59" s="837">
        <v>103.49</v>
      </c>
      <c r="D59" s="837">
        <v>104.09</v>
      </c>
      <c r="E59" s="837">
        <v>103.78999999999999</v>
      </c>
      <c r="F59" s="837">
        <v>104.52666666666666</v>
      </c>
      <c r="G59" s="837">
        <v>105.12666666666668</v>
      </c>
      <c r="H59" s="854">
        <v>104.82666666666667</v>
      </c>
      <c r="I59" s="822"/>
      <c r="J59" s="822"/>
      <c r="K59" s="822"/>
    </row>
    <row r="60" spans="1:11" ht="15.75">
      <c r="A60" s="2028"/>
      <c r="B60" s="826" t="s">
        <v>625</v>
      </c>
      <c r="C60" s="837">
        <v>105.46</v>
      </c>
      <c r="D60" s="837">
        <v>106.06</v>
      </c>
      <c r="E60" s="837">
        <v>105.75999999999999</v>
      </c>
      <c r="F60" s="837">
        <v>104.429</v>
      </c>
      <c r="G60" s="837">
        <v>105.02900000000001</v>
      </c>
      <c r="H60" s="854">
        <v>104.72900000000001</v>
      </c>
      <c r="I60" s="822"/>
      <c r="J60" s="822"/>
      <c r="K60" s="822"/>
    </row>
    <row r="61" spans="1:11" ht="15.75">
      <c r="A61" s="2028"/>
      <c r="B61" s="826" t="s">
        <v>626</v>
      </c>
      <c r="C61" s="837">
        <v>107</v>
      </c>
      <c r="D61" s="837">
        <v>107.6</v>
      </c>
      <c r="E61" s="837">
        <v>107.3</v>
      </c>
      <c r="F61" s="837">
        <v>106.20206896551723</v>
      </c>
      <c r="G61" s="837">
        <v>106.80206896551724</v>
      </c>
      <c r="H61" s="854">
        <v>106.50206896551722</v>
      </c>
      <c r="I61" s="822"/>
      <c r="J61" s="855"/>
      <c r="K61" s="822"/>
    </row>
    <row r="62" spans="1:11" ht="15.75">
      <c r="A62" s="2028"/>
      <c r="B62" s="826" t="s">
        <v>627</v>
      </c>
      <c r="C62" s="837">
        <v>106.6</v>
      </c>
      <c r="D62" s="837">
        <v>107.2</v>
      </c>
      <c r="E62" s="837">
        <v>106.9</v>
      </c>
      <c r="F62" s="837">
        <v>106.06200000000003</v>
      </c>
      <c r="G62" s="837">
        <v>106.66199999999999</v>
      </c>
      <c r="H62" s="854">
        <v>106.36200000000001</v>
      </c>
      <c r="I62" s="822"/>
      <c r="J62" s="855"/>
      <c r="K62" s="822"/>
    </row>
    <row r="63" spans="1:11" ht="15.75">
      <c r="A63" s="2028"/>
      <c r="B63" s="826" t="s">
        <v>746</v>
      </c>
      <c r="C63" s="837">
        <v>108.88</v>
      </c>
      <c r="D63" s="837">
        <v>109.48</v>
      </c>
      <c r="E63" s="837">
        <v>109.18</v>
      </c>
      <c r="F63" s="837">
        <v>108.18586206896553</v>
      </c>
      <c r="G63" s="837">
        <v>108.78586206896551</v>
      </c>
      <c r="H63" s="854">
        <v>108.48586206896553</v>
      </c>
      <c r="I63" s="822"/>
      <c r="J63" s="855"/>
      <c r="K63" s="822"/>
    </row>
    <row r="64" spans="1:11" ht="15.75">
      <c r="A64" s="2028"/>
      <c r="B64" s="826" t="s">
        <v>629</v>
      </c>
      <c r="C64" s="837">
        <v>107.23</v>
      </c>
      <c r="D64" s="837">
        <v>107.83</v>
      </c>
      <c r="E64" s="837">
        <v>107.53</v>
      </c>
      <c r="F64" s="837">
        <v>108.52000000000001</v>
      </c>
      <c r="G64" s="837">
        <v>109.11999999999998</v>
      </c>
      <c r="H64" s="854">
        <v>108.82</v>
      </c>
      <c r="I64" s="822"/>
      <c r="J64" s="855"/>
      <c r="K64" s="822"/>
    </row>
    <row r="65" spans="1:11" ht="15.75">
      <c r="A65" s="2028"/>
      <c r="B65" s="826" t="s">
        <v>630</v>
      </c>
      <c r="C65" s="837">
        <v>105.92</v>
      </c>
      <c r="D65" s="837">
        <v>106.52</v>
      </c>
      <c r="E65" s="837">
        <v>106.22</v>
      </c>
      <c r="F65" s="837">
        <v>106.24066666666664</v>
      </c>
      <c r="G65" s="837">
        <v>106.84066666666668</v>
      </c>
      <c r="H65" s="854">
        <v>106.54066666666665</v>
      </c>
      <c r="I65" s="822"/>
      <c r="J65" s="855"/>
      <c r="K65" s="822"/>
    </row>
    <row r="66" spans="1:11" ht="15.75">
      <c r="A66" s="2028"/>
      <c r="B66" s="826" t="s">
        <v>631</v>
      </c>
      <c r="C66" s="837">
        <v>106.27</v>
      </c>
      <c r="D66" s="837">
        <v>106.87</v>
      </c>
      <c r="E66" s="837">
        <v>106.57</v>
      </c>
      <c r="F66" s="837">
        <v>106.12741935483871</v>
      </c>
      <c r="G66" s="837">
        <v>106.72741935483872</v>
      </c>
      <c r="H66" s="854">
        <v>106.42741935483872</v>
      </c>
      <c r="I66" s="822"/>
      <c r="J66" s="855"/>
      <c r="K66" s="822"/>
    </row>
    <row r="67" spans="1:11" ht="15.75">
      <c r="A67" s="2028"/>
      <c r="B67" s="826" t="s">
        <v>632</v>
      </c>
      <c r="C67" s="836">
        <v>107.08</v>
      </c>
      <c r="D67" s="836">
        <v>107.68</v>
      </c>
      <c r="E67" s="836">
        <v>107.38</v>
      </c>
      <c r="F67" s="836">
        <v>107.05187500000002</v>
      </c>
      <c r="G67" s="836">
        <v>107.65187499999999</v>
      </c>
      <c r="H67" s="838">
        <v>107.35187500000001</v>
      </c>
      <c r="I67" s="822"/>
      <c r="J67" s="855"/>
      <c r="K67" s="822"/>
    </row>
    <row r="68" spans="1:11" ht="15.75">
      <c r="A68" s="2028"/>
      <c r="B68" s="826" t="s">
        <v>633</v>
      </c>
      <c r="C68" s="836">
        <v>106.73</v>
      </c>
      <c r="D68" s="836">
        <v>107.33</v>
      </c>
      <c r="E68" s="836">
        <v>107.03</v>
      </c>
      <c r="F68" s="836">
        <v>107.56193548387097</v>
      </c>
      <c r="G68" s="836">
        <v>108.16193548387095</v>
      </c>
      <c r="H68" s="838">
        <v>107.86193548387095</v>
      </c>
      <c r="I68" s="822"/>
      <c r="J68" s="822"/>
      <c r="K68" s="855"/>
    </row>
    <row r="69" spans="1:11" ht="15.75">
      <c r="A69" s="2041"/>
      <c r="B69" s="849" t="s">
        <v>743</v>
      </c>
      <c r="C69" s="840">
        <v>106.19083333333333</v>
      </c>
      <c r="D69" s="840">
        <v>106.79083333333334</v>
      </c>
      <c r="E69" s="840">
        <v>106.4908333333333</v>
      </c>
      <c r="F69" s="840">
        <v>106.05185099570512</v>
      </c>
      <c r="G69" s="840">
        <v>106.6518509957051</v>
      </c>
      <c r="H69" s="842">
        <v>106.35185099570509</v>
      </c>
      <c r="I69" s="822"/>
      <c r="J69" s="822"/>
      <c r="K69" s="822"/>
    </row>
    <row r="70" spans="1:11" ht="15.75">
      <c r="A70" s="2027" t="s">
        <v>4</v>
      </c>
      <c r="B70" s="856" t="s">
        <v>622</v>
      </c>
      <c r="C70" s="843">
        <v>106.72</v>
      </c>
      <c r="D70" s="843">
        <v>107.32</v>
      </c>
      <c r="E70" s="843">
        <v>107.02</v>
      </c>
      <c r="F70" s="843">
        <v>106.88593750000001</v>
      </c>
      <c r="G70" s="843">
        <v>107.48593749999998</v>
      </c>
      <c r="H70" s="844">
        <v>107.18593749999999</v>
      </c>
      <c r="I70" s="822"/>
      <c r="J70" s="822"/>
      <c r="K70" s="822"/>
    </row>
    <row r="71" spans="1:11" ht="15.75">
      <c r="A71" s="2028"/>
      <c r="B71" s="826" t="s">
        <v>623</v>
      </c>
      <c r="C71" s="836">
        <v>106.85</v>
      </c>
      <c r="D71" s="836">
        <v>107.45</v>
      </c>
      <c r="E71" s="836">
        <v>107.15</v>
      </c>
      <c r="F71" s="836">
        <v>106.7274193548387</v>
      </c>
      <c r="G71" s="836">
        <v>107.32741935483868</v>
      </c>
      <c r="H71" s="838">
        <v>107.02741935483868</v>
      </c>
      <c r="I71" s="822"/>
      <c r="J71" s="822"/>
      <c r="K71" s="822"/>
    </row>
    <row r="72" spans="1:11" ht="15.75">
      <c r="A72" s="2028"/>
      <c r="B72" s="826" t="s">
        <v>624</v>
      </c>
      <c r="C72" s="836">
        <v>106.49</v>
      </c>
      <c r="D72" s="836">
        <v>107.09</v>
      </c>
      <c r="E72" s="836">
        <v>106.78999999999999</v>
      </c>
      <c r="F72" s="836">
        <v>106.43566666666669</v>
      </c>
      <c r="G72" s="836">
        <v>107.03566666666666</v>
      </c>
      <c r="H72" s="838">
        <v>106.73566666666667</v>
      </c>
      <c r="I72" s="822"/>
      <c r="J72" s="822"/>
      <c r="K72" s="822"/>
    </row>
    <row r="73" spans="1:11" ht="15.75">
      <c r="A73" s="2028"/>
      <c r="B73" s="826" t="s">
        <v>625</v>
      </c>
      <c r="C73" s="836">
        <v>107.31</v>
      </c>
      <c r="D73" s="836">
        <v>107.91</v>
      </c>
      <c r="E73" s="836">
        <v>107.61</v>
      </c>
      <c r="F73" s="836">
        <v>106.61566666666667</v>
      </c>
      <c r="G73" s="836">
        <v>107.21566666666668</v>
      </c>
      <c r="H73" s="838">
        <v>106.91566666666668</v>
      </c>
      <c r="I73" s="822"/>
      <c r="J73" s="822"/>
      <c r="K73" s="822"/>
    </row>
    <row r="74" spans="1:11" ht="15.75">
      <c r="A74" s="2028"/>
      <c r="B74" s="826" t="s">
        <v>626</v>
      </c>
      <c r="C74" s="836">
        <v>107.7</v>
      </c>
      <c r="D74" s="836">
        <v>108.3</v>
      </c>
      <c r="E74" s="836">
        <v>108</v>
      </c>
      <c r="F74" s="836">
        <v>108.59133333333332</v>
      </c>
      <c r="G74" s="836">
        <v>109.19133333333333</v>
      </c>
      <c r="H74" s="838">
        <v>108.89133333333334</v>
      </c>
      <c r="I74" s="822"/>
      <c r="J74" s="822"/>
      <c r="K74" s="822"/>
    </row>
    <row r="75" spans="1:11" ht="15.75">
      <c r="A75" s="2028"/>
      <c r="B75" s="826" t="s">
        <v>627</v>
      </c>
      <c r="C75" s="836">
        <v>108.54</v>
      </c>
      <c r="D75" s="836">
        <v>109.14</v>
      </c>
      <c r="E75" s="836">
        <v>108.84</v>
      </c>
      <c r="F75" s="836">
        <v>108.4448275862069</v>
      </c>
      <c r="G75" s="836">
        <v>109.04482758620691</v>
      </c>
      <c r="H75" s="838">
        <v>108.7448275862069</v>
      </c>
      <c r="I75" s="822"/>
      <c r="J75" s="822"/>
      <c r="K75" s="822"/>
    </row>
    <row r="76" spans="1:11" ht="15.75">
      <c r="A76" s="2028"/>
      <c r="B76" s="826" t="s">
        <v>628</v>
      </c>
      <c r="C76" s="836">
        <v>106.63</v>
      </c>
      <c r="D76" s="836">
        <v>107.23</v>
      </c>
      <c r="E76" s="836">
        <v>106.93</v>
      </c>
      <c r="F76" s="836">
        <v>108.20103448275863</v>
      </c>
      <c r="G76" s="836">
        <v>108.80103448275862</v>
      </c>
      <c r="H76" s="838">
        <v>108.50103448275863</v>
      </c>
      <c r="I76" s="822"/>
      <c r="J76" s="822"/>
      <c r="K76" s="822"/>
    </row>
    <row r="77" spans="1:11" ht="15.75">
      <c r="A77" s="2028"/>
      <c r="B77" s="826" t="s">
        <v>629</v>
      </c>
      <c r="C77" s="836">
        <v>106.27</v>
      </c>
      <c r="D77" s="836">
        <v>106.87</v>
      </c>
      <c r="E77" s="836">
        <v>106.57</v>
      </c>
      <c r="F77" s="836">
        <v>106.642</v>
      </c>
      <c r="G77" s="836">
        <v>107.242</v>
      </c>
      <c r="H77" s="838">
        <v>106.94200000000001</v>
      </c>
      <c r="I77" s="822"/>
      <c r="J77" s="822"/>
      <c r="K77" s="822"/>
    </row>
    <row r="78" spans="1:11" ht="15.75">
      <c r="A78" s="2028"/>
      <c r="B78" s="826" t="s">
        <v>630</v>
      </c>
      <c r="C78" s="836">
        <v>103.1</v>
      </c>
      <c r="D78" s="836">
        <v>103.7</v>
      </c>
      <c r="E78" s="836">
        <v>103.4</v>
      </c>
      <c r="F78" s="836">
        <v>103.90870967741935</v>
      </c>
      <c r="G78" s="836">
        <v>104.50870967741933</v>
      </c>
      <c r="H78" s="838">
        <v>104.20870967741934</v>
      </c>
      <c r="I78" s="822"/>
      <c r="J78" s="822"/>
      <c r="K78" s="822"/>
    </row>
    <row r="79" spans="1:11" ht="15.75">
      <c r="A79" s="2028"/>
      <c r="B79" s="826" t="s">
        <v>631</v>
      </c>
      <c r="C79" s="836">
        <v>102.61</v>
      </c>
      <c r="D79" s="836">
        <v>103.21</v>
      </c>
      <c r="E79" s="836">
        <v>102.91</v>
      </c>
      <c r="F79" s="836">
        <v>102.69709677419354</v>
      </c>
      <c r="G79" s="836">
        <v>103.29709677419355</v>
      </c>
      <c r="H79" s="838">
        <v>102.99709677419355</v>
      </c>
      <c r="I79" s="822"/>
      <c r="J79" s="855"/>
      <c r="K79" s="822"/>
    </row>
    <row r="80" spans="1:11" ht="15.75">
      <c r="A80" s="2028"/>
      <c r="B80" s="826" t="s">
        <v>632</v>
      </c>
      <c r="C80" s="836">
        <v>102.77</v>
      </c>
      <c r="D80" s="836">
        <v>103.37</v>
      </c>
      <c r="E80" s="836">
        <v>103.07</v>
      </c>
      <c r="F80" s="836">
        <v>102.82129032258065</v>
      </c>
      <c r="G80" s="836">
        <v>103.42129032258065</v>
      </c>
      <c r="H80" s="838">
        <v>103.12129032258065</v>
      </c>
      <c r="I80" s="822"/>
      <c r="J80" s="855"/>
      <c r="K80" s="822"/>
    </row>
    <row r="81" spans="1:11" ht="15.75">
      <c r="A81" s="2028"/>
      <c r="B81" s="830" t="s">
        <v>633</v>
      </c>
      <c r="C81" s="847">
        <v>102.86</v>
      </c>
      <c r="D81" s="847">
        <v>103.46</v>
      </c>
      <c r="E81" s="847">
        <v>103.16</v>
      </c>
      <c r="F81" s="847">
        <v>102.97903225806451</v>
      </c>
      <c r="G81" s="847">
        <v>103.57903225806453</v>
      </c>
      <c r="H81" s="848">
        <v>103.27903225806452</v>
      </c>
      <c r="I81" s="822"/>
      <c r="J81" s="855"/>
      <c r="K81" s="855"/>
    </row>
    <row r="82" spans="1:11" ht="16.5" thickBot="1">
      <c r="A82" s="2029"/>
      <c r="B82" s="857" t="s">
        <v>743</v>
      </c>
      <c r="C82" s="858">
        <v>105.65416666666665</v>
      </c>
      <c r="D82" s="858">
        <v>106.25416666666668</v>
      </c>
      <c r="E82" s="858">
        <v>105.95416666666667</v>
      </c>
      <c r="F82" s="858">
        <v>105.91250121856073</v>
      </c>
      <c r="G82" s="858">
        <v>106.51250121856073</v>
      </c>
      <c r="H82" s="859">
        <v>106.21250121856076</v>
      </c>
      <c r="I82" s="822"/>
      <c r="J82" s="855"/>
      <c r="K82" s="855"/>
    </row>
    <row r="83" spans="1:11" ht="16.5" thickTop="1">
      <c r="A83" s="2042" t="s">
        <v>39</v>
      </c>
      <c r="B83" s="856" t="s">
        <v>622</v>
      </c>
      <c r="C83" s="843">
        <v>102.29</v>
      </c>
      <c r="D83" s="843">
        <v>102.89</v>
      </c>
      <c r="E83" s="843">
        <v>102.59</v>
      </c>
      <c r="F83" s="843">
        <v>102.28999999999998</v>
      </c>
      <c r="G83" s="843">
        <v>102.89000000000001</v>
      </c>
      <c r="H83" s="838">
        <v>102.59</v>
      </c>
      <c r="I83" s="822"/>
      <c r="J83" s="855"/>
      <c r="K83" s="855"/>
    </row>
    <row r="84" spans="1:11" ht="15.75">
      <c r="A84" s="2028"/>
      <c r="B84" s="826" t="s">
        <v>623</v>
      </c>
      <c r="C84" s="836">
        <v>102.22</v>
      </c>
      <c r="D84" s="836">
        <v>102.82</v>
      </c>
      <c r="E84" s="836">
        <v>102.52</v>
      </c>
      <c r="F84" s="836">
        <v>102.15354838709678</v>
      </c>
      <c r="G84" s="836">
        <v>102.75354838709676</v>
      </c>
      <c r="H84" s="838">
        <v>102.45354838709676</v>
      </c>
      <c r="I84" s="822"/>
      <c r="J84" s="855"/>
      <c r="K84" s="855"/>
    </row>
    <row r="85" spans="1:11" ht="15.75">
      <c r="A85" s="2028"/>
      <c r="B85" s="826" t="s">
        <v>624</v>
      </c>
      <c r="C85" s="836">
        <v>103.29</v>
      </c>
      <c r="D85" s="836">
        <v>103.89</v>
      </c>
      <c r="E85" s="836">
        <v>103.59</v>
      </c>
      <c r="F85" s="836">
        <v>103.68709677419353</v>
      </c>
      <c r="G85" s="836">
        <v>104.28709677419357</v>
      </c>
      <c r="H85" s="838">
        <v>103.98709677419356</v>
      </c>
      <c r="I85" s="822"/>
      <c r="J85" s="855"/>
      <c r="K85" s="855"/>
    </row>
    <row r="86" spans="1:11" ht="15.75">
      <c r="A86" s="2028"/>
      <c r="B86" s="826" t="s">
        <v>625</v>
      </c>
      <c r="C86" s="836">
        <v>104.04</v>
      </c>
      <c r="D86" s="836">
        <v>104.64</v>
      </c>
      <c r="E86" s="836">
        <v>104.34</v>
      </c>
      <c r="F86" s="836">
        <v>103.63419354838709</v>
      </c>
      <c r="G86" s="836">
        <v>104.23419354838707</v>
      </c>
      <c r="H86" s="838">
        <v>103.93419354838707</v>
      </c>
      <c r="I86" s="822"/>
      <c r="J86" s="855"/>
      <c r="K86" s="855"/>
    </row>
    <row r="87" spans="1:11" ht="15.75">
      <c r="A87" s="2028"/>
      <c r="B87" s="826" t="s">
        <v>626</v>
      </c>
      <c r="C87" s="836">
        <v>102.65</v>
      </c>
      <c r="D87" s="836">
        <v>103.25</v>
      </c>
      <c r="E87" s="836">
        <v>102.95</v>
      </c>
      <c r="F87" s="836">
        <v>103.08379310344827</v>
      </c>
      <c r="G87" s="836">
        <v>103.68379310344827</v>
      </c>
      <c r="H87" s="838">
        <v>103.38379310344827</v>
      </c>
      <c r="I87" s="822"/>
      <c r="J87" s="855"/>
      <c r="K87" s="855"/>
    </row>
    <row r="88" spans="1:11" ht="15.75">
      <c r="A88" s="2028"/>
      <c r="B88" s="826" t="s">
        <v>627</v>
      </c>
      <c r="C88" s="836">
        <v>101.52</v>
      </c>
      <c r="D88" s="836">
        <v>102.12</v>
      </c>
      <c r="E88" s="836">
        <v>101.82</v>
      </c>
      <c r="F88" s="836">
        <v>101.83166666666668</v>
      </c>
      <c r="G88" s="836">
        <v>102.43166666666666</v>
      </c>
      <c r="H88" s="838">
        <v>102.13166666666666</v>
      </c>
      <c r="I88" s="822"/>
      <c r="J88" s="855"/>
      <c r="K88" s="855"/>
    </row>
    <row r="89" spans="1:11" ht="15.75">
      <c r="A89" s="2028"/>
      <c r="B89" s="826" t="s">
        <v>628</v>
      </c>
      <c r="C89" s="836">
        <v>102.74</v>
      </c>
      <c r="D89" s="836">
        <v>103.34</v>
      </c>
      <c r="E89" s="836">
        <v>103.03999999999999</v>
      </c>
      <c r="F89" s="836">
        <v>101.93551724137932</v>
      </c>
      <c r="G89" s="836">
        <v>102.5355172413793</v>
      </c>
      <c r="H89" s="838">
        <v>102.23551724137931</v>
      </c>
      <c r="I89" s="822"/>
      <c r="J89" s="855"/>
      <c r="K89" s="855"/>
    </row>
    <row r="90" spans="1:11" ht="15.75">
      <c r="A90" s="2028"/>
      <c r="B90" s="826" t="s">
        <v>629</v>
      </c>
      <c r="C90" s="836">
        <v>103.53</v>
      </c>
      <c r="D90" s="836">
        <v>104.13</v>
      </c>
      <c r="E90" s="836">
        <v>103.83</v>
      </c>
      <c r="F90" s="836">
        <v>103.34766666666668</v>
      </c>
      <c r="G90" s="836">
        <v>103.94766666666668</v>
      </c>
      <c r="H90" s="838">
        <v>103.64766666666668</v>
      </c>
      <c r="I90" s="822"/>
      <c r="J90" s="855"/>
      <c r="K90" s="855"/>
    </row>
    <row r="91" spans="1:11" ht="15.75">
      <c r="A91" s="2028"/>
      <c r="B91" s="826" t="s">
        <v>630</v>
      </c>
      <c r="C91" s="836">
        <v>104.12</v>
      </c>
      <c r="D91" s="836">
        <v>104.72</v>
      </c>
      <c r="E91" s="836">
        <v>104.42</v>
      </c>
      <c r="F91" s="836">
        <v>103.79666666666668</v>
      </c>
      <c r="G91" s="836">
        <v>104.39666666666666</v>
      </c>
      <c r="H91" s="838">
        <v>104.09666666666666</v>
      </c>
      <c r="I91" s="822"/>
      <c r="J91" s="855"/>
      <c r="K91" s="855"/>
    </row>
    <row r="92" spans="1:11" ht="15.75">
      <c r="A92" s="2028"/>
      <c r="B92" s="826" t="s">
        <v>631</v>
      </c>
      <c r="C92" s="836">
        <v>107.43</v>
      </c>
      <c r="D92" s="836">
        <v>108.03</v>
      </c>
      <c r="E92" s="836">
        <v>107.73</v>
      </c>
      <c r="F92" s="836">
        <v>106.08032258064517</v>
      </c>
      <c r="G92" s="836">
        <v>106.68032258064517</v>
      </c>
      <c r="H92" s="838">
        <v>106.38032258064517</v>
      </c>
      <c r="I92" s="822"/>
      <c r="J92" s="855"/>
      <c r="K92" s="855"/>
    </row>
    <row r="93" spans="1:11" ht="15.75">
      <c r="A93" s="2028"/>
      <c r="B93" s="826" t="s">
        <v>632</v>
      </c>
      <c r="C93" s="836">
        <v>107.94</v>
      </c>
      <c r="D93" s="836">
        <v>108.54</v>
      </c>
      <c r="E93" s="836">
        <v>108.24000000000001</v>
      </c>
      <c r="F93" s="836">
        <v>107.88774193548387</v>
      </c>
      <c r="G93" s="836">
        <v>108.48774193548388</v>
      </c>
      <c r="H93" s="838">
        <v>108.18774193548387</v>
      </c>
      <c r="I93" s="822"/>
      <c r="J93" s="855"/>
      <c r="K93" s="855"/>
    </row>
    <row r="94" spans="1:11" ht="15.75">
      <c r="A94" s="2028"/>
      <c r="B94" s="830" t="s">
        <v>633</v>
      </c>
      <c r="C94" s="847">
        <v>109.34</v>
      </c>
      <c r="D94" s="847">
        <v>109.94</v>
      </c>
      <c r="E94" s="847">
        <v>109.64</v>
      </c>
      <c r="F94" s="847">
        <v>109.14781249999999</v>
      </c>
      <c r="G94" s="847">
        <v>109.74781249999999</v>
      </c>
      <c r="H94" s="848">
        <v>109.4478125</v>
      </c>
      <c r="I94" s="822"/>
      <c r="J94" s="855"/>
      <c r="K94" s="822"/>
    </row>
    <row r="95" spans="1:11" ht="16.5" thickBot="1">
      <c r="A95" s="2029"/>
      <c r="B95" s="860" t="s">
        <v>743</v>
      </c>
      <c r="C95" s="861">
        <v>104.25916666666666</v>
      </c>
      <c r="D95" s="861">
        <v>104.85916666666668</v>
      </c>
      <c r="E95" s="861">
        <v>104.55916666666668</v>
      </c>
      <c r="F95" s="861">
        <v>104.07300217255283</v>
      </c>
      <c r="G95" s="861">
        <v>104.67300217255281</v>
      </c>
      <c r="H95" s="859">
        <v>104.37300217255284</v>
      </c>
      <c r="I95" s="822"/>
      <c r="J95" s="855"/>
      <c r="K95" s="822"/>
    </row>
    <row r="96" spans="1:11" ht="16.5" thickTop="1">
      <c r="A96" s="2028" t="s">
        <v>121</v>
      </c>
      <c r="B96" s="826" t="s">
        <v>622</v>
      </c>
      <c r="C96" s="836">
        <v>111.54</v>
      </c>
      <c r="D96" s="836">
        <v>112.14</v>
      </c>
      <c r="E96" s="836">
        <v>111.84</v>
      </c>
      <c r="F96" s="836">
        <v>109.83064516129029</v>
      </c>
      <c r="G96" s="836">
        <v>110.43064516129036</v>
      </c>
      <c r="H96" s="838">
        <v>110.13064516129032</v>
      </c>
      <c r="I96" s="822"/>
      <c r="J96" s="855"/>
      <c r="K96" s="822"/>
    </row>
    <row r="97" spans="1:11" ht="15.75">
      <c r="A97" s="2028"/>
      <c r="B97" s="826" t="s">
        <v>623</v>
      </c>
      <c r="C97" s="836">
        <v>114.66</v>
      </c>
      <c r="D97" s="836">
        <v>115.26</v>
      </c>
      <c r="E97" s="836">
        <v>114.96000000000001</v>
      </c>
      <c r="F97" s="836">
        <v>113.2225806451613</v>
      </c>
      <c r="G97" s="836">
        <v>113.8225806451613</v>
      </c>
      <c r="H97" s="838">
        <v>113.5225806451613</v>
      </c>
      <c r="I97" s="822"/>
      <c r="J97" s="855"/>
      <c r="K97" s="855"/>
    </row>
    <row r="98" spans="1:11" ht="15.75">
      <c r="A98" s="2028"/>
      <c r="B98" s="826" t="s">
        <v>624</v>
      </c>
      <c r="C98" s="836">
        <v>117.24</v>
      </c>
      <c r="D98" s="836">
        <v>117.84</v>
      </c>
      <c r="E98" s="836">
        <v>117.53999999999999</v>
      </c>
      <c r="F98" s="836">
        <v>116.63032258064518</v>
      </c>
      <c r="G98" s="836">
        <v>117.23032258064515</v>
      </c>
      <c r="H98" s="838">
        <v>116.93032258064517</v>
      </c>
      <c r="I98" s="822"/>
      <c r="J98" s="855"/>
      <c r="K98" s="855"/>
    </row>
    <row r="99" spans="1:11" ht="15.75">
      <c r="A99" s="2028"/>
      <c r="B99" s="826" t="s">
        <v>625</v>
      </c>
      <c r="C99" s="836">
        <v>114.88</v>
      </c>
      <c r="D99" s="836">
        <v>115.48</v>
      </c>
      <c r="E99" s="836">
        <v>115.18</v>
      </c>
      <c r="F99" s="836">
        <v>116.63066666666667</v>
      </c>
      <c r="G99" s="836">
        <v>117.23066666666665</v>
      </c>
      <c r="H99" s="838">
        <v>116.93066666666667</v>
      </c>
      <c r="I99" s="822"/>
      <c r="J99" s="855"/>
      <c r="K99" s="855"/>
    </row>
    <row r="100" spans="1:11" ht="15.75">
      <c r="A100" s="2028"/>
      <c r="B100" s="826" t="s">
        <v>626</v>
      </c>
      <c r="C100" s="836">
        <v>114.74</v>
      </c>
      <c r="D100" s="836">
        <v>115.34</v>
      </c>
      <c r="E100" s="836">
        <v>115.03999999999999</v>
      </c>
      <c r="F100" s="836">
        <v>113.22</v>
      </c>
      <c r="G100" s="836">
        <v>113.82</v>
      </c>
      <c r="H100" s="838">
        <v>113.52</v>
      </c>
      <c r="I100" s="822"/>
      <c r="J100" s="855"/>
      <c r="K100" s="855"/>
    </row>
    <row r="101" spans="1:11" ht="16.5" thickBot="1">
      <c r="A101" s="2029"/>
      <c r="B101" s="862" t="s">
        <v>627</v>
      </c>
      <c r="C101" s="863">
        <v>112.48</v>
      </c>
      <c r="D101" s="863">
        <v>113.08</v>
      </c>
      <c r="E101" s="863">
        <v>112.78</v>
      </c>
      <c r="F101" s="863">
        <v>112.12</v>
      </c>
      <c r="G101" s="863">
        <v>112.72</v>
      </c>
      <c r="H101" s="864">
        <v>112.42</v>
      </c>
      <c r="I101" s="822"/>
      <c r="J101" s="855"/>
      <c r="K101" s="855"/>
    </row>
    <row r="102" spans="1:11" ht="16.5" thickTop="1">
      <c r="A102" s="2026" t="s">
        <v>747</v>
      </c>
      <c r="B102" s="2026"/>
      <c r="C102" s="2026"/>
      <c r="D102" s="2026"/>
      <c r="E102" s="2026"/>
      <c r="F102" s="2026"/>
      <c r="G102" s="865"/>
      <c r="H102" s="865"/>
      <c r="I102" s="822"/>
      <c r="J102" s="822"/>
      <c r="K102" s="822"/>
    </row>
    <row r="103" spans="1:11" ht="15.75">
      <c r="A103" s="2016" t="s">
        <v>126</v>
      </c>
      <c r="B103" s="2016"/>
      <c r="C103" s="2016"/>
      <c r="D103" s="2016"/>
      <c r="E103" s="2016"/>
      <c r="F103" s="2016"/>
      <c r="G103" s="2016"/>
      <c r="H103" s="2016"/>
      <c r="I103" s="2016"/>
      <c r="J103" s="2016"/>
      <c r="K103" s="2016"/>
    </row>
    <row r="104" spans="1:11" ht="15.75">
      <c r="A104" s="2016" t="s">
        <v>96</v>
      </c>
      <c r="B104" s="2016"/>
      <c r="C104" s="2016"/>
      <c r="D104" s="2016"/>
      <c r="E104" s="2016"/>
      <c r="F104" s="2016"/>
      <c r="G104" s="2016"/>
      <c r="H104" s="2016"/>
      <c r="I104" s="2016"/>
      <c r="J104" s="2016"/>
      <c r="K104" s="2016"/>
    </row>
    <row r="105" spans="1:11" ht="16.5" thickBot="1">
      <c r="A105" s="165"/>
      <c r="B105" s="165"/>
      <c r="C105" s="165"/>
      <c r="D105" s="165"/>
      <c r="E105" s="165"/>
      <c r="F105" s="165"/>
      <c r="G105" s="165"/>
      <c r="H105" s="165"/>
      <c r="I105" s="866"/>
      <c r="J105" s="866"/>
      <c r="K105" s="866"/>
    </row>
    <row r="106" spans="1:11" ht="15.75" thickTop="1">
      <c r="A106" s="2043"/>
      <c r="B106" s="2046" t="s">
        <v>704</v>
      </c>
      <c r="C106" s="2047"/>
      <c r="D106" s="2048"/>
      <c r="E106" s="2046" t="s">
        <v>213</v>
      </c>
      <c r="F106" s="2047"/>
      <c r="G106" s="2048"/>
      <c r="H106" s="2052" t="s">
        <v>122</v>
      </c>
      <c r="I106" s="2053"/>
      <c r="J106" s="2053"/>
      <c r="K106" s="2054"/>
    </row>
    <row r="107" spans="1:11">
      <c r="A107" s="2044"/>
      <c r="B107" s="2049"/>
      <c r="C107" s="2050"/>
      <c r="D107" s="2051"/>
      <c r="E107" s="2049"/>
      <c r="F107" s="2050"/>
      <c r="G107" s="2051"/>
      <c r="H107" s="2055" t="s">
        <v>749</v>
      </c>
      <c r="I107" s="2056"/>
      <c r="J107" s="2055" t="s">
        <v>750</v>
      </c>
      <c r="K107" s="2057"/>
    </row>
    <row r="108" spans="1:11">
      <c r="A108" s="2045"/>
      <c r="B108" s="867">
        <v>2016</v>
      </c>
      <c r="C108" s="867">
        <v>2017</v>
      </c>
      <c r="D108" s="867">
        <v>2018</v>
      </c>
      <c r="E108" s="867">
        <v>2017</v>
      </c>
      <c r="F108" s="867">
        <v>2018</v>
      </c>
      <c r="G108" s="867">
        <v>2019</v>
      </c>
      <c r="H108" s="868">
        <v>2017</v>
      </c>
      <c r="I108" s="868">
        <v>2018</v>
      </c>
      <c r="J108" s="867">
        <v>2018</v>
      </c>
      <c r="K108" s="869">
        <v>2019</v>
      </c>
    </row>
    <row r="109" spans="1:11" ht="15.75">
      <c r="A109" s="870" t="s">
        <v>751</v>
      </c>
      <c r="B109" s="871">
        <v>46.25</v>
      </c>
      <c r="C109" s="871">
        <v>47.89</v>
      </c>
      <c r="D109" s="871">
        <v>71.03</v>
      </c>
      <c r="E109" s="872">
        <v>54.37</v>
      </c>
      <c r="F109" s="872">
        <v>69.64</v>
      </c>
      <c r="G109" s="872">
        <v>58.8</v>
      </c>
      <c r="H109" s="873">
        <v>3.545945945945947</v>
      </c>
      <c r="I109" s="873">
        <v>48.319064522864899</v>
      </c>
      <c r="J109" s="873">
        <v>28.085341180798238</v>
      </c>
      <c r="K109" s="874">
        <v>-15.565766800689262</v>
      </c>
    </row>
    <row r="110" spans="1:11" ht="16.5" thickBot="1">
      <c r="A110" s="875" t="s">
        <v>752</v>
      </c>
      <c r="B110" s="876">
        <v>1327</v>
      </c>
      <c r="C110" s="876">
        <v>1230.3</v>
      </c>
      <c r="D110" s="876">
        <v>1241.0999999999999</v>
      </c>
      <c r="E110" s="876">
        <v>1190.3499999999999</v>
      </c>
      <c r="F110" s="876">
        <v>1326.8</v>
      </c>
      <c r="G110" s="876">
        <v>1292.75</v>
      </c>
      <c r="H110" s="877">
        <v>-7.2871137905049013</v>
      </c>
      <c r="I110" s="877">
        <v>0.87783467446963781</v>
      </c>
      <c r="J110" s="877">
        <v>11.463015079598442</v>
      </c>
      <c r="K110" s="878">
        <v>-2.5663249924630658</v>
      </c>
    </row>
    <row r="111" spans="1:11" ht="15.75" thickTop="1">
      <c r="A111" s="2024" t="s">
        <v>753</v>
      </c>
      <c r="B111" s="2024"/>
      <c r="C111" s="2024"/>
      <c r="D111" s="2024"/>
      <c r="E111" s="2024"/>
      <c r="F111" s="866"/>
      <c r="G111" s="866"/>
      <c r="H111" s="866"/>
      <c r="I111" s="866"/>
      <c r="J111" s="866"/>
      <c r="K111" s="866"/>
    </row>
    <row r="112" spans="1:11">
      <c r="A112" s="2023" t="s">
        <v>754</v>
      </c>
      <c r="B112" s="2023"/>
      <c r="C112" s="2023"/>
      <c r="D112" s="2023"/>
      <c r="E112" s="2023"/>
      <c r="F112" s="2023"/>
      <c r="G112" s="866" t="s">
        <v>755</v>
      </c>
      <c r="H112" s="879"/>
      <c r="I112" s="879"/>
      <c r="J112" s="880"/>
      <c r="K112" s="880"/>
    </row>
    <row r="113" spans="1:11">
      <c r="A113" s="2023" t="s">
        <v>756</v>
      </c>
      <c r="B113" s="2023"/>
      <c r="C113" s="2023"/>
      <c r="D113" s="2023"/>
      <c r="E113" s="2023"/>
      <c r="F113" s="2023"/>
      <c r="G113" s="2023"/>
      <c r="H113" s="2023"/>
      <c r="I113" s="2023"/>
      <c r="J113" s="2023"/>
      <c r="K113" s="880"/>
    </row>
    <row r="114" spans="1:11">
      <c r="A114" s="2025" t="s">
        <v>757</v>
      </c>
      <c r="B114" s="2025"/>
      <c r="C114" s="2025"/>
      <c r="D114" s="2025"/>
      <c r="E114" s="2025"/>
      <c r="F114" s="866"/>
      <c r="G114" s="866"/>
      <c r="H114" s="879"/>
      <c r="I114" s="879"/>
      <c r="J114" s="866"/>
      <c r="K114" s="866"/>
    </row>
  </sheetData>
  <mergeCells count="27">
    <mergeCell ref="A83:A95"/>
    <mergeCell ref="A96:A101"/>
    <mergeCell ref="A103:K103"/>
    <mergeCell ref="A104:K104"/>
    <mergeCell ref="A106:A108"/>
    <mergeCell ref="B106:D107"/>
    <mergeCell ref="E106:G107"/>
    <mergeCell ref="H106:K106"/>
    <mergeCell ref="H107:I107"/>
    <mergeCell ref="J107:K107"/>
    <mergeCell ref="A70:A82"/>
    <mergeCell ref="A1:H1"/>
    <mergeCell ref="A2:H2"/>
    <mergeCell ref="A3:A4"/>
    <mergeCell ref="B3:B4"/>
    <mergeCell ref="C3:E3"/>
    <mergeCell ref="F3:H3"/>
    <mergeCell ref="A5:A17"/>
    <mergeCell ref="A18:A30"/>
    <mergeCell ref="A31:A43"/>
    <mergeCell ref="A44:A56"/>
    <mergeCell ref="A57:A69"/>
    <mergeCell ref="A113:J113"/>
    <mergeCell ref="A112:F112"/>
    <mergeCell ref="A111:E111"/>
    <mergeCell ref="A114:E114"/>
    <mergeCell ref="A102:F102"/>
  </mergeCells>
  <hyperlinks>
    <hyperlink ref="A114" r:id="rId1"/>
  </hyperlinks>
  <pageMargins left="0.7" right="0.7" top="0.75" bottom="0.75" header="0.3" footer="0.3"/>
  <pageSetup paperSize="9" scale="76" orientation="portrait" r:id="rId2"/>
</worksheet>
</file>

<file path=xl/worksheets/sheet25.xml><?xml version="1.0" encoding="utf-8"?>
<worksheet xmlns="http://schemas.openxmlformats.org/spreadsheetml/2006/main" xmlns:r="http://schemas.openxmlformats.org/officeDocument/2006/relationships">
  <sheetPr>
    <pageSetUpPr fitToPage="1"/>
  </sheetPr>
  <dimension ref="A1:N51"/>
  <sheetViews>
    <sheetView zoomScaleSheetLayoutView="100" workbookViewId="0">
      <selection activeCell="E11" sqref="E11"/>
    </sheetView>
  </sheetViews>
  <sheetFormatPr defaultRowHeight="18.75"/>
  <cols>
    <col min="1" max="1" width="44" style="4" bestFit="1" customWidth="1"/>
    <col min="2" max="2" width="18.5703125" style="4" bestFit="1" customWidth="1"/>
    <col min="3" max="3" width="17" style="4" customWidth="1"/>
    <col min="4" max="4" width="20.42578125" style="4" bestFit="1" customWidth="1"/>
    <col min="5" max="5" width="17" style="4" customWidth="1"/>
    <col min="6" max="6" width="20.42578125" style="4" bestFit="1" customWidth="1"/>
    <col min="7" max="7" width="17" style="4" bestFit="1" customWidth="1"/>
    <col min="8" max="8" width="17" style="4" customWidth="1"/>
    <col min="9" max="9" width="10" style="4" bestFit="1" customWidth="1"/>
    <col min="10" max="10" width="11.42578125" style="4" bestFit="1" customWidth="1"/>
    <col min="11" max="12" width="11" style="4" bestFit="1" customWidth="1"/>
    <col min="13" max="16384" width="9.140625" style="4"/>
  </cols>
  <sheetData>
    <row r="1" spans="1:14">
      <c r="A1" s="1833" t="s">
        <v>129</v>
      </c>
      <c r="B1" s="1833"/>
      <c r="C1" s="1833"/>
      <c r="D1" s="1833"/>
      <c r="E1" s="1833"/>
      <c r="F1" s="1833"/>
      <c r="G1" s="1833"/>
      <c r="H1" s="1833"/>
    </row>
    <row r="2" spans="1:14">
      <c r="A2" s="1833" t="s">
        <v>0</v>
      </c>
      <c r="B2" s="1833"/>
      <c r="C2" s="1833"/>
      <c r="D2" s="1833"/>
      <c r="E2" s="1833"/>
      <c r="F2" s="1833"/>
      <c r="G2" s="1833"/>
      <c r="H2" s="1833"/>
    </row>
    <row r="3" spans="1:14">
      <c r="A3" s="2063" t="s">
        <v>1501</v>
      </c>
      <c r="B3" s="2063"/>
      <c r="C3" s="2063"/>
      <c r="D3" s="2063"/>
      <c r="E3" s="2063"/>
      <c r="F3" s="2063"/>
      <c r="G3" s="2063"/>
      <c r="H3" s="2063"/>
    </row>
    <row r="4" spans="1:14">
      <c r="A4" s="53"/>
      <c r="B4" s="53"/>
      <c r="C4" s="53"/>
      <c r="D4" s="53"/>
      <c r="E4" s="53"/>
      <c r="F4" s="53"/>
      <c r="G4" s="53"/>
      <c r="H4" s="53"/>
    </row>
    <row r="5" spans="1:14" ht="19.5" thickBot="1">
      <c r="A5" s="2062" t="s">
        <v>1</v>
      </c>
      <c r="B5" s="2062"/>
      <c r="C5" s="2062"/>
      <c r="D5" s="2062"/>
      <c r="E5" s="2062"/>
      <c r="F5" s="2062"/>
      <c r="G5" s="2062"/>
      <c r="H5" s="2062"/>
    </row>
    <row r="6" spans="1:14" ht="20.25" customHeight="1" thickTop="1">
      <c r="A6" s="2065" t="s">
        <v>2</v>
      </c>
      <c r="B6" s="2068" t="s">
        <v>3</v>
      </c>
      <c r="C6" s="2068"/>
      <c r="D6" s="2068"/>
      <c r="E6" s="2068"/>
      <c r="F6" s="2068"/>
      <c r="G6" s="2068" t="s">
        <v>122</v>
      </c>
      <c r="H6" s="2069"/>
    </row>
    <row r="7" spans="1:14" ht="20.25" customHeight="1">
      <c r="A7" s="2066"/>
      <c r="B7" s="2070" t="s">
        <v>4</v>
      </c>
      <c r="C7" s="2071"/>
      <c r="D7" s="2070" t="s">
        <v>39</v>
      </c>
      <c r="E7" s="2071"/>
      <c r="F7" s="92" t="s">
        <v>123</v>
      </c>
      <c r="G7" s="2072" t="s">
        <v>210</v>
      </c>
      <c r="H7" s="2073"/>
    </row>
    <row r="8" spans="1:14" ht="20.25" customHeight="1">
      <c r="A8" s="2067"/>
      <c r="B8" s="158" t="s">
        <v>211</v>
      </c>
      <c r="C8" s="82" t="s">
        <v>5</v>
      </c>
      <c r="D8" s="158" t="s">
        <v>211</v>
      </c>
      <c r="E8" s="82" t="s">
        <v>5</v>
      </c>
      <c r="F8" s="158" t="s">
        <v>211</v>
      </c>
      <c r="G8" s="82" t="s">
        <v>39</v>
      </c>
      <c r="H8" s="83" t="s">
        <v>121</v>
      </c>
    </row>
    <row r="9" spans="1:14" ht="27.75" customHeight="1">
      <c r="A9" s="70" t="s">
        <v>6</v>
      </c>
      <c r="B9" s="71">
        <v>248203.6</v>
      </c>
      <c r="C9" s="71">
        <v>815703</v>
      </c>
      <c r="D9" s="71">
        <v>364946.2</v>
      </c>
      <c r="E9" s="71">
        <v>1066175.3999999999</v>
      </c>
      <c r="F9" s="71">
        <v>339292.5</v>
      </c>
      <c r="G9" s="96">
        <f>D9/B9*100-100</f>
        <v>47.035014802363861</v>
      </c>
      <c r="H9" s="97">
        <f>F9/D9*100-100</f>
        <v>-7.029447080144962</v>
      </c>
      <c r="I9" s="1"/>
      <c r="J9" s="1"/>
      <c r="K9" s="1"/>
      <c r="L9" s="1"/>
      <c r="M9" s="1"/>
      <c r="N9" s="1"/>
    </row>
    <row r="10" spans="1:14" ht="27.75" customHeight="1">
      <c r="A10" s="2" t="s">
        <v>12</v>
      </c>
      <c r="B10" s="8">
        <v>196466.6</v>
      </c>
      <c r="C10" s="8">
        <v>513674.80000000005</v>
      </c>
      <c r="D10" s="8">
        <v>303332.5</v>
      </c>
      <c r="E10" s="8">
        <v>693457.2</v>
      </c>
      <c r="F10" s="8">
        <v>269970.3</v>
      </c>
      <c r="G10" s="98">
        <f>D10/B10*100-100</f>
        <v>54.393927517450805</v>
      </c>
      <c r="H10" s="99">
        <f>F10/D10*100-100</f>
        <v>-10.998557688345301</v>
      </c>
      <c r="I10" s="1"/>
      <c r="J10" s="1"/>
      <c r="K10" s="1"/>
      <c r="L10" s="1"/>
      <c r="M10" s="1"/>
      <c r="N10" s="1"/>
    </row>
    <row r="11" spans="1:14" ht="27.75" customHeight="1">
      <c r="A11" s="3" t="s">
        <v>13</v>
      </c>
      <c r="B11" s="9">
        <v>175360.9</v>
      </c>
      <c r="C11" s="9">
        <v>476214.7</v>
      </c>
      <c r="D11" s="9">
        <v>292631.09999999998</v>
      </c>
      <c r="E11" s="9">
        <v>635885.30000000005</v>
      </c>
      <c r="F11" s="9">
        <v>253058.5</v>
      </c>
      <c r="G11" s="100">
        <f>D11/B11*100-100</f>
        <v>66.87363032466186</v>
      </c>
      <c r="H11" s="101">
        <f>F11/D11*100-100</f>
        <v>-13.523032924388417</v>
      </c>
      <c r="I11" s="1"/>
      <c r="J11" s="1"/>
      <c r="K11" s="1"/>
      <c r="L11" s="1"/>
      <c r="M11" s="1"/>
      <c r="N11" s="1"/>
    </row>
    <row r="12" spans="1:14" ht="27.75" customHeight="1">
      <c r="A12" s="3" t="s">
        <v>14</v>
      </c>
      <c r="B12" s="9">
        <v>8037.7</v>
      </c>
      <c r="C12" s="9">
        <v>19890.400000000001</v>
      </c>
      <c r="D12" s="9">
        <v>5897.5</v>
      </c>
      <c r="E12" s="9">
        <v>32757.8</v>
      </c>
      <c r="F12" s="9">
        <v>13218.1</v>
      </c>
      <c r="G12" s="98"/>
      <c r="H12" s="99"/>
      <c r="I12" s="1"/>
      <c r="J12" s="1"/>
      <c r="K12" s="1"/>
      <c r="L12" s="1"/>
      <c r="M12" s="1"/>
      <c r="N12" s="1"/>
    </row>
    <row r="13" spans="1:14" ht="27.75" customHeight="1">
      <c r="A13" s="3" t="s">
        <v>15</v>
      </c>
      <c r="B13" s="9">
        <v>13068</v>
      </c>
      <c r="C13" s="9">
        <v>17569.7</v>
      </c>
      <c r="D13" s="9">
        <v>4803.8999999999996</v>
      </c>
      <c r="E13" s="9">
        <v>24814.1</v>
      </c>
      <c r="F13" s="9">
        <v>3693.7000000000003</v>
      </c>
      <c r="G13" s="98"/>
      <c r="H13" s="99"/>
      <c r="I13" s="1"/>
      <c r="J13" s="1"/>
      <c r="K13" s="1"/>
      <c r="L13" s="1"/>
      <c r="M13" s="1"/>
      <c r="N13" s="1"/>
    </row>
    <row r="14" spans="1:14" ht="27.75" customHeight="1">
      <c r="A14" s="2" t="s">
        <v>16</v>
      </c>
      <c r="B14" s="8">
        <v>30970.1</v>
      </c>
      <c r="C14" s="8">
        <v>199191.69999999998</v>
      </c>
      <c r="D14" s="8">
        <v>42723.30000000001</v>
      </c>
      <c r="E14" s="8">
        <v>263547.40000000002</v>
      </c>
      <c r="F14" s="8">
        <v>45778.8</v>
      </c>
      <c r="G14" s="98">
        <f t="shared" ref="G14:G19" si="0">D14/B14*100-100</f>
        <v>37.950151920723584</v>
      </c>
      <c r="H14" s="99">
        <f t="shared" ref="H14:H19" si="1">F14/D14*100-100</f>
        <v>7.1518351812710961</v>
      </c>
      <c r="I14" s="1"/>
      <c r="J14" s="1"/>
      <c r="K14" s="1"/>
      <c r="L14" s="1"/>
      <c r="M14" s="1"/>
      <c r="N14" s="1"/>
    </row>
    <row r="15" spans="1:14" ht="27.75" customHeight="1">
      <c r="A15" s="3" t="s">
        <v>13</v>
      </c>
      <c r="B15" s="9">
        <v>24143</v>
      </c>
      <c r="C15" s="9">
        <v>160256.4</v>
      </c>
      <c r="D15" s="9">
        <v>33593.5</v>
      </c>
      <c r="E15" s="9">
        <v>216396.1</v>
      </c>
      <c r="F15" s="9">
        <v>33482.300000000003</v>
      </c>
      <c r="G15" s="100">
        <f t="shared" si="0"/>
        <v>39.143851219815275</v>
      </c>
      <c r="H15" s="101">
        <f t="shared" si="1"/>
        <v>-0.33101641686634764</v>
      </c>
      <c r="I15" s="1"/>
      <c r="J15" s="1"/>
      <c r="K15" s="1"/>
      <c r="L15" s="1"/>
      <c r="M15" s="1"/>
      <c r="N15" s="1"/>
    </row>
    <row r="16" spans="1:14" ht="27.75" customHeight="1">
      <c r="A16" s="3" t="s">
        <v>14</v>
      </c>
      <c r="B16" s="9">
        <v>4816.6000000000004</v>
      </c>
      <c r="C16" s="9">
        <v>25724.400000000001</v>
      </c>
      <c r="D16" s="9">
        <v>7459.6</v>
      </c>
      <c r="E16" s="9">
        <v>39922.9</v>
      </c>
      <c r="F16" s="9">
        <v>10864.400000000001</v>
      </c>
      <c r="G16" s="98"/>
      <c r="H16" s="99"/>
      <c r="I16" s="1"/>
      <c r="J16" s="1"/>
      <c r="K16" s="1"/>
      <c r="L16" s="1"/>
      <c r="M16" s="1"/>
      <c r="N16" s="1"/>
    </row>
    <row r="17" spans="1:14" ht="27.75" customHeight="1">
      <c r="A17" s="3" t="s">
        <v>15</v>
      </c>
      <c r="B17" s="9">
        <v>2010.5</v>
      </c>
      <c r="C17" s="9">
        <v>13210.9</v>
      </c>
      <c r="D17" s="9">
        <v>1670.2</v>
      </c>
      <c r="E17" s="9">
        <v>7228.4</v>
      </c>
      <c r="F17" s="9">
        <v>1432.1</v>
      </c>
      <c r="G17" s="98"/>
      <c r="H17" s="99"/>
      <c r="I17" s="1"/>
      <c r="J17" s="1"/>
      <c r="K17" s="1"/>
      <c r="L17" s="1"/>
      <c r="M17" s="1"/>
      <c r="N17" s="1"/>
    </row>
    <row r="18" spans="1:14" ht="27.75" customHeight="1">
      <c r="A18" s="2" t="s">
        <v>17</v>
      </c>
      <c r="B18" s="8">
        <v>20766.900000000001</v>
      </c>
      <c r="C18" s="8">
        <v>102836.5</v>
      </c>
      <c r="D18" s="8">
        <v>18890.400000000001</v>
      </c>
      <c r="E18" s="8">
        <v>109170.8</v>
      </c>
      <c r="F18" s="8">
        <v>23543.4</v>
      </c>
      <c r="G18" s="98">
        <f t="shared" si="0"/>
        <v>-9.0360140415757826</v>
      </c>
      <c r="H18" s="99">
        <f t="shared" si="1"/>
        <v>24.631558887053757</v>
      </c>
      <c r="I18" s="1"/>
      <c r="J18" s="1"/>
      <c r="K18" s="1"/>
      <c r="L18" s="1"/>
      <c r="M18" s="1"/>
      <c r="N18" s="1"/>
    </row>
    <row r="19" spans="1:14" ht="27.75" customHeight="1">
      <c r="A19" s="3" t="s">
        <v>13</v>
      </c>
      <c r="B19" s="9">
        <v>20266.900000000001</v>
      </c>
      <c r="C19" s="9">
        <v>100771</v>
      </c>
      <c r="D19" s="9">
        <v>17894.400000000001</v>
      </c>
      <c r="E19" s="9">
        <v>103326.3</v>
      </c>
      <c r="F19" s="9">
        <v>23213.4</v>
      </c>
      <c r="G19" s="100">
        <f t="shared" si="0"/>
        <v>-11.706279697437694</v>
      </c>
      <c r="H19" s="101">
        <f t="shared" si="1"/>
        <v>29.724383047210296</v>
      </c>
      <c r="I19" s="1"/>
      <c r="J19" s="1"/>
      <c r="K19" s="1"/>
      <c r="L19" s="1"/>
      <c r="M19" s="1"/>
      <c r="N19" s="1"/>
    </row>
    <row r="20" spans="1:14" ht="27.75" customHeight="1">
      <c r="A20" s="3" t="s">
        <v>14</v>
      </c>
      <c r="B20" s="9">
        <v>460</v>
      </c>
      <c r="C20" s="9">
        <v>1737</v>
      </c>
      <c r="D20" s="9">
        <v>916</v>
      </c>
      <c r="E20" s="9">
        <v>5510.4</v>
      </c>
      <c r="F20" s="9">
        <v>330</v>
      </c>
      <c r="G20" s="98"/>
      <c r="H20" s="99"/>
      <c r="I20" s="1"/>
      <c r="J20" s="1"/>
      <c r="K20" s="1"/>
      <c r="L20" s="1"/>
      <c r="M20" s="1"/>
      <c r="N20" s="1"/>
    </row>
    <row r="21" spans="1:14" ht="27.75" customHeight="1">
      <c r="A21" s="72" t="s">
        <v>15</v>
      </c>
      <c r="B21" s="41">
        <v>40</v>
      </c>
      <c r="C21" s="41">
        <v>328.5</v>
      </c>
      <c r="D21" s="41">
        <v>80</v>
      </c>
      <c r="E21" s="41">
        <v>334.1</v>
      </c>
      <c r="F21" s="41">
        <v>0</v>
      </c>
      <c r="G21" s="96"/>
      <c r="H21" s="97"/>
      <c r="I21" s="1"/>
      <c r="J21" s="1"/>
      <c r="K21" s="1"/>
      <c r="L21" s="1"/>
      <c r="M21" s="1"/>
      <c r="N21" s="1"/>
    </row>
    <row r="22" spans="1:14" ht="27.75" customHeight="1">
      <c r="A22" s="73" t="s">
        <v>7</v>
      </c>
      <c r="B22" s="36">
        <v>288422.8</v>
      </c>
      <c r="C22" s="36">
        <v>627008.4</v>
      </c>
      <c r="D22" s="36">
        <v>329481</v>
      </c>
      <c r="E22" s="36">
        <v>760676.7</v>
      </c>
      <c r="F22" s="36">
        <v>418517.3</v>
      </c>
      <c r="G22" s="102">
        <f t="shared" ref="G22:G46" si="2">D22/B22*100-100</f>
        <v>14.235421055478284</v>
      </c>
      <c r="H22" s="103">
        <f t="shared" ref="H22:H46" si="3">F22/D22*100-100</f>
        <v>27.023197088754742</v>
      </c>
      <c r="I22" s="1"/>
      <c r="J22" s="1"/>
      <c r="K22" s="1"/>
      <c r="L22" s="1"/>
      <c r="M22" s="1"/>
      <c r="N22" s="1"/>
    </row>
    <row r="23" spans="1:14" ht="27.75" customHeight="1">
      <c r="A23" s="2" t="s">
        <v>18</v>
      </c>
      <c r="B23" s="8">
        <v>287093.8</v>
      </c>
      <c r="C23" s="8">
        <v>623594.10000000009</v>
      </c>
      <c r="D23" s="8">
        <v>326308.59999999998</v>
      </c>
      <c r="E23" s="8">
        <v>755156.3</v>
      </c>
      <c r="F23" s="8">
        <v>418517.3</v>
      </c>
      <c r="G23" s="98">
        <f t="shared" si="2"/>
        <v>13.659229143924392</v>
      </c>
      <c r="H23" s="99">
        <f t="shared" si="3"/>
        <v>28.25812742906561</v>
      </c>
      <c r="I23" s="1"/>
      <c r="J23" s="1"/>
      <c r="K23" s="1"/>
      <c r="L23" s="1"/>
      <c r="M23" s="1"/>
      <c r="N23" s="1"/>
    </row>
    <row r="24" spans="1:14" ht="27.75" customHeight="1">
      <c r="A24" s="3" t="s">
        <v>19</v>
      </c>
      <c r="B24" s="12">
        <v>277571.5</v>
      </c>
      <c r="C24" s="12">
        <v>609117.30000000005</v>
      </c>
      <c r="D24" s="12">
        <v>331206.8</v>
      </c>
      <c r="E24" s="12">
        <v>726724.6</v>
      </c>
      <c r="F24" s="12">
        <v>411432.3</v>
      </c>
      <c r="G24" s="100">
        <f t="shared" si="2"/>
        <v>19.323057302352737</v>
      </c>
      <c r="H24" s="101">
        <f t="shared" si="3"/>
        <v>24.222177805528162</v>
      </c>
      <c r="I24" s="1"/>
      <c r="J24" s="1"/>
      <c r="K24" s="1"/>
      <c r="L24" s="1"/>
      <c r="M24" s="1"/>
      <c r="N24" s="1"/>
    </row>
    <row r="25" spans="1:14" ht="27.75" customHeight="1">
      <c r="A25" s="3" t="s">
        <v>20</v>
      </c>
      <c r="B25" s="12">
        <v>9522.2999999999956</v>
      </c>
      <c r="C25" s="12">
        <v>14476.799999999996</v>
      </c>
      <c r="D25" s="12">
        <v>-4898.1999999999971</v>
      </c>
      <c r="E25" s="12">
        <v>28431.7</v>
      </c>
      <c r="F25" s="12">
        <v>7085.0000000000036</v>
      </c>
      <c r="G25" s="100"/>
      <c r="H25" s="101"/>
      <c r="I25" s="1"/>
      <c r="J25" s="1"/>
      <c r="K25" s="1"/>
      <c r="L25" s="1"/>
      <c r="M25" s="1"/>
      <c r="N25" s="1"/>
    </row>
    <row r="26" spans="1:14" ht="27.75" customHeight="1">
      <c r="A26" s="70" t="s">
        <v>21</v>
      </c>
      <c r="B26" s="71">
        <v>1329</v>
      </c>
      <c r="C26" s="74">
        <v>3414.3</v>
      </c>
      <c r="D26" s="74">
        <v>3172.4</v>
      </c>
      <c r="E26" s="74">
        <v>5520.4</v>
      </c>
      <c r="F26" s="74">
        <v>0</v>
      </c>
      <c r="G26" s="104"/>
      <c r="H26" s="105"/>
      <c r="I26" s="1"/>
      <c r="J26" s="1"/>
      <c r="K26" s="1"/>
      <c r="L26" s="1"/>
      <c r="M26" s="1"/>
      <c r="N26" s="1"/>
    </row>
    <row r="27" spans="1:14" ht="27.75" customHeight="1">
      <c r="A27" s="73" t="s">
        <v>8</v>
      </c>
      <c r="B27" s="36">
        <v>40219.199999999983</v>
      </c>
      <c r="C27" s="36">
        <v>-188694.59999999998</v>
      </c>
      <c r="D27" s="36">
        <v>-35465.200000000012</v>
      </c>
      <c r="E27" s="36">
        <v>-305498.7</v>
      </c>
      <c r="F27" s="36">
        <v>79224.799999999988</v>
      </c>
      <c r="G27" s="102">
        <f t="shared" si="2"/>
        <v>-188.17977483391024</v>
      </c>
      <c r="H27" s="103">
        <f t="shared" si="3"/>
        <v>-323.38743331491139</v>
      </c>
      <c r="I27" s="1"/>
      <c r="J27" s="1"/>
      <c r="K27" s="1"/>
      <c r="L27" s="1"/>
      <c r="M27" s="1"/>
      <c r="N27" s="1"/>
    </row>
    <row r="28" spans="1:14" s="5" customFormat="1" ht="27.75" customHeight="1">
      <c r="A28" s="73" t="s">
        <v>9</v>
      </c>
      <c r="B28" s="36">
        <v>-40219.199999999983</v>
      </c>
      <c r="C28" s="36">
        <v>188694.60000000003</v>
      </c>
      <c r="D28" s="36">
        <v>35465.170000000013</v>
      </c>
      <c r="E28" s="36">
        <v>305498.7</v>
      </c>
      <c r="F28" s="36">
        <v>-79224.799999999988</v>
      </c>
      <c r="G28" s="102">
        <f t="shared" si="2"/>
        <v>-188.17970024267024</v>
      </c>
      <c r="H28" s="103">
        <f t="shared" si="3"/>
        <v>-323.38762227842125</v>
      </c>
      <c r="I28" s="79"/>
      <c r="J28" s="79"/>
      <c r="K28" s="1"/>
      <c r="L28" s="1"/>
      <c r="M28" s="1"/>
      <c r="N28" s="1"/>
    </row>
    <row r="29" spans="1:14" ht="27.75" customHeight="1">
      <c r="A29" s="3" t="s">
        <v>22</v>
      </c>
      <c r="B29" s="9">
        <v>-62817.099999999984</v>
      </c>
      <c r="C29" s="9">
        <v>137947.9</v>
      </c>
      <c r="D29" s="9">
        <v>11400.570000000007</v>
      </c>
      <c r="E29" s="9">
        <v>223300.7</v>
      </c>
      <c r="F29" s="9">
        <v>-110567.09999999999</v>
      </c>
      <c r="G29" s="98"/>
      <c r="H29" s="99"/>
      <c r="I29" s="1"/>
      <c r="J29" s="1"/>
      <c r="K29" s="1"/>
      <c r="L29" s="1"/>
      <c r="M29" s="1"/>
      <c r="N29" s="1"/>
    </row>
    <row r="30" spans="1:14" ht="27.75" customHeight="1">
      <c r="A30" s="3" t="s">
        <v>25</v>
      </c>
      <c r="B30" s="13">
        <v>0</v>
      </c>
      <c r="C30" s="13">
        <v>88337.700000000012</v>
      </c>
      <c r="D30" s="13">
        <v>114788.77</v>
      </c>
      <c r="E30" s="13">
        <v>144750.9</v>
      </c>
      <c r="F30" s="13">
        <v>0</v>
      </c>
      <c r="G30" s="98"/>
      <c r="H30" s="99"/>
      <c r="I30" s="1"/>
      <c r="J30" s="1"/>
      <c r="K30" s="1"/>
      <c r="L30" s="1"/>
      <c r="M30" s="1"/>
      <c r="N30" s="1"/>
    </row>
    <row r="31" spans="1:14" ht="27.75" customHeight="1">
      <c r="A31" s="3" t="s">
        <v>27</v>
      </c>
      <c r="B31" s="93">
        <v>0</v>
      </c>
      <c r="C31" s="9">
        <v>33000</v>
      </c>
      <c r="D31" s="93">
        <v>42521.35</v>
      </c>
      <c r="E31" s="93">
        <v>71958.7</v>
      </c>
      <c r="F31" s="93">
        <v>0</v>
      </c>
      <c r="G31" s="98"/>
      <c r="H31" s="99"/>
      <c r="I31" s="1"/>
      <c r="J31" s="1"/>
      <c r="K31" s="1"/>
      <c r="L31" s="1"/>
      <c r="M31" s="1"/>
      <c r="N31" s="1"/>
    </row>
    <row r="32" spans="1:14" ht="27.75" customHeight="1">
      <c r="A32" s="3" t="s">
        <v>28</v>
      </c>
      <c r="B32" s="93">
        <v>0</v>
      </c>
      <c r="C32" s="9">
        <v>55000</v>
      </c>
      <c r="D32" s="93">
        <v>72000</v>
      </c>
      <c r="E32" s="93">
        <v>72000</v>
      </c>
      <c r="F32" s="93">
        <v>0</v>
      </c>
      <c r="G32" s="98"/>
      <c r="H32" s="99"/>
      <c r="I32" s="1"/>
      <c r="J32" s="1"/>
      <c r="K32" s="1"/>
      <c r="L32" s="1"/>
      <c r="M32" s="1"/>
      <c r="N32" s="1"/>
    </row>
    <row r="33" spans="1:14" ht="27.75" customHeight="1">
      <c r="A33" s="3" t="s">
        <v>29</v>
      </c>
      <c r="B33" s="93">
        <v>0</v>
      </c>
      <c r="C33" s="12">
        <v>0</v>
      </c>
      <c r="D33" s="93">
        <v>0</v>
      </c>
      <c r="E33" s="93">
        <v>0</v>
      </c>
      <c r="F33" s="93">
        <v>0</v>
      </c>
      <c r="G33" s="98"/>
      <c r="H33" s="99"/>
      <c r="I33" s="1"/>
      <c r="J33" s="1"/>
      <c r="K33" s="1"/>
      <c r="L33" s="1"/>
      <c r="M33" s="1"/>
      <c r="N33" s="1"/>
    </row>
    <row r="34" spans="1:14" ht="27.75" customHeight="1">
      <c r="A34" s="3" t="s">
        <v>30</v>
      </c>
      <c r="B34" s="93">
        <v>0</v>
      </c>
      <c r="C34" s="12">
        <v>285.60000000000002</v>
      </c>
      <c r="D34" s="93">
        <v>239.22</v>
      </c>
      <c r="E34" s="93">
        <v>751.1</v>
      </c>
      <c r="F34" s="93">
        <v>0</v>
      </c>
      <c r="G34" s="98"/>
      <c r="H34" s="99"/>
      <c r="I34" s="1"/>
      <c r="J34" s="1"/>
      <c r="K34" s="1"/>
      <c r="L34" s="1"/>
      <c r="M34" s="1"/>
      <c r="N34" s="1"/>
    </row>
    <row r="35" spans="1:14" ht="27.75" customHeight="1">
      <c r="A35" s="3" t="s">
        <v>31</v>
      </c>
      <c r="B35" s="93">
        <v>0</v>
      </c>
      <c r="C35" s="12">
        <v>52.1</v>
      </c>
      <c r="D35" s="93">
        <v>28.2</v>
      </c>
      <c r="E35" s="93">
        <v>41.2</v>
      </c>
      <c r="F35" s="93">
        <v>0</v>
      </c>
      <c r="G35" s="98"/>
      <c r="H35" s="99"/>
      <c r="I35" s="1"/>
      <c r="J35" s="1"/>
      <c r="K35" s="1"/>
      <c r="L35" s="1"/>
      <c r="M35" s="1"/>
      <c r="N35" s="1"/>
    </row>
    <row r="36" spans="1:14" ht="27.75" customHeight="1">
      <c r="A36" s="3" t="s">
        <v>26</v>
      </c>
      <c r="B36" s="12">
        <v>-62425.199999999983</v>
      </c>
      <c r="C36" s="12">
        <v>50418.5</v>
      </c>
      <c r="D36" s="12">
        <v>-102267.29999999999</v>
      </c>
      <c r="E36" s="12">
        <v>81263.899999999994</v>
      </c>
      <c r="F36" s="9">
        <v>-111213.79999999999</v>
      </c>
      <c r="G36" s="98"/>
      <c r="H36" s="99"/>
      <c r="I36" s="1"/>
      <c r="J36" s="1"/>
      <c r="K36" s="1"/>
      <c r="L36" s="1"/>
      <c r="M36" s="1"/>
      <c r="N36" s="1"/>
    </row>
    <row r="37" spans="1:14" ht="27.75" customHeight="1">
      <c r="A37" s="3" t="s">
        <v>37</v>
      </c>
      <c r="B37" s="12">
        <v>-391.9</v>
      </c>
      <c r="C37" s="12">
        <v>-808.3</v>
      </c>
      <c r="D37" s="12">
        <v>-1120.9000000000087</v>
      </c>
      <c r="E37" s="12">
        <v>-2714.2</v>
      </c>
      <c r="F37" s="12">
        <v>646.70000000000005</v>
      </c>
      <c r="G37" s="98"/>
      <c r="H37" s="99"/>
      <c r="I37" s="1"/>
      <c r="J37" s="1"/>
      <c r="K37" s="1"/>
      <c r="L37" s="1"/>
      <c r="M37" s="1"/>
      <c r="N37" s="1"/>
    </row>
    <row r="38" spans="1:14" ht="27.75" customHeight="1">
      <c r="A38" s="3" t="s">
        <v>23</v>
      </c>
      <c r="B38" s="12">
        <v>1112.8</v>
      </c>
      <c r="C38" s="12">
        <v>2940.2</v>
      </c>
      <c r="D38" s="12">
        <v>1128.7</v>
      </c>
      <c r="E38" s="12">
        <v>3235.3</v>
      </c>
      <c r="F38" s="12">
        <v>1950.3</v>
      </c>
      <c r="G38" s="98"/>
      <c r="H38" s="99"/>
      <c r="I38" s="1"/>
      <c r="J38" s="1"/>
      <c r="K38" s="1"/>
      <c r="L38" s="1"/>
      <c r="M38" s="1"/>
      <c r="N38" s="1"/>
    </row>
    <row r="39" spans="1:14" ht="27.75" customHeight="1">
      <c r="A39" s="72" t="s">
        <v>24</v>
      </c>
      <c r="B39" s="75">
        <v>21485.100000000002</v>
      </c>
      <c r="C39" s="75">
        <v>47806.5</v>
      </c>
      <c r="D39" s="75">
        <v>22935.9</v>
      </c>
      <c r="E39" s="75">
        <v>78962.7</v>
      </c>
      <c r="F39" s="41">
        <v>29391.999999999996</v>
      </c>
      <c r="G39" s="104">
        <f t="shared" si="2"/>
        <v>6.7525866763477893</v>
      </c>
      <c r="H39" s="105">
        <f t="shared" si="3"/>
        <v>28.148448502129838</v>
      </c>
      <c r="I39" s="1"/>
      <c r="J39" s="1"/>
      <c r="K39" s="1"/>
      <c r="L39" s="1"/>
      <c r="M39" s="1"/>
      <c r="N39" s="1"/>
    </row>
    <row r="40" spans="1:14" s="5" customFormat="1" ht="27.75" customHeight="1">
      <c r="A40" s="73" t="s">
        <v>10</v>
      </c>
      <c r="B40" s="36">
        <v>40150.599999999991</v>
      </c>
      <c r="C40" s="36">
        <v>41672.1</v>
      </c>
      <c r="D40" s="36">
        <v>94634.5</v>
      </c>
      <c r="E40" s="36">
        <v>64489</v>
      </c>
      <c r="F40" s="36">
        <v>-50248.799999999996</v>
      </c>
      <c r="G40" s="102">
        <f t="shared" si="2"/>
        <v>135.69884385289393</v>
      </c>
      <c r="H40" s="103">
        <f t="shared" si="3"/>
        <v>-153.09776033053484</v>
      </c>
      <c r="I40" s="79"/>
      <c r="J40" s="79"/>
      <c r="K40" s="1"/>
      <c r="L40" s="1"/>
      <c r="M40" s="1"/>
      <c r="N40" s="1"/>
    </row>
    <row r="41" spans="1:14" ht="27.75" customHeight="1">
      <c r="A41" s="3" t="s">
        <v>32</v>
      </c>
      <c r="B41" s="12">
        <v>646.09999999999991</v>
      </c>
      <c r="C41" s="12">
        <v>-853.5</v>
      </c>
      <c r="D41" s="12">
        <v>2292.4</v>
      </c>
      <c r="E41" s="12">
        <v>34.1</v>
      </c>
      <c r="F41" s="12">
        <v>410.00000000000006</v>
      </c>
      <c r="G41" s="98"/>
      <c r="H41" s="99"/>
      <c r="I41" s="1"/>
      <c r="J41" s="1"/>
      <c r="K41" s="1"/>
      <c r="L41" s="1"/>
      <c r="M41" s="1"/>
      <c r="N41" s="1"/>
    </row>
    <row r="42" spans="1:14" ht="27.75" customHeight="1">
      <c r="A42" s="3" t="s">
        <v>33</v>
      </c>
      <c r="B42" s="12">
        <v>58.299999999999955</v>
      </c>
      <c r="C42" s="12">
        <v>225.20000000000005</v>
      </c>
      <c r="D42" s="12">
        <v>-299.90000000000009</v>
      </c>
      <c r="E42" s="12">
        <v>-443.6</v>
      </c>
      <c r="F42" s="12">
        <v>-127.69999999999982</v>
      </c>
      <c r="G42" s="98"/>
      <c r="H42" s="99"/>
      <c r="I42" s="1"/>
      <c r="J42" s="1"/>
      <c r="K42" s="1"/>
      <c r="L42" s="1"/>
      <c r="M42" s="1"/>
      <c r="N42" s="1"/>
    </row>
    <row r="43" spans="1:14" ht="27.75" customHeight="1">
      <c r="A43" s="3" t="s">
        <v>34</v>
      </c>
      <c r="B43" s="12">
        <v>18281.599999999999</v>
      </c>
      <c r="C43" s="12">
        <v>17038.599999999999</v>
      </c>
      <c r="D43" s="12">
        <v>0</v>
      </c>
      <c r="E43" s="12">
        <v>1248.5</v>
      </c>
      <c r="F43" s="12">
        <v>-28287.1</v>
      </c>
      <c r="G43" s="98"/>
      <c r="H43" s="99"/>
      <c r="I43" s="1"/>
      <c r="J43" s="1"/>
      <c r="K43" s="1"/>
      <c r="L43" s="1"/>
      <c r="M43" s="1"/>
      <c r="N43" s="1"/>
    </row>
    <row r="44" spans="1:14" ht="27.75" customHeight="1">
      <c r="A44" s="3" t="s">
        <v>35</v>
      </c>
      <c r="B44" s="12">
        <v>13877.899999999998</v>
      </c>
      <c r="C44" s="12">
        <v>13323.8</v>
      </c>
      <c r="D44" s="12">
        <v>93054.8</v>
      </c>
      <c r="E44" s="12">
        <v>44059.8</v>
      </c>
      <c r="F44" s="12">
        <v>-26551.9</v>
      </c>
      <c r="G44" s="98"/>
      <c r="H44" s="99"/>
      <c r="I44" s="1"/>
      <c r="J44" s="1"/>
      <c r="K44" s="1"/>
      <c r="L44" s="1"/>
      <c r="M44" s="1"/>
      <c r="N44" s="1"/>
    </row>
    <row r="45" spans="1:14" ht="27.75" customHeight="1">
      <c r="A45" s="72" t="s">
        <v>36</v>
      </c>
      <c r="B45" s="75">
        <v>7286.7</v>
      </c>
      <c r="C45" s="75">
        <v>11938.000000000002</v>
      </c>
      <c r="D45" s="75">
        <v>-412.79999999999927</v>
      </c>
      <c r="E45" s="75">
        <v>19590.2</v>
      </c>
      <c r="F45" s="75">
        <v>4307.8999999999987</v>
      </c>
      <c r="G45" s="96"/>
      <c r="H45" s="97"/>
      <c r="I45" s="1"/>
      <c r="J45" s="1"/>
      <c r="K45" s="1"/>
      <c r="L45" s="1"/>
      <c r="M45" s="1"/>
      <c r="N45" s="1"/>
    </row>
    <row r="46" spans="1:14" s="5" customFormat="1" ht="27.75" customHeight="1" thickBot="1">
      <c r="A46" s="76" t="s">
        <v>11</v>
      </c>
      <c r="B46" s="51">
        <v>102575.79999999997</v>
      </c>
      <c r="C46" s="77">
        <v>-8746.4</v>
      </c>
      <c r="D46" s="51">
        <v>196901.8</v>
      </c>
      <c r="E46" s="77">
        <v>-16774.900000000001</v>
      </c>
      <c r="F46" s="77">
        <v>60964.999999999985</v>
      </c>
      <c r="G46" s="98">
        <f t="shared" si="2"/>
        <v>91.957362262833954</v>
      </c>
      <c r="H46" s="99">
        <f t="shared" si="3"/>
        <v>-69.037865575632125</v>
      </c>
      <c r="I46" s="79"/>
      <c r="J46" s="79"/>
      <c r="K46" s="1"/>
      <c r="L46" s="1"/>
      <c r="M46" s="1"/>
      <c r="N46" s="1"/>
    </row>
    <row r="47" spans="1:14" ht="114" customHeight="1" thickTop="1">
      <c r="A47" s="2064" t="s">
        <v>212</v>
      </c>
      <c r="B47" s="2064"/>
      <c r="C47" s="2064"/>
      <c r="D47" s="2064"/>
      <c r="E47" s="2064"/>
      <c r="F47" s="2064"/>
      <c r="G47" s="2064"/>
      <c r="H47" s="2064"/>
      <c r="K47" s="6"/>
    </row>
    <row r="48" spans="1:14">
      <c r="A48" s="2058" t="s">
        <v>137</v>
      </c>
      <c r="B48" s="2058"/>
      <c r="C48" s="2058"/>
      <c r="D48" s="2058"/>
      <c r="E48" s="2058"/>
      <c r="F48" s="2058"/>
      <c r="G48" s="2058"/>
      <c r="H48" s="2058"/>
    </row>
    <row r="49" spans="1:8">
      <c r="A49" s="2059" t="s">
        <v>138</v>
      </c>
      <c r="B49" s="2059"/>
      <c r="C49" s="2059"/>
      <c r="D49" s="2059"/>
      <c r="E49" s="2059"/>
      <c r="F49" s="2059"/>
      <c r="G49" s="2059"/>
      <c r="H49" s="2059"/>
    </row>
    <row r="50" spans="1:8" ht="15" customHeight="1">
      <c r="A50" s="2060" t="s">
        <v>139</v>
      </c>
      <c r="B50" s="2061"/>
      <c r="C50" s="2061"/>
      <c r="D50" s="2061"/>
      <c r="E50" s="2061"/>
      <c r="F50" s="2061"/>
      <c r="G50" s="2061"/>
      <c r="H50" s="2061"/>
    </row>
    <row r="51" spans="1:8">
      <c r="A51" s="2058" t="s">
        <v>38</v>
      </c>
      <c r="B51" s="2058"/>
      <c r="C51" s="2058"/>
      <c r="D51" s="2058"/>
      <c r="E51" s="2058"/>
      <c r="F51" s="2058"/>
      <c r="G51" s="2058"/>
      <c r="H51" s="2058"/>
    </row>
  </sheetData>
  <mergeCells count="15">
    <mergeCell ref="A1:H1"/>
    <mergeCell ref="A2:H2"/>
    <mergeCell ref="A3:H3"/>
    <mergeCell ref="A47:H47"/>
    <mergeCell ref="A6:A8"/>
    <mergeCell ref="B6:F6"/>
    <mergeCell ref="G6:H6"/>
    <mergeCell ref="B7:C7"/>
    <mergeCell ref="D7:E7"/>
    <mergeCell ref="G7:H7"/>
    <mergeCell ref="A48:H48"/>
    <mergeCell ref="A49:H49"/>
    <mergeCell ref="A51:H51"/>
    <mergeCell ref="A50:H50"/>
    <mergeCell ref="A5:H5"/>
  </mergeCells>
  <pageMargins left="0.39370078740157483" right="0.39370078740157483" top="0.39370078740157483" bottom="0.39370078740157483" header="0.31496062992125984" footer="0.31496062992125984"/>
  <pageSetup paperSize="9" scale="55" orientation="portrait" horizontalDpi="200" r:id="rId1"/>
</worksheet>
</file>

<file path=xl/worksheets/sheet26.xml><?xml version="1.0" encoding="utf-8"?>
<worksheet xmlns="http://schemas.openxmlformats.org/spreadsheetml/2006/main" xmlns:r="http://schemas.openxmlformats.org/officeDocument/2006/relationships">
  <sheetPr>
    <pageSetUpPr fitToPage="1"/>
  </sheetPr>
  <dimension ref="A1:J25"/>
  <sheetViews>
    <sheetView topLeftCell="A10" zoomScaleSheetLayoutView="100" workbookViewId="0">
      <selection activeCell="F17" sqref="F17"/>
    </sheetView>
  </sheetViews>
  <sheetFormatPr defaultRowHeight="12.75"/>
  <cols>
    <col min="1" max="1" width="25.140625" style="14" customWidth="1"/>
    <col min="2" max="6" width="16.7109375" style="14" customWidth="1"/>
    <col min="7" max="10" width="14.7109375" style="14" customWidth="1"/>
    <col min="11" max="250" width="9.140625" style="14"/>
    <col min="251" max="251" width="20.7109375" style="14" customWidth="1"/>
    <col min="252" max="253" width="0" style="14" hidden="1" customWidth="1"/>
    <col min="254" max="254" width="11.28515625" style="14" bestFit="1" customWidth="1"/>
    <col min="255" max="255" width="12.85546875" style="14" bestFit="1" customWidth="1"/>
    <col min="256" max="257" width="12.85546875" style="14" customWidth="1"/>
    <col min="258" max="258" width="11" style="14" bestFit="1" customWidth="1"/>
    <col min="259" max="260" width="11" style="14" customWidth="1"/>
    <col min="261" max="262" width="9.42578125" style="14" customWidth="1"/>
    <col min="263" max="263" width="9.42578125" style="14" bestFit="1" customWidth="1"/>
    <col min="264" max="265" width="9.42578125" style="14" customWidth="1"/>
    <col min="266" max="266" width="9.42578125" style="14" bestFit="1" customWidth="1"/>
    <col min="267" max="506" width="9.140625" style="14"/>
    <col min="507" max="507" width="20.7109375" style="14" customWidth="1"/>
    <col min="508" max="509" width="0" style="14" hidden="1" customWidth="1"/>
    <col min="510" max="510" width="11.28515625" style="14" bestFit="1" customWidth="1"/>
    <col min="511" max="511" width="12.85546875" style="14" bestFit="1" customWidth="1"/>
    <col min="512" max="513" width="12.85546875" style="14" customWidth="1"/>
    <col min="514" max="514" width="11" style="14" bestFit="1" customWidth="1"/>
    <col min="515" max="516" width="11" style="14" customWidth="1"/>
    <col min="517" max="518" width="9.42578125" style="14" customWidth="1"/>
    <col min="519" max="519" width="9.42578125" style="14" bestFit="1" customWidth="1"/>
    <col min="520" max="521" width="9.42578125" style="14" customWidth="1"/>
    <col min="522" max="522" width="9.42578125" style="14" bestFit="1" customWidth="1"/>
    <col min="523" max="762" width="9.140625" style="14"/>
    <col min="763" max="763" width="20.7109375" style="14" customWidth="1"/>
    <col min="764" max="765" width="0" style="14" hidden="1" customWidth="1"/>
    <col min="766" max="766" width="11.28515625" style="14" bestFit="1" customWidth="1"/>
    <col min="767" max="767" width="12.85546875" style="14" bestFit="1" customWidth="1"/>
    <col min="768" max="769" width="12.85546875" style="14" customWidth="1"/>
    <col min="770" max="770" width="11" style="14" bestFit="1" customWidth="1"/>
    <col min="771" max="772" width="11" style="14" customWidth="1"/>
    <col min="773" max="774" width="9.42578125" style="14" customWidth="1"/>
    <col min="775" max="775" width="9.42578125" style="14" bestFit="1" customWidth="1"/>
    <col min="776" max="777" width="9.42578125" style="14" customWidth="1"/>
    <col min="778" max="778" width="9.42578125" style="14" bestFit="1" customWidth="1"/>
    <col min="779" max="1018" width="9.140625" style="14"/>
    <col min="1019" max="1019" width="20.7109375" style="14" customWidth="1"/>
    <col min="1020" max="1021" width="0" style="14" hidden="1" customWidth="1"/>
    <col min="1022" max="1022" width="11.28515625" style="14" bestFit="1" customWidth="1"/>
    <col min="1023" max="1023" width="12.85546875" style="14" bestFit="1" customWidth="1"/>
    <col min="1024" max="1025" width="12.85546875" style="14" customWidth="1"/>
    <col min="1026" max="1026" width="11" style="14" bestFit="1" customWidth="1"/>
    <col min="1027" max="1028" width="11" style="14" customWidth="1"/>
    <col min="1029" max="1030" width="9.42578125" style="14" customWidth="1"/>
    <col min="1031" max="1031" width="9.42578125" style="14" bestFit="1" customWidth="1"/>
    <col min="1032" max="1033" width="9.42578125" style="14" customWidth="1"/>
    <col min="1034" max="1034" width="9.42578125" style="14" bestFit="1" customWidth="1"/>
    <col min="1035" max="1274" width="9.140625" style="14"/>
    <col min="1275" max="1275" width="20.7109375" style="14" customWidth="1"/>
    <col min="1276" max="1277" width="0" style="14" hidden="1" customWidth="1"/>
    <col min="1278" max="1278" width="11.28515625" style="14" bestFit="1" customWidth="1"/>
    <col min="1279" max="1279" width="12.85546875" style="14" bestFit="1" customWidth="1"/>
    <col min="1280" max="1281" width="12.85546875" style="14" customWidth="1"/>
    <col min="1282" max="1282" width="11" style="14" bestFit="1" customWidth="1"/>
    <col min="1283" max="1284" width="11" style="14" customWidth="1"/>
    <col min="1285" max="1286" width="9.42578125" style="14" customWidth="1"/>
    <col min="1287" max="1287" width="9.42578125" style="14" bestFit="1" customWidth="1"/>
    <col min="1288" max="1289" width="9.42578125" style="14" customWidth="1"/>
    <col min="1290" max="1290" width="9.42578125" style="14" bestFit="1" customWidth="1"/>
    <col min="1291" max="1530" width="9.140625" style="14"/>
    <col min="1531" max="1531" width="20.7109375" style="14" customWidth="1"/>
    <col min="1532" max="1533" width="0" style="14" hidden="1" customWidth="1"/>
    <col min="1534" max="1534" width="11.28515625" style="14" bestFit="1" customWidth="1"/>
    <col min="1535" max="1535" width="12.85546875" style="14" bestFit="1" customWidth="1"/>
    <col min="1536" max="1537" width="12.85546875" style="14" customWidth="1"/>
    <col min="1538" max="1538" width="11" style="14" bestFit="1" customWidth="1"/>
    <col min="1539" max="1540" width="11" style="14" customWidth="1"/>
    <col min="1541" max="1542" width="9.42578125" style="14" customWidth="1"/>
    <col min="1543" max="1543" width="9.42578125" style="14" bestFit="1" customWidth="1"/>
    <col min="1544" max="1545" width="9.42578125" style="14" customWidth="1"/>
    <col min="1546" max="1546" width="9.42578125" style="14" bestFit="1" customWidth="1"/>
    <col min="1547" max="1786" width="9.140625" style="14"/>
    <col min="1787" max="1787" width="20.7109375" style="14" customWidth="1"/>
    <col min="1788" max="1789" width="0" style="14" hidden="1" customWidth="1"/>
    <col min="1790" max="1790" width="11.28515625" style="14" bestFit="1" customWidth="1"/>
    <col min="1791" max="1791" width="12.85546875" style="14" bestFit="1" customWidth="1"/>
    <col min="1792" max="1793" width="12.85546875" style="14" customWidth="1"/>
    <col min="1794" max="1794" width="11" style="14" bestFit="1" customWidth="1"/>
    <col min="1795" max="1796" width="11" style="14" customWidth="1"/>
    <col min="1797" max="1798" width="9.42578125" style="14" customWidth="1"/>
    <col min="1799" max="1799" width="9.42578125" style="14" bestFit="1" customWidth="1"/>
    <col min="1800" max="1801" width="9.42578125" style="14" customWidth="1"/>
    <col min="1802" max="1802" width="9.42578125" style="14" bestFit="1" customWidth="1"/>
    <col min="1803" max="2042" width="9.140625" style="14"/>
    <col min="2043" max="2043" width="20.7109375" style="14" customWidth="1"/>
    <col min="2044" max="2045" width="0" style="14" hidden="1" customWidth="1"/>
    <col min="2046" max="2046" width="11.28515625" style="14" bestFit="1" customWidth="1"/>
    <col min="2047" max="2047" width="12.85546875" style="14" bestFit="1" customWidth="1"/>
    <col min="2048" max="2049" width="12.85546875" style="14" customWidth="1"/>
    <col min="2050" max="2050" width="11" style="14" bestFit="1" customWidth="1"/>
    <col min="2051" max="2052" width="11" style="14" customWidth="1"/>
    <col min="2053" max="2054" width="9.42578125" style="14" customWidth="1"/>
    <col min="2055" max="2055" width="9.42578125" style="14" bestFit="1" customWidth="1"/>
    <col min="2056" max="2057" width="9.42578125" style="14" customWidth="1"/>
    <col min="2058" max="2058" width="9.42578125" style="14" bestFit="1" customWidth="1"/>
    <col min="2059" max="2298" width="9.140625" style="14"/>
    <col min="2299" max="2299" width="20.7109375" style="14" customWidth="1"/>
    <col min="2300" max="2301" width="0" style="14" hidden="1" customWidth="1"/>
    <col min="2302" max="2302" width="11.28515625" style="14" bestFit="1" customWidth="1"/>
    <col min="2303" max="2303" width="12.85546875" style="14" bestFit="1" customWidth="1"/>
    <col min="2304" max="2305" width="12.85546875" style="14" customWidth="1"/>
    <col min="2306" max="2306" width="11" style="14" bestFit="1" customWidth="1"/>
    <col min="2307" max="2308" width="11" style="14" customWidth="1"/>
    <col min="2309" max="2310" width="9.42578125" style="14" customWidth="1"/>
    <col min="2311" max="2311" width="9.42578125" style="14" bestFit="1" customWidth="1"/>
    <col min="2312" max="2313" width="9.42578125" style="14" customWidth="1"/>
    <col min="2314" max="2314" width="9.42578125" style="14" bestFit="1" customWidth="1"/>
    <col min="2315" max="2554" width="9.140625" style="14"/>
    <col min="2555" max="2555" width="20.7109375" style="14" customWidth="1"/>
    <col min="2556" max="2557" width="0" style="14" hidden="1" customWidth="1"/>
    <col min="2558" max="2558" width="11.28515625" style="14" bestFit="1" customWidth="1"/>
    <col min="2559" max="2559" width="12.85546875" style="14" bestFit="1" customWidth="1"/>
    <col min="2560" max="2561" width="12.85546875" style="14" customWidth="1"/>
    <col min="2562" max="2562" width="11" style="14" bestFit="1" customWidth="1"/>
    <col min="2563" max="2564" width="11" style="14" customWidth="1"/>
    <col min="2565" max="2566" width="9.42578125" style="14" customWidth="1"/>
    <col min="2567" max="2567" width="9.42578125" style="14" bestFit="1" customWidth="1"/>
    <col min="2568" max="2569" width="9.42578125" style="14" customWidth="1"/>
    <col min="2570" max="2570" width="9.42578125" style="14" bestFit="1" customWidth="1"/>
    <col min="2571" max="2810" width="9.140625" style="14"/>
    <col min="2811" max="2811" width="20.7109375" style="14" customWidth="1"/>
    <col min="2812" max="2813" width="0" style="14" hidden="1" customWidth="1"/>
    <col min="2814" max="2814" width="11.28515625" style="14" bestFit="1" customWidth="1"/>
    <col min="2815" max="2815" width="12.85546875" style="14" bestFit="1" customWidth="1"/>
    <col min="2816" max="2817" width="12.85546875" style="14" customWidth="1"/>
    <col min="2818" max="2818" width="11" style="14" bestFit="1" customWidth="1"/>
    <col min="2819" max="2820" width="11" style="14" customWidth="1"/>
    <col min="2821" max="2822" width="9.42578125" style="14" customWidth="1"/>
    <col min="2823" max="2823" width="9.42578125" style="14" bestFit="1" customWidth="1"/>
    <col min="2824" max="2825" width="9.42578125" style="14" customWidth="1"/>
    <col min="2826" max="2826" width="9.42578125" style="14" bestFit="1" customWidth="1"/>
    <col min="2827" max="3066" width="9.140625" style="14"/>
    <col min="3067" max="3067" width="20.7109375" style="14" customWidth="1"/>
    <col min="3068" max="3069" width="0" style="14" hidden="1" customWidth="1"/>
    <col min="3070" max="3070" width="11.28515625" style="14" bestFit="1" customWidth="1"/>
    <col min="3071" max="3071" width="12.85546875" style="14" bestFit="1" customWidth="1"/>
    <col min="3072" max="3073" width="12.85546875" style="14" customWidth="1"/>
    <col min="3074" max="3074" width="11" style="14" bestFit="1" customWidth="1"/>
    <col min="3075" max="3076" width="11" style="14" customWidth="1"/>
    <col min="3077" max="3078" width="9.42578125" style="14" customWidth="1"/>
    <col min="3079" max="3079" width="9.42578125" style="14" bestFit="1" customWidth="1"/>
    <col min="3080" max="3081" width="9.42578125" style="14" customWidth="1"/>
    <col min="3082" max="3082" width="9.42578125" style="14" bestFit="1" customWidth="1"/>
    <col min="3083" max="3322" width="9.140625" style="14"/>
    <col min="3323" max="3323" width="20.7109375" style="14" customWidth="1"/>
    <col min="3324" max="3325" width="0" style="14" hidden="1" customWidth="1"/>
    <col min="3326" max="3326" width="11.28515625" style="14" bestFit="1" customWidth="1"/>
    <col min="3327" max="3327" width="12.85546875" style="14" bestFit="1" customWidth="1"/>
    <col min="3328" max="3329" width="12.85546875" style="14" customWidth="1"/>
    <col min="3330" max="3330" width="11" style="14" bestFit="1" customWidth="1"/>
    <col min="3331" max="3332" width="11" style="14" customWidth="1"/>
    <col min="3333" max="3334" width="9.42578125" style="14" customWidth="1"/>
    <col min="3335" max="3335" width="9.42578125" style="14" bestFit="1" customWidth="1"/>
    <col min="3336" max="3337" width="9.42578125" style="14" customWidth="1"/>
    <col min="3338" max="3338" width="9.42578125" style="14" bestFit="1" customWidth="1"/>
    <col min="3339" max="3578" width="9.140625" style="14"/>
    <col min="3579" max="3579" width="20.7109375" style="14" customWidth="1"/>
    <col min="3580" max="3581" width="0" style="14" hidden="1" customWidth="1"/>
    <col min="3582" max="3582" width="11.28515625" style="14" bestFit="1" customWidth="1"/>
    <col min="3583" max="3583" width="12.85546875" style="14" bestFit="1" customWidth="1"/>
    <col min="3584" max="3585" width="12.85546875" style="14" customWidth="1"/>
    <col min="3586" max="3586" width="11" style="14" bestFit="1" customWidth="1"/>
    <col min="3587" max="3588" width="11" style="14" customWidth="1"/>
    <col min="3589" max="3590" width="9.42578125" style="14" customWidth="1"/>
    <col min="3591" max="3591" width="9.42578125" style="14" bestFit="1" customWidth="1"/>
    <col min="3592" max="3593" width="9.42578125" style="14" customWidth="1"/>
    <col min="3594" max="3594" width="9.42578125" style="14" bestFit="1" customWidth="1"/>
    <col min="3595" max="3834" width="9.140625" style="14"/>
    <col min="3835" max="3835" width="20.7109375" style="14" customWidth="1"/>
    <col min="3836" max="3837" width="0" style="14" hidden="1" customWidth="1"/>
    <col min="3838" max="3838" width="11.28515625" style="14" bestFit="1" customWidth="1"/>
    <col min="3839" max="3839" width="12.85546875" style="14" bestFit="1" customWidth="1"/>
    <col min="3840" max="3841" width="12.85546875" style="14" customWidth="1"/>
    <col min="3842" max="3842" width="11" style="14" bestFit="1" customWidth="1"/>
    <col min="3843" max="3844" width="11" style="14" customWidth="1"/>
    <col min="3845" max="3846" width="9.42578125" style="14" customWidth="1"/>
    <col min="3847" max="3847" width="9.42578125" style="14" bestFit="1" customWidth="1"/>
    <col min="3848" max="3849" width="9.42578125" style="14" customWidth="1"/>
    <col min="3850" max="3850" width="9.42578125" style="14" bestFit="1" customWidth="1"/>
    <col min="3851" max="4090" width="9.140625" style="14"/>
    <col min="4091" max="4091" width="20.7109375" style="14" customWidth="1"/>
    <col min="4092" max="4093" width="0" style="14" hidden="1" customWidth="1"/>
    <col min="4094" max="4094" width="11.28515625" style="14" bestFit="1" customWidth="1"/>
    <col min="4095" max="4095" width="12.85546875" style="14" bestFit="1" customWidth="1"/>
    <col min="4096" max="4097" width="12.85546875" style="14" customWidth="1"/>
    <col min="4098" max="4098" width="11" style="14" bestFit="1" customWidth="1"/>
    <col min="4099" max="4100" width="11" style="14" customWidth="1"/>
    <col min="4101" max="4102" width="9.42578125" style="14" customWidth="1"/>
    <col min="4103" max="4103" width="9.42578125" style="14" bestFit="1" customWidth="1"/>
    <col min="4104" max="4105" width="9.42578125" style="14" customWidth="1"/>
    <col min="4106" max="4106" width="9.42578125" style="14" bestFit="1" customWidth="1"/>
    <col min="4107" max="4346" width="9.140625" style="14"/>
    <col min="4347" max="4347" width="20.7109375" style="14" customWidth="1"/>
    <col min="4348" max="4349" width="0" style="14" hidden="1" customWidth="1"/>
    <col min="4350" max="4350" width="11.28515625" style="14" bestFit="1" customWidth="1"/>
    <col min="4351" max="4351" width="12.85546875" style="14" bestFit="1" customWidth="1"/>
    <col min="4352" max="4353" width="12.85546875" style="14" customWidth="1"/>
    <col min="4354" max="4354" width="11" style="14" bestFit="1" customWidth="1"/>
    <col min="4355" max="4356" width="11" style="14" customWidth="1"/>
    <col min="4357" max="4358" width="9.42578125" style="14" customWidth="1"/>
    <col min="4359" max="4359" width="9.42578125" style="14" bestFit="1" customWidth="1"/>
    <col min="4360" max="4361" width="9.42578125" style="14" customWidth="1"/>
    <col min="4362" max="4362" width="9.42578125" style="14" bestFit="1" customWidth="1"/>
    <col min="4363" max="4602" width="9.140625" style="14"/>
    <col min="4603" max="4603" width="20.7109375" style="14" customWidth="1"/>
    <col min="4604" max="4605" width="0" style="14" hidden="1" customWidth="1"/>
    <col min="4606" max="4606" width="11.28515625" style="14" bestFit="1" customWidth="1"/>
    <col min="4607" max="4607" width="12.85546875" style="14" bestFit="1" customWidth="1"/>
    <col min="4608" max="4609" width="12.85546875" style="14" customWidth="1"/>
    <col min="4610" max="4610" width="11" style="14" bestFit="1" customWidth="1"/>
    <col min="4611" max="4612" width="11" style="14" customWidth="1"/>
    <col min="4613" max="4614" width="9.42578125" style="14" customWidth="1"/>
    <col min="4615" max="4615" width="9.42578125" style="14" bestFit="1" customWidth="1"/>
    <col min="4616" max="4617" width="9.42578125" style="14" customWidth="1"/>
    <col min="4618" max="4618" width="9.42578125" style="14" bestFit="1" customWidth="1"/>
    <col min="4619" max="4858" width="9.140625" style="14"/>
    <col min="4859" max="4859" width="20.7109375" style="14" customWidth="1"/>
    <col min="4860" max="4861" width="0" style="14" hidden="1" customWidth="1"/>
    <col min="4862" max="4862" width="11.28515625" style="14" bestFit="1" customWidth="1"/>
    <col min="4863" max="4863" width="12.85546875" style="14" bestFit="1" customWidth="1"/>
    <col min="4864" max="4865" width="12.85546875" style="14" customWidth="1"/>
    <col min="4866" max="4866" width="11" style="14" bestFit="1" customWidth="1"/>
    <col min="4867" max="4868" width="11" style="14" customWidth="1"/>
    <col min="4869" max="4870" width="9.42578125" style="14" customWidth="1"/>
    <col min="4871" max="4871" width="9.42578125" style="14" bestFit="1" customWidth="1"/>
    <col min="4872" max="4873" width="9.42578125" style="14" customWidth="1"/>
    <col min="4874" max="4874" width="9.42578125" style="14" bestFit="1" customWidth="1"/>
    <col min="4875" max="5114" width="9.140625" style="14"/>
    <col min="5115" max="5115" width="20.7109375" style="14" customWidth="1"/>
    <col min="5116" max="5117" width="0" style="14" hidden="1" customWidth="1"/>
    <col min="5118" max="5118" width="11.28515625" style="14" bestFit="1" customWidth="1"/>
    <col min="5119" max="5119" width="12.85546875" style="14" bestFit="1" customWidth="1"/>
    <col min="5120" max="5121" width="12.85546875" style="14" customWidth="1"/>
    <col min="5122" max="5122" width="11" style="14" bestFit="1" customWidth="1"/>
    <col min="5123" max="5124" width="11" style="14" customWidth="1"/>
    <col min="5125" max="5126" width="9.42578125" style="14" customWidth="1"/>
    <col min="5127" max="5127" width="9.42578125" style="14" bestFit="1" customWidth="1"/>
    <col min="5128" max="5129" width="9.42578125" style="14" customWidth="1"/>
    <col min="5130" max="5130" width="9.42578125" style="14" bestFit="1" customWidth="1"/>
    <col min="5131" max="5370" width="9.140625" style="14"/>
    <col min="5371" max="5371" width="20.7109375" style="14" customWidth="1"/>
    <col min="5372" max="5373" width="0" style="14" hidden="1" customWidth="1"/>
    <col min="5374" max="5374" width="11.28515625" style="14" bestFit="1" customWidth="1"/>
    <col min="5375" max="5375" width="12.85546875" style="14" bestFit="1" customWidth="1"/>
    <col min="5376" max="5377" width="12.85546875" style="14" customWidth="1"/>
    <col min="5378" max="5378" width="11" style="14" bestFit="1" customWidth="1"/>
    <col min="5379" max="5380" width="11" style="14" customWidth="1"/>
    <col min="5381" max="5382" width="9.42578125" style="14" customWidth="1"/>
    <col min="5383" max="5383" width="9.42578125" style="14" bestFit="1" customWidth="1"/>
    <col min="5384" max="5385" width="9.42578125" style="14" customWidth="1"/>
    <col min="5386" max="5386" width="9.42578125" style="14" bestFit="1" customWidth="1"/>
    <col min="5387" max="5626" width="9.140625" style="14"/>
    <col min="5627" max="5627" width="20.7109375" style="14" customWidth="1"/>
    <col min="5628" max="5629" width="0" style="14" hidden="1" customWidth="1"/>
    <col min="5630" max="5630" width="11.28515625" style="14" bestFit="1" customWidth="1"/>
    <col min="5631" max="5631" width="12.85546875" style="14" bestFit="1" customWidth="1"/>
    <col min="5632" max="5633" width="12.85546875" style="14" customWidth="1"/>
    <col min="5634" max="5634" width="11" style="14" bestFit="1" customWidth="1"/>
    <col min="5635" max="5636" width="11" style="14" customWidth="1"/>
    <col min="5637" max="5638" width="9.42578125" style="14" customWidth="1"/>
    <col min="5639" max="5639" width="9.42578125" style="14" bestFit="1" customWidth="1"/>
    <col min="5640" max="5641" width="9.42578125" style="14" customWidth="1"/>
    <col min="5642" max="5642" width="9.42578125" style="14" bestFit="1" customWidth="1"/>
    <col min="5643" max="5882" width="9.140625" style="14"/>
    <col min="5883" max="5883" width="20.7109375" style="14" customWidth="1"/>
    <col min="5884" max="5885" width="0" style="14" hidden="1" customWidth="1"/>
    <col min="5886" max="5886" width="11.28515625" style="14" bestFit="1" customWidth="1"/>
    <col min="5887" max="5887" width="12.85546875" style="14" bestFit="1" customWidth="1"/>
    <col min="5888" max="5889" width="12.85546875" style="14" customWidth="1"/>
    <col min="5890" max="5890" width="11" style="14" bestFit="1" customWidth="1"/>
    <col min="5891" max="5892" width="11" style="14" customWidth="1"/>
    <col min="5893" max="5894" width="9.42578125" style="14" customWidth="1"/>
    <col min="5895" max="5895" width="9.42578125" style="14" bestFit="1" customWidth="1"/>
    <col min="5896" max="5897" width="9.42578125" style="14" customWidth="1"/>
    <col min="5898" max="5898" width="9.42578125" style="14" bestFit="1" customWidth="1"/>
    <col min="5899" max="6138" width="9.140625" style="14"/>
    <col min="6139" max="6139" width="20.7109375" style="14" customWidth="1"/>
    <col min="6140" max="6141" width="0" style="14" hidden="1" customWidth="1"/>
    <col min="6142" max="6142" width="11.28515625" style="14" bestFit="1" customWidth="1"/>
    <col min="6143" max="6143" width="12.85546875" style="14" bestFit="1" customWidth="1"/>
    <col min="6144" max="6145" width="12.85546875" style="14" customWidth="1"/>
    <col min="6146" max="6146" width="11" style="14" bestFit="1" customWidth="1"/>
    <col min="6147" max="6148" width="11" style="14" customWidth="1"/>
    <col min="6149" max="6150" width="9.42578125" style="14" customWidth="1"/>
    <col min="6151" max="6151" width="9.42578125" style="14" bestFit="1" customWidth="1"/>
    <col min="6152" max="6153" width="9.42578125" style="14" customWidth="1"/>
    <col min="6154" max="6154" width="9.42578125" style="14" bestFit="1" customWidth="1"/>
    <col min="6155" max="6394" width="9.140625" style="14"/>
    <col min="6395" max="6395" width="20.7109375" style="14" customWidth="1"/>
    <col min="6396" max="6397" width="0" style="14" hidden="1" customWidth="1"/>
    <col min="6398" max="6398" width="11.28515625" style="14" bestFit="1" customWidth="1"/>
    <col min="6399" max="6399" width="12.85546875" style="14" bestFit="1" customWidth="1"/>
    <col min="6400" max="6401" width="12.85546875" style="14" customWidth="1"/>
    <col min="6402" max="6402" width="11" style="14" bestFit="1" customWidth="1"/>
    <col min="6403" max="6404" width="11" style="14" customWidth="1"/>
    <col min="6405" max="6406" width="9.42578125" style="14" customWidth="1"/>
    <col min="6407" max="6407" width="9.42578125" style="14" bestFit="1" customWidth="1"/>
    <col min="6408" max="6409" width="9.42578125" style="14" customWidth="1"/>
    <col min="6410" max="6410" width="9.42578125" style="14" bestFit="1" customWidth="1"/>
    <col min="6411" max="6650" width="9.140625" style="14"/>
    <col min="6651" max="6651" width="20.7109375" style="14" customWidth="1"/>
    <col min="6652" max="6653" width="0" style="14" hidden="1" customWidth="1"/>
    <col min="6654" max="6654" width="11.28515625" style="14" bestFit="1" customWidth="1"/>
    <col min="6655" max="6655" width="12.85546875" style="14" bestFit="1" customWidth="1"/>
    <col min="6656" max="6657" width="12.85546875" style="14" customWidth="1"/>
    <col min="6658" max="6658" width="11" style="14" bestFit="1" customWidth="1"/>
    <col min="6659" max="6660" width="11" style="14" customWidth="1"/>
    <col min="6661" max="6662" width="9.42578125" style="14" customWidth="1"/>
    <col min="6663" max="6663" width="9.42578125" style="14" bestFit="1" customWidth="1"/>
    <col min="6664" max="6665" width="9.42578125" style="14" customWidth="1"/>
    <col min="6666" max="6666" width="9.42578125" style="14" bestFit="1" customWidth="1"/>
    <col min="6667" max="6906" width="9.140625" style="14"/>
    <col min="6907" max="6907" width="20.7109375" style="14" customWidth="1"/>
    <col min="6908" max="6909" width="0" style="14" hidden="1" customWidth="1"/>
    <col min="6910" max="6910" width="11.28515625" style="14" bestFit="1" customWidth="1"/>
    <col min="6911" max="6911" width="12.85546875" style="14" bestFit="1" customWidth="1"/>
    <col min="6912" max="6913" width="12.85546875" style="14" customWidth="1"/>
    <col min="6914" max="6914" width="11" style="14" bestFit="1" customWidth="1"/>
    <col min="6915" max="6916" width="11" style="14" customWidth="1"/>
    <col min="6917" max="6918" width="9.42578125" style="14" customWidth="1"/>
    <col min="6919" max="6919" width="9.42578125" style="14" bestFit="1" customWidth="1"/>
    <col min="6920" max="6921" width="9.42578125" style="14" customWidth="1"/>
    <col min="6922" max="6922" width="9.42578125" style="14" bestFit="1" customWidth="1"/>
    <col min="6923" max="7162" width="9.140625" style="14"/>
    <col min="7163" max="7163" width="20.7109375" style="14" customWidth="1"/>
    <col min="7164" max="7165" width="0" style="14" hidden="1" customWidth="1"/>
    <col min="7166" max="7166" width="11.28515625" style="14" bestFit="1" customWidth="1"/>
    <col min="7167" max="7167" width="12.85546875" style="14" bestFit="1" customWidth="1"/>
    <col min="7168" max="7169" width="12.85546875" style="14" customWidth="1"/>
    <col min="7170" max="7170" width="11" style="14" bestFit="1" customWidth="1"/>
    <col min="7171" max="7172" width="11" style="14" customWidth="1"/>
    <col min="7173" max="7174" width="9.42578125" style="14" customWidth="1"/>
    <col min="7175" max="7175" width="9.42578125" style="14" bestFit="1" customWidth="1"/>
    <col min="7176" max="7177" width="9.42578125" style="14" customWidth="1"/>
    <col min="7178" max="7178" width="9.42578125" style="14" bestFit="1" customWidth="1"/>
    <col min="7179" max="7418" width="9.140625" style="14"/>
    <col min="7419" max="7419" width="20.7109375" style="14" customWidth="1"/>
    <col min="7420" max="7421" width="0" style="14" hidden="1" customWidth="1"/>
    <col min="7422" max="7422" width="11.28515625" style="14" bestFit="1" customWidth="1"/>
    <col min="7423" max="7423" width="12.85546875" style="14" bestFit="1" customWidth="1"/>
    <col min="7424" max="7425" width="12.85546875" style="14" customWidth="1"/>
    <col min="7426" max="7426" width="11" style="14" bestFit="1" customWidth="1"/>
    <col min="7427" max="7428" width="11" style="14" customWidth="1"/>
    <col min="7429" max="7430" width="9.42578125" style="14" customWidth="1"/>
    <col min="7431" max="7431" width="9.42578125" style="14" bestFit="1" customWidth="1"/>
    <col min="7432" max="7433" width="9.42578125" style="14" customWidth="1"/>
    <col min="7434" max="7434" width="9.42578125" style="14" bestFit="1" customWidth="1"/>
    <col min="7435" max="7674" width="9.140625" style="14"/>
    <col min="7675" max="7675" width="20.7109375" style="14" customWidth="1"/>
    <col min="7676" max="7677" width="0" style="14" hidden="1" customWidth="1"/>
    <col min="7678" max="7678" width="11.28515625" style="14" bestFit="1" customWidth="1"/>
    <col min="7679" max="7679" width="12.85546875" style="14" bestFit="1" customWidth="1"/>
    <col min="7680" max="7681" width="12.85546875" style="14" customWidth="1"/>
    <col min="7682" max="7682" width="11" style="14" bestFit="1" customWidth="1"/>
    <col min="7683" max="7684" width="11" style="14" customWidth="1"/>
    <col min="7685" max="7686" width="9.42578125" style="14" customWidth="1"/>
    <col min="7687" max="7687" width="9.42578125" style="14" bestFit="1" customWidth="1"/>
    <col min="7688" max="7689" width="9.42578125" style="14" customWidth="1"/>
    <col min="7690" max="7690" width="9.42578125" style="14" bestFit="1" customWidth="1"/>
    <col min="7691" max="7930" width="9.140625" style="14"/>
    <col min="7931" max="7931" width="20.7109375" style="14" customWidth="1"/>
    <col min="7932" max="7933" width="0" style="14" hidden="1" customWidth="1"/>
    <col min="7934" max="7934" width="11.28515625" style="14" bestFit="1" customWidth="1"/>
    <col min="7935" max="7935" width="12.85546875" style="14" bestFit="1" customWidth="1"/>
    <col min="7936" max="7937" width="12.85546875" style="14" customWidth="1"/>
    <col min="7938" max="7938" width="11" style="14" bestFit="1" customWidth="1"/>
    <col min="7939" max="7940" width="11" style="14" customWidth="1"/>
    <col min="7941" max="7942" width="9.42578125" style="14" customWidth="1"/>
    <col min="7943" max="7943" width="9.42578125" style="14" bestFit="1" customWidth="1"/>
    <col min="7944" max="7945" width="9.42578125" style="14" customWidth="1"/>
    <col min="7946" max="7946" width="9.42578125" style="14" bestFit="1" customWidth="1"/>
    <col min="7947" max="8186" width="9.140625" style="14"/>
    <col min="8187" max="8187" width="20.7109375" style="14" customWidth="1"/>
    <col min="8188" max="8189" width="0" style="14" hidden="1" customWidth="1"/>
    <col min="8190" max="8190" width="11.28515625" style="14" bestFit="1" customWidth="1"/>
    <col min="8191" max="8191" width="12.85546875" style="14" bestFit="1" customWidth="1"/>
    <col min="8192" max="8193" width="12.85546875" style="14" customWidth="1"/>
    <col min="8194" max="8194" width="11" style="14" bestFit="1" customWidth="1"/>
    <col min="8195" max="8196" width="11" style="14" customWidth="1"/>
    <col min="8197" max="8198" width="9.42578125" style="14" customWidth="1"/>
    <col min="8199" max="8199" width="9.42578125" style="14" bestFit="1" customWidth="1"/>
    <col min="8200" max="8201" width="9.42578125" style="14" customWidth="1"/>
    <col min="8202" max="8202" width="9.42578125" style="14" bestFit="1" customWidth="1"/>
    <col min="8203" max="8442" width="9.140625" style="14"/>
    <col min="8443" max="8443" width="20.7109375" style="14" customWidth="1"/>
    <col min="8444" max="8445" width="0" style="14" hidden="1" customWidth="1"/>
    <col min="8446" max="8446" width="11.28515625" style="14" bestFit="1" customWidth="1"/>
    <col min="8447" max="8447" width="12.85546875" style="14" bestFit="1" customWidth="1"/>
    <col min="8448" max="8449" width="12.85546875" style="14" customWidth="1"/>
    <col min="8450" max="8450" width="11" style="14" bestFit="1" customWidth="1"/>
    <col min="8451" max="8452" width="11" style="14" customWidth="1"/>
    <col min="8453" max="8454" width="9.42578125" style="14" customWidth="1"/>
    <col min="8455" max="8455" width="9.42578125" style="14" bestFit="1" customWidth="1"/>
    <col min="8456" max="8457" width="9.42578125" style="14" customWidth="1"/>
    <col min="8458" max="8458" width="9.42578125" style="14" bestFit="1" customWidth="1"/>
    <col min="8459" max="8698" width="9.140625" style="14"/>
    <col min="8699" max="8699" width="20.7109375" style="14" customWidth="1"/>
    <col min="8700" max="8701" width="0" style="14" hidden="1" customWidth="1"/>
    <col min="8702" max="8702" width="11.28515625" style="14" bestFit="1" customWidth="1"/>
    <col min="8703" max="8703" width="12.85546875" style="14" bestFit="1" customWidth="1"/>
    <col min="8704" max="8705" width="12.85546875" style="14" customWidth="1"/>
    <col min="8706" max="8706" width="11" style="14" bestFit="1" customWidth="1"/>
    <col min="8707" max="8708" width="11" style="14" customWidth="1"/>
    <col min="8709" max="8710" width="9.42578125" style="14" customWidth="1"/>
    <col min="8711" max="8711" width="9.42578125" style="14" bestFit="1" customWidth="1"/>
    <col min="8712" max="8713" width="9.42578125" style="14" customWidth="1"/>
    <col min="8714" max="8714" width="9.42578125" style="14" bestFit="1" customWidth="1"/>
    <col min="8715" max="8954" width="9.140625" style="14"/>
    <col min="8955" max="8955" width="20.7109375" style="14" customWidth="1"/>
    <col min="8956" max="8957" width="0" style="14" hidden="1" customWidth="1"/>
    <col min="8958" max="8958" width="11.28515625" style="14" bestFit="1" customWidth="1"/>
    <col min="8959" max="8959" width="12.85546875" style="14" bestFit="1" customWidth="1"/>
    <col min="8960" max="8961" width="12.85546875" style="14" customWidth="1"/>
    <col min="8962" max="8962" width="11" style="14" bestFit="1" customWidth="1"/>
    <col min="8963" max="8964" width="11" style="14" customWidth="1"/>
    <col min="8965" max="8966" width="9.42578125" style="14" customWidth="1"/>
    <col min="8967" max="8967" width="9.42578125" style="14" bestFit="1" customWidth="1"/>
    <col min="8968" max="8969" width="9.42578125" style="14" customWidth="1"/>
    <col min="8970" max="8970" width="9.42578125" style="14" bestFit="1" customWidth="1"/>
    <col min="8971" max="9210" width="9.140625" style="14"/>
    <col min="9211" max="9211" width="20.7109375" style="14" customWidth="1"/>
    <col min="9212" max="9213" width="0" style="14" hidden="1" customWidth="1"/>
    <col min="9214" max="9214" width="11.28515625" style="14" bestFit="1" customWidth="1"/>
    <col min="9215" max="9215" width="12.85546875" style="14" bestFit="1" customWidth="1"/>
    <col min="9216" max="9217" width="12.85546875" style="14" customWidth="1"/>
    <col min="9218" max="9218" width="11" style="14" bestFit="1" customWidth="1"/>
    <col min="9219" max="9220" width="11" style="14" customWidth="1"/>
    <col min="9221" max="9222" width="9.42578125" style="14" customWidth="1"/>
    <col min="9223" max="9223" width="9.42578125" style="14" bestFit="1" customWidth="1"/>
    <col min="9224" max="9225" width="9.42578125" style="14" customWidth="1"/>
    <col min="9226" max="9226" width="9.42578125" style="14" bestFit="1" customWidth="1"/>
    <col min="9227" max="9466" width="9.140625" style="14"/>
    <col min="9467" max="9467" width="20.7109375" style="14" customWidth="1"/>
    <col min="9468" max="9469" width="0" style="14" hidden="1" customWidth="1"/>
    <col min="9470" max="9470" width="11.28515625" style="14" bestFit="1" customWidth="1"/>
    <col min="9471" max="9471" width="12.85546875" style="14" bestFit="1" customWidth="1"/>
    <col min="9472" max="9473" width="12.85546875" style="14" customWidth="1"/>
    <col min="9474" max="9474" width="11" style="14" bestFit="1" customWidth="1"/>
    <col min="9475" max="9476" width="11" style="14" customWidth="1"/>
    <col min="9477" max="9478" width="9.42578125" style="14" customWidth="1"/>
    <col min="9479" max="9479" width="9.42578125" style="14" bestFit="1" customWidth="1"/>
    <col min="9480" max="9481" width="9.42578125" style="14" customWidth="1"/>
    <col min="9482" max="9482" width="9.42578125" style="14" bestFit="1" customWidth="1"/>
    <col min="9483" max="9722" width="9.140625" style="14"/>
    <col min="9723" max="9723" width="20.7109375" style="14" customWidth="1"/>
    <col min="9724" max="9725" width="0" style="14" hidden="1" customWidth="1"/>
    <col min="9726" max="9726" width="11.28515625" style="14" bestFit="1" customWidth="1"/>
    <col min="9727" max="9727" width="12.85546875" style="14" bestFit="1" customWidth="1"/>
    <col min="9728" max="9729" width="12.85546875" style="14" customWidth="1"/>
    <col min="9730" max="9730" width="11" style="14" bestFit="1" customWidth="1"/>
    <col min="9731" max="9732" width="11" style="14" customWidth="1"/>
    <col min="9733" max="9734" width="9.42578125" style="14" customWidth="1"/>
    <col min="9735" max="9735" width="9.42578125" style="14" bestFit="1" customWidth="1"/>
    <col min="9736" max="9737" width="9.42578125" style="14" customWidth="1"/>
    <col min="9738" max="9738" width="9.42578125" style="14" bestFit="1" customWidth="1"/>
    <col min="9739" max="9978" width="9.140625" style="14"/>
    <col min="9979" max="9979" width="20.7109375" style="14" customWidth="1"/>
    <col min="9980" max="9981" width="0" style="14" hidden="1" customWidth="1"/>
    <col min="9982" max="9982" width="11.28515625" style="14" bestFit="1" customWidth="1"/>
    <col min="9983" max="9983" width="12.85546875" style="14" bestFit="1" customWidth="1"/>
    <col min="9984" max="9985" width="12.85546875" style="14" customWidth="1"/>
    <col min="9986" max="9986" width="11" style="14" bestFit="1" customWidth="1"/>
    <col min="9987" max="9988" width="11" style="14" customWidth="1"/>
    <col min="9989" max="9990" width="9.42578125" style="14" customWidth="1"/>
    <col min="9991" max="9991" width="9.42578125" style="14" bestFit="1" customWidth="1"/>
    <col min="9992" max="9993" width="9.42578125" style="14" customWidth="1"/>
    <col min="9994" max="9994" width="9.42578125" style="14" bestFit="1" customWidth="1"/>
    <col min="9995" max="10234" width="9.140625" style="14"/>
    <col min="10235" max="10235" width="20.7109375" style="14" customWidth="1"/>
    <col min="10236" max="10237" width="0" style="14" hidden="1" customWidth="1"/>
    <col min="10238" max="10238" width="11.28515625" style="14" bestFit="1" customWidth="1"/>
    <col min="10239" max="10239" width="12.85546875" style="14" bestFit="1" customWidth="1"/>
    <col min="10240" max="10241" width="12.85546875" style="14" customWidth="1"/>
    <col min="10242" max="10242" width="11" style="14" bestFit="1" customWidth="1"/>
    <col min="10243" max="10244" width="11" style="14" customWidth="1"/>
    <col min="10245" max="10246" width="9.42578125" style="14" customWidth="1"/>
    <col min="10247" max="10247" width="9.42578125" style="14" bestFit="1" customWidth="1"/>
    <col min="10248" max="10249" width="9.42578125" style="14" customWidth="1"/>
    <col min="10250" max="10250" width="9.42578125" style="14" bestFit="1" customWidth="1"/>
    <col min="10251" max="10490" width="9.140625" style="14"/>
    <col min="10491" max="10491" width="20.7109375" style="14" customWidth="1"/>
    <col min="10492" max="10493" width="0" style="14" hidden="1" customWidth="1"/>
    <col min="10494" max="10494" width="11.28515625" style="14" bestFit="1" customWidth="1"/>
    <col min="10495" max="10495" width="12.85546875" style="14" bestFit="1" customWidth="1"/>
    <col min="10496" max="10497" width="12.85546875" style="14" customWidth="1"/>
    <col min="10498" max="10498" width="11" style="14" bestFit="1" customWidth="1"/>
    <col min="10499" max="10500" width="11" style="14" customWidth="1"/>
    <col min="10501" max="10502" width="9.42578125" style="14" customWidth="1"/>
    <col min="10503" max="10503" width="9.42578125" style="14" bestFit="1" customWidth="1"/>
    <col min="10504" max="10505" width="9.42578125" style="14" customWidth="1"/>
    <col min="10506" max="10506" width="9.42578125" style="14" bestFit="1" customWidth="1"/>
    <col min="10507" max="10746" width="9.140625" style="14"/>
    <col min="10747" max="10747" width="20.7109375" style="14" customWidth="1"/>
    <col min="10748" max="10749" width="0" style="14" hidden="1" customWidth="1"/>
    <col min="10750" max="10750" width="11.28515625" style="14" bestFit="1" customWidth="1"/>
    <col min="10751" max="10751" width="12.85546875" style="14" bestFit="1" customWidth="1"/>
    <col min="10752" max="10753" width="12.85546875" style="14" customWidth="1"/>
    <col min="10754" max="10754" width="11" style="14" bestFit="1" customWidth="1"/>
    <col min="10755" max="10756" width="11" style="14" customWidth="1"/>
    <col min="10757" max="10758" width="9.42578125" style="14" customWidth="1"/>
    <col min="10759" max="10759" width="9.42578125" style="14" bestFit="1" customWidth="1"/>
    <col min="10760" max="10761" width="9.42578125" style="14" customWidth="1"/>
    <col min="10762" max="10762" width="9.42578125" style="14" bestFit="1" customWidth="1"/>
    <col min="10763" max="11002" width="9.140625" style="14"/>
    <col min="11003" max="11003" width="20.7109375" style="14" customWidth="1"/>
    <col min="11004" max="11005" width="0" style="14" hidden="1" customWidth="1"/>
    <col min="11006" max="11006" width="11.28515625" style="14" bestFit="1" customWidth="1"/>
    <col min="11007" max="11007" width="12.85546875" style="14" bestFit="1" customWidth="1"/>
    <col min="11008" max="11009" width="12.85546875" style="14" customWidth="1"/>
    <col min="11010" max="11010" width="11" style="14" bestFit="1" customWidth="1"/>
    <col min="11011" max="11012" width="11" style="14" customWidth="1"/>
    <col min="11013" max="11014" width="9.42578125" style="14" customWidth="1"/>
    <col min="11015" max="11015" width="9.42578125" style="14" bestFit="1" customWidth="1"/>
    <col min="11016" max="11017" width="9.42578125" style="14" customWidth="1"/>
    <col min="11018" max="11018" width="9.42578125" style="14" bestFit="1" customWidth="1"/>
    <col min="11019" max="11258" width="9.140625" style="14"/>
    <col min="11259" max="11259" width="20.7109375" style="14" customWidth="1"/>
    <col min="11260" max="11261" width="0" style="14" hidden="1" customWidth="1"/>
    <col min="11262" max="11262" width="11.28515625" style="14" bestFit="1" customWidth="1"/>
    <col min="11263" max="11263" width="12.85546875" style="14" bestFit="1" customWidth="1"/>
    <col min="11264" max="11265" width="12.85546875" style="14" customWidth="1"/>
    <col min="11266" max="11266" width="11" style="14" bestFit="1" customWidth="1"/>
    <col min="11267" max="11268" width="11" style="14" customWidth="1"/>
    <col min="11269" max="11270" width="9.42578125" style="14" customWidth="1"/>
    <col min="11271" max="11271" width="9.42578125" style="14" bestFit="1" customWidth="1"/>
    <col min="11272" max="11273" width="9.42578125" style="14" customWidth="1"/>
    <col min="11274" max="11274" width="9.42578125" style="14" bestFit="1" customWidth="1"/>
    <col min="11275" max="11514" width="9.140625" style="14"/>
    <col min="11515" max="11515" width="20.7109375" style="14" customWidth="1"/>
    <col min="11516" max="11517" width="0" style="14" hidden="1" customWidth="1"/>
    <col min="11518" max="11518" width="11.28515625" style="14" bestFit="1" customWidth="1"/>
    <col min="11519" max="11519" width="12.85546875" style="14" bestFit="1" customWidth="1"/>
    <col min="11520" max="11521" width="12.85546875" style="14" customWidth="1"/>
    <col min="11522" max="11522" width="11" style="14" bestFit="1" customWidth="1"/>
    <col min="11523" max="11524" width="11" style="14" customWidth="1"/>
    <col min="11525" max="11526" width="9.42578125" style="14" customWidth="1"/>
    <col min="11527" max="11527" width="9.42578125" style="14" bestFit="1" customWidth="1"/>
    <col min="11528" max="11529" width="9.42578125" style="14" customWidth="1"/>
    <col min="11530" max="11530" width="9.42578125" style="14" bestFit="1" customWidth="1"/>
    <col min="11531" max="11770" width="9.140625" style="14"/>
    <col min="11771" max="11771" width="20.7109375" style="14" customWidth="1"/>
    <col min="11772" max="11773" width="0" style="14" hidden="1" customWidth="1"/>
    <col min="11774" max="11774" width="11.28515625" style="14" bestFit="1" customWidth="1"/>
    <col min="11775" max="11775" width="12.85546875" style="14" bestFit="1" customWidth="1"/>
    <col min="11776" max="11777" width="12.85546875" style="14" customWidth="1"/>
    <col min="11778" max="11778" width="11" style="14" bestFit="1" customWidth="1"/>
    <col min="11779" max="11780" width="11" style="14" customWidth="1"/>
    <col min="11781" max="11782" width="9.42578125" style="14" customWidth="1"/>
    <col min="11783" max="11783" width="9.42578125" style="14" bestFit="1" customWidth="1"/>
    <col min="11784" max="11785" width="9.42578125" style="14" customWidth="1"/>
    <col min="11786" max="11786" width="9.42578125" style="14" bestFit="1" customWidth="1"/>
    <col min="11787" max="12026" width="9.140625" style="14"/>
    <col min="12027" max="12027" width="20.7109375" style="14" customWidth="1"/>
    <col min="12028" max="12029" width="0" style="14" hidden="1" customWidth="1"/>
    <col min="12030" max="12030" width="11.28515625" style="14" bestFit="1" customWidth="1"/>
    <col min="12031" max="12031" width="12.85546875" style="14" bestFit="1" customWidth="1"/>
    <col min="12032" max="12033" width="12.85546875" style="14" customWidth="1"/>
    <col min="12034" max="12034" width="11" style="14" bestFit="1" customWidth="1"/>
    <col min="12035" max="12036" width="11" style="14" customWidth="1"/>
    <col min="12037" max="12038" width="9.42578125" style="14" customWidth="1"/>
    <col min="12039" max="12039" width="9.42578125" style="14" bestFit="1" customWidth="1"/>
    <col min="12040" max="12041" width="9.42578125" style="14" customWidth="1"/>
    <col min="12042" max="12042" width="9.42578125" style="14" bestFit="1" customWidth="1"/>
    <col min="12043" max="12282" width="9.140625" style="14"/>
    <col min="12283" max="12283" width="20.7109375" style="14" customWidth="1"/>
    <col min="12284" max="12285" width="0" style="14" hidden="1" customWidth="1"/>
    <col min="12286" max="12286" width="11.28515625" style="14" bestFit="1" customWidth="1"/>
    <col min="12287" max="12287" width="12.85546875" style="14" bestFit="1" customWidth="1"/>
    <col min="12288" max="12289" width="12.85546875" style="14" customWidth="1"/>
    <col min="12290" max="12290" width="11" style="14" bestFit="1" customWidth="1"/>
    <col min="12291" max="12292" width="11" style="14" customWidth="1"/>
    <col min="12293" max="12294" width="9.42578125" style="14" customWidth="1"/>
    <col min="12295" max="12295" width="9.42578125" style="14" bestFit="1" customWidth="1"/>
    <col min="12296" max="12297" width="9.42578125" style="14" customWidth="1"/>
    <col min="12298" max="12298" width="9.42578125" style="14" bestFit="1" customWidth="1"/>
    <col min="12299" max="12538" width="9.140625" style="14"/>
    <col min="12539" max="12539" width="20.7109375" style="14" customWidth="1"/>
    <col min="12540" max="12541" width="0" style="14" hidden="1" customWidth="1"/>
    <col min="12542" max="12542" width="11.28515625" style="14" bestFit="1" customWidth="1"/>
    <col min="12543" max="12543" width="12.85546875" style="14" bestFit="1" customWidth="1"/>
    <col min="12544" max="12545" width="12.85546875" style="14" customWidth="1"/>
    <col min="12546" max="12546" width="11" style="14" bestFit="1" customWidth="1"/>
    <col min="12547" max="12548" width="11" style="14" customWidth="1"/>
    <col min="12549" max="12550" width="9.42578125" style="14" customWidth="1"/>
    <col min="12551" max="12551" width="9.42578125" style="14" bestFit="1" customWidth="1"/>
    <col min="12552" max="12553" width="9.42578125" style="14" customWidth="1"/>
    <col min="12554" max="12554" width="9.42578125" style="14" bestFit="1" customWidth="1"/>
    <col min="12555" max="12794" width="9.140625" style="14"/>
    <col min="12795" max="12795" width="20.7109375" style="14" customWidth="1"/>
    <col min="12796" max="12797" width="0" style="14" hidden="1" customWidth="1"/>
    <col min="12798" max="12798" width="11.28515625" style="14" bestFit="1" customWidth="1"/>
    <col min="12799" max="12799" width="12.85546875" style="14" bestFit="1" customWidth="1"/>
    <col min="12800" max="12801" width="12.85546875" style="14" customWidth="1"/>
    <col min="12802" max="12802" width="11" style="14" bestFit="1" customWidth="1"/>
    <col min="12803" max="12804" width="11" style="14" customWidth="1"/>
    <col min="12805" max="12806" width="9.42578125" style="14" customWidth="1"/>
    <col min="12807" max="12807" width="9.42578125" style="14" bestFit="1" customWidth="1"/>
    <col min="12808" max="12809" width="9.42578125" style="14" customWidth="1"/>
    <col min="12810" max="12810" width="9.42578125" style="14" bestFit="1" customWidth="1"/>
    <col min="12811" max="13050" width="9.140625" style="14"/>
    <col min="13051" max="13051" width="20.7109375" style="14" customWidth="1"/>
    <col min="13052" max="13053" width="0" style="14" hidden="1" customWidth="1"/>
    <col min="13054" max="13054" width="11.28515625" style="14" bestFit="1" customWidth="1"/>
    <col min="13055" max="13055" width="12.85546875" style="14" bestFit="1" customWidth="1"/>
    <col min="13056" max="13057" width="12.85546875" style="14" customWidth="1"/>
    <col min="13058" max="13058" width="11" style="14" bestFit="1" customWidth="1"/>
    <col min="13059" max="13060" width="11" style="14" customWidth="1"/>
    <col min="13061" max="13062" width="9.42578125" style="14" customWidth="1"/>
    <col min="13063" max="13063" width="9.42578125" style="14" bestFit="1" customWidth="1"/>
    <col min="13064" max="13065" width="9.42578125" style="14" customWidth="1"/>
    <col min="13066" max="13066" width="9.42578125" style="14" bestFit="1" customWidth="1"/>
    <col min="13067" max="13306" width="9.140625" style="14"/>
    <col min="13307" max="13307" width="20.7109375" style="14" customWidth="1"/>
    <col min="13308" max="13309" width="0" style="14" hidden="1" customWidth="1"/>
    <col min="13310" max="13310" width="11.28515625" style="14" bestFit="1" customWidth="1"/>
    <col min="13311" max="13311" width="12.85546875" style="14" bestFit="1" customWidth="1"/>
    <col min="13312" max="13313" width="12.85546875" style="14" customWidth="1"/>
    <col min="13314" max="13314" width="11" style="14" bestFit="1" customWidth="1"/>
    <col min="13315" max="13316" width="11" style="14" customWidth="1"/>
    <col min="13317" max="13318" width="9.42578125" style="14" customWidth="1"/>
    <col min="13319" max="13319" width="9.42578125" style="14" bestFit="1" customWidth="1"/>
    <col min="13320" max="13321" width="9.42578125" style="14" customWidth="1"/>
    <col min="13322" max="13322" width="9.42578125" style="14" bestFit="1" customWidth="1"/>
    <col min="13323" max="13562" width="9.140625" style="14"/>
    <col min="13563" max="13563" width="20.7109375" style="14" customWidth="1"/>
    <col min="13564" max="13565" width="0" style="14" hidden="1" customWidth="1"/>
    <col min="13566" max="13566" width="11.28515625" style="14" bestFit="1" customWidth="1"/>
    <col min="13567" max="13567" width="12.85546875" style="14" bestFit="1" customWidth="1"/>
    <col min="13568" max="13569" width="12.85546875" style="14" customWidth="1"/>
    <col min="13570" max="13570" width="11" style="14" bestFit="1" customWidth="1"/>
    <col min="13571" max="13572" width="11" style="14" customWidth="1"/>
    <col min="13573" max="13574" width="9.42578125" style="14" customWidth="1"/>
    <col min="13575" max="13575" width="9.42578125" style="14" bestFit="1" customWidth="1"/>
    <col min="13576" max="13577" width="9.42578125" style="14" customWidth="1"/>
    <col min="13578" max="13578" width="9.42578125" style="14" bestFit="1" customWidth="1"/>
    <col min="13579" max="13818" width="9.140625" style="14"/>
    <col min="13819" max="13819" width="20.7109375" style="14" customWidth="1"/>
    <col min="13820" max="13821" width="0" style="14" hidden="1" customWidth="1"/>
    <col min="13822" max="13822" width="11.28515625" style="14" bestFit="1" customWidth="1"/>
    <col min="13823" max="13823" width="12.85546875" style="14" bestFit="1" customWidth="1"/>
    <col min="13824" max="13825" width="12.85546875" style="14" customWidth="1"/>
    <col min="13826" max="13826" width="11" style="14" bestFit="1" customWidth="1"/>
    <col min="13827" max="13828" width="11" style="14" customWidth="1"/>
    <col min="13829" max="13830" width="9.42578125" style="14" customWidth="1"/>
    <col min="13831" max="13831" width="9.42578125" style="14" bestFit="1" customWidth="1"/>
    <col min="13832" max="13833" width="9.42578125" style="14" customWidth="1"/>
    <col min="13834" max="13834" width="9.42578125" style="14" bestFit="1" customWidth="1"/>
    <col min="13835" max="14074" width="9.140625" style="14"/>
    <col min="14075" max="14075" width="20.7109375" style="14" customWidth="1"/>
    <col min="14076" max="14077" width="0" style="14" hidden="1" customWidth="1"/>
    <col min="14078" max="14078" width="11.28515625" style="14" bestFit="1" customWidth="1"/>
    <col min="14079" max="14079" width="12.85546875" style="14" bestFit="1" customWidth="1"/>
    <col min="14080" max="14081" width="12.85546875" style="14" customWidth="1"/>
    <col min="14082" max="14082" width="11" style="14" bestFit="1" customWidth="1"/>
    <col min="14083" max="14084" width="11" style="14" customWidth="1"/>
    <col min="14085" max="14086" width="9.42578125" style="14" customWidth="1"/>
    <col min="14087" max="14087" width="9.42578125" style="14" bestFit="1" customWidth="1"/>
    <col min="14088" max="14089" width="9.42578125" style="14" customWidth="1"/>
    <col min="14090" max="14090" width="9.42578125" style="14" bestFit="1" customWidth="1"/>
    <col min="14091" max="14330" width="9.140625" style="14"/>
    <col min="14331" max="14331" width="20.7109375" style="14" customWidth="1"/>
    <col min="14332" max="14333" width="0" style="14" hidden="1" customWidth="1"/>
    <col min="14334" max="14334" width="11.28515625" style="14" bestFit="1" customWidth="1"/>
    <col min="14335" max="14335" width="12.85546875" style="14" bestFit="1" customWidth="1"/>
    <col min="14336" max="14337" width="12.85546875" style="14" customWidth="1"/>
    <col min="14338" max="14338" width="11" style="14" bestFit="1" customWidth="1"/>
    <col min="14339" max="14340" width="11" style="14" customWidth="1"/>
    <col min="14341" max="14342" width="9.42578125" style="14" customWidth="1"/>
    <col min="14343" max="14343" width="9.42578125" style="14" bestFit="1" customWidth="1"/>
    <col min="14344" max="14345" width="9.42578125" style="14" customWidth="1"/>
    <col min="14346" max="14346" width="9.42578125" style="14" bestFit="1" customWidth="1"/>
    <col min="14347" max="14586" width="9.140625" style="14"/>
    <col min="14587" max="14587" width="20.7109375" style="14" customWidth="1"/>
    <col min="14588" max="14589" width="0" style="14" hidden="1" customWidth="1"/>
    <col min="14590" max="14590" width="11.28515625" style="14" bestFit="1" customWidth="1"/>
    <col min="14591" max="14591" width="12.85546875" style="14" bestFit="1" customWidth="1"/>
    <col min="14592" max="14593" width="12.85546875" style="14" customWidth="1"/>
    <col min="14594" max="14594" width="11" style="14" bestFit="1" customWidth="1"/>
    <col min="14595" max="14596" width="11" style="14" customWidth="1"/>
    <col min="14597" max="14598" width="9.42578125" style="14" customWidth="1"/>
    <col min="14599" max="14599" width="9.42578125" style="14" bestFit="1" customWidth="1"/>
    <col min="14600" max="14601" width="9.42578125" style="14" customWidth="1"/>
    <col min="14602" max="14602" width="9.42578125" style="14" bestFit="1" customWidth="1"/>
    <col min="14603" max="14842" width="9.140625" style="14"/>
    <col min="14843" max="14843" width="20.7109375" style="14" customWidth="1"/>
    <col min="14844" max="14845" width="0" style="14" hidden="1" customWidth="1"/>
    <col min="14846" max="14846" width="11.28515625" style="14" bestFit="1" customWidth="1"/>
    <col min="14847" max="14847" width="12.85546875" style="14" bestFit="1" customWidth="1"/>
    <col min="14848" max="14849" width="12.85546875" style="14" customWidth="1"/>
    <col min="14850" max="14850" width="11" style="14" bestFit="1" customWidth="1"/>
    <col min="14851" max="14852" width="11" style="14" customWidth="1"/>
    <col min="14853" max="14854" width="9.42578125" style="14" customWidth="1"/>
    <col min="14855" max="14855" width="9.42578125" style="14" bestFit="1" customWidth="1"/>
    <col min="14856" max="14857" width="9.42578125" style="14" customWidth="1"/>
    <col min="14858" max="14858" width="9.42578125" style="14" bestFit="1" customWidth="1"/>
    <col min="14859" max="15098" width="9.140625" style="14"/>
    <col min="15099" max="15099" width="20.7109375" style="14" customWidth="1"/>
    <col min="15100" max="15101" width="0" style="14" hidden="1" customWidth="1"/>
    <col min="15102" max="15102" width="11.28515625" style="14" bestFit="1" customWidth="1"/>
    <col min="15103" max="15103" width="12.85546875" style="14" bestFit="1" customWidth="1"/>
    <col min="15104" max="15105" width="12.85546875" style="14" customWidth="1"/>
    <col min="15106" max="15106" width="11" style="14" bestFit="1" customWidth="1"/>
    <col min="15107" max="15108" width="11" style="14" customWidth="1"/>
    <col min="15109" max="15110" width="9.42578125" style="14" customWidth="1"/>
    <col min="15111" max="15111" width="9.42578125" style="14" bestFit="1" customWidth="1"/>
    <col min="15112" max="15113" width="9.42578125" style="14" customWidth="1"/>
    <col min="15114" max="15114" width="9.42578125" style="14" bestFit="1" customWidth="1"/>
    <col min="15115" max="15354" width="9.140625" style="14"/>
    <col min="15355" max="15355" width="20.7109375" style="14" customWidth="1"/>
    <col min="15356" max="15357" width="0" style="14" hidden="1" customWidth="1"/>
    <col min="15358" max="15358" width="11.28515625" style="14" bestFit="1" customWidth="1"/>
    <col min="15359" max="15359" width="12.85546875" style="14" bestFit="1" customWidth="1"/>
    <col min="15360" max="15361" width="12.85546875" style="14" customWidth="1"/>
    <col min="15362" max="15362" width="11" style="14" bestFit="1" customWidth="1"/>
    <col min="15363" max="15364" width="11" style="14" customWidth="1"/>
    <col min="15365" max="15366" width="9.42578125" style="14" customWidth="1"/>
    <col min="15367" max="15367" width="9.42578125" style="14" bestFit="1" customWidth="1"/>
    <col min="15368" max="15369" width="9.42578125" style="14" customWidth="1"/>
    <col min="15370" max="15370" width="9.42578125" style="14" bestFit="1" customWidth="1"/>
    <col min="15371" max="15610" width="9.140625" style="14"/>
    <col min="15611" max="15611" width="20.7109375" style="14" customWidth="1"/>
    <col min="15612" max="15613" width="0" style="14" hidden="1" customWidth="1"/>
    <col min="15614" max="15614" width="11.28515625" style="14" bestFit="1" customWidth="1"/>
    <col min="15615" max="15615" width="12.85546875" style="14" bestFit="1" customWidth="1"/>
    <col min="15616" max="15617" width="12.85546875" style="14" customWidth="1"/>
    <col min="15618" max="15618" width="11" style="14" bestFit="1" customWidth="1"/>
    <col min="15619" max="15620" width="11" style="14" customWidth="1"/>
    <col min="15621" max="15622" width="9.42578125" style="14" customWidth="1"/>
    <col min="15623" max="15623" width="9.42578125" style="14" bestFit="1" customWidth="1"/>
    <col min="15624" max="15625" width="9.42578125" style="14" customWidth="1"/>
    <col min="15626" max="15626" width="9.42578125" style="14" bestFit="1" customWidth="1"/>
    <col min="15627" max="15866" width="9.140625" style="14"/>
    <col min="15867" max="15867" width="20.7109375" style="14" customWidth="1"/>
    <col min="15868" max="15869" width="0" style="14" hidden="1" customWidth="1"/>
    <col min="15870" max="15870" width="11.28515625" style="14" bestFit="1" customWidth="1"/>
    <col min="15871" max="15871" width="12.85546875" style="14" bestFit="1" customWidth="1"/>
    <col min="15872" max="15873" width="12.85546875" style="14" customWidth="1"/>
    <col min="15874" max="15874" width="11" style="14" bestFit="1" customWidth="1"/>
    <col min="15875" max="15876" width="11" style="14" customWidth="1"/>
    <col min="15877" max="15878" width="9.42578125" style="14" customWidth="1"/>
    <col min="15879" max="15879" width="9.42578125" style="14" bestFit="1" customWidth="1"/>
    <col min="15880" max="15881" width="9.42578125" style="14" customWidth="1"/>
    <col min="15882" max="15882" width="9.42578125" style="14" bestFit="1" customWidth="1"/>
    <col min="15883" max="16122" width="9.140625" style="14"/>
    <col min="16123" max="16123" width="20.7109375" style="14" customWidth="1"/>
    <col min="16124" max="16125" width="0" style="14" hidden="1" customWidth="1"/>
    <col min="16126" max="16126" width="11.28515625" style="14" bestFit="1" customWidth="1"/>
    <col min="16127" max="16127" width="12.85546875" style="14" bestFit="1" customWidth="1"/>
    <col min="16128" max="16129" width="12.85546875" style="14" customWidth="1"/>
    <col min="16130" max="16130" width="11" style="14" bestFit="1" customWidth="1"/>
    <col min="16131" max="16132" width="11" style="14" customWidth="1"/>
    <col min="16133" max="16134" width="9.42578125" style="14" customWidth="1"/>
    <col min="16135" max="16135" width="9.42578125" style="14" bestFit="1" customWidth="1"/>
    <col min="16136" max="16137" width="9.42578125" style="14" customWidth="1"/>
    <col min="16138" max="16138" width="9.42578125" style="14" bestFit="1" customWidth="1"/>
    <col min="16139" max="16384" width="9.140625" style="14"/>
  </cols>
  <sheetData>
    <row r="1" spans="1:10" ht="15.75">
      <c r="A1" s="2016" t="s">
        <v>200</v>
      </c>
      <c r="B1" s="2016"/>
      <c r="C1" s="2016"/>
      <c r="D1" s="2016"/>
      <c r="E1" s="2016"/>
      <c r="F1" s="2016"/>
      <c r="G1" s="2016"/>
      <c r="H1" s="2016"/>
      <c r="I1" s="2016"/>
      <c r="J1" s="2016"/>
    </row>
    <row r="2" spans="1:10" ht="15.75">
      <c r="A2" s="2016" t="s">
        <v>40</v>
      </c>
      <c r="B2" s="2016"/>
      <c r="C2" s="2016"/>
      <c r="D2" s="2016"/>
      <c r="E2" s="2016"/>
      <c r="F2" s="2016"/>
      <c r="G2" s="2016"/>
      <c r="H2" s="2016"/>
      <c r="I2" s="2016"/>
      <c r="J2" s="2016"/>
    </row>
    <row r="3" spans="1:10" ht="13.5" thickBot="1">
      <c r="A3" s="15"/>
      <c r="B3" s="15"/>
      <c r="C3" s="15"/>
      <c r="D3" s="15"/>
      <c r="E3" s="15"/>
      <c r="F3" s="15"/>
      <c r="G3" s="15"/>
      <c r="H3" s="15"/>
      <c r="I3" s="15"/>
      <c r="J3" s="15"/>
    </row>
    <row r="4" spans="1:10" ht="27" customHeight="1" thickTop="1">
      <c r="A4" s="2076" t="s">
        <v>2</v>
      </c>
      <c r="B4" s="2079" t="s">
        <v>41</v>
      </c>
      <c r="C4" s="2080"/>
      <c r="D4" s="2080"/>
      <c r="E4" s="2080"/>
      <c r="F4" s="2081"/>
      <c r="G4" s="2082" t="s">
        <v>215</v>
      </c>
      <c r="H4" s="2082"/>
      <c r="I4" s="2082" t="s">
        <v>216</v>
      </c>
      <c r="J4" s="2084"/>
    </row>
    <row r="5" spans="1:10" ht="27" customHeight="1">
      <c r="A5" s="2077"/>
      <c r="B5" s="2086" t="s">
        <v>4</v>
      </c>
      <c r="C5" s="2087"/>
      <c r="D5" s="2086" t="s">
        <v>39</v>
      </c>
      <c r="E5" s="2086"/>
      <c r="F5" s="84" t="s">
        <v>123</v>
      </c>
      <c r="G5" s="2083"/>
      <c r="H5" s="2083"/>
      <c r="I5" s="2083"/>
      <c r="J5" s="2085"/>
    </row>
    <row r="6" spans="1:10" ht="27" customHeight="1">
      <c r="A6" s="2078"/>
      <c r="B6" s="159" t="s">
        <v>211</v>
      </c>
      <c r="C6" s="85" t="s">
        <v>42</v>
      </c>
      <c r="D6" s="159" t="s">
        <v>211</v>
      </c>
      <c r="E6" s="84" t="s">
        <v>42</v>
      </c>
      <c r="F6" s="159" t="s">
        <v>211</v>
      </c>
      <c r="G6" s="106" t="s">
        <v>39</v>
      </c>
      <c r="H6" s="86" t="s">
        <v>121</v>
      </c>
      <c r="I6" s="86" t="s">
        <v>39</v>
      </c>
      <c r="J6" s="87" t="s">
        <v>121</v>
      </c>
    </row>
    <row r="7" spans="1:10" ht="27" customHeight="1">
      <c r="A7" s="16" t="s">
        <v>43</v>
      </c>
      <c r="B7" s="17">
        <v>74749.684999999998</v>
      </c>
      <c r="C7" s="80">
        <v>160316.58900000001</v>
      </c>
      <c r="D7" s="17">
        <v>92407.361000000004</v>
      </c>
      <c r="E7" s="17">
        <v>206793.88400363</v>
      </c>
      <c r="F7" s="17">
        <v>117100.28452453</v>
      </c>
      <c r="G7" s="18">
        <f>D7/B7*100-100</f>
        <v>23.62240857603615</v>
      </c>
      <c r="H7" s="18">
        <f>F7/D7*100-100</f>
        <v>26.721814428322418</v>
      </c>
      <c r="I7" s="18">
        <f>D7/D$17*100</f>
        <v>27.576054713648681</v>
      </c>
      <c r="J7" s="19">
        <f>F7/F$17*100</f>
        <v>29.096303019309421</v>
      </c>
    </row>
    <row r="8" spans="1:10" ht="27" customHeight="1">
      <c r="A8" s="20" t="s">
        <v>44</v>
      </c>
      <c r="B8" s="21">
        <v>55453.701999999997</v>
      </c>
      <c r="C8" s="22">
        <v>113184.012</v>
      </c>
      <c r="D8" s="21">
        <v>61950.671999999999</v>
      </c>
      <c r="E8" s="22">
        <v>137785.29027350998</v>
      </c>
      <c r="F8" s="22">
        <v>79641.037852540016</v>
      </c>
      <c r="G8" s="23">
        <f t="shared" ref="G8:G17" si="0">D8/B8*100-100</f>
        <v>11.716025739814455</v>
      </c>
      <c r="H8" s="23">
        <f t="shared" ref="H8:H17" si="1">F8/D8*100-100</f>
        <v>28.555567327082429</v>
      </c>
      <c r="I8" s="23">
        <f t="shared" ref="I8:I17" si="2">D8/D$17*100</f>
        <v>18.487219006495632</v>
      </c>
      <c r="J8" s="24">
        <f t="shared" ref="J8:J17" si="3">F8/F$17*100</f>
        <v>19.788677538562084</v>
      </c>
    </row>
    <row r="9" spans="1:10" ht="27" customHeight="1">
      <c r="A9" s="20" t="s">
        <v>45</v>
      </c>
      <c r="B9" s="21">
        <v>61886.089</v>
      </c>
      <c r="C9" s="22">
        <v>148236.08600000001</v>
      </c>
      <c r="D9" s="21">
        <v>72001.486000000004</v>
      </c>
      <c r="E9" s="22">
        <v>159900.54764513997</v>
      </c>
      <c r="F9" s="22">
        <v>86428.567425240006</v>
      </c>
      <c r="G9" s="23">
        <f t="shared" si="0"/>
        <v>16.345187041953821</v>
      </c>
      <c r="H9" s="23">
        <f t="shared" si="1"/>
        <v>20.037199545076049</v>
      </c>
      <c r="I9" s="23">
        <f t="shared" si="2"/>
        <v>21.486566610207703</v>
      </c>
      <c r="J9" s="24">
        <f t="shared" si="3"/>
        <v>21.475197925781401</v>
      </c>
    </row>
    <row r="10" spans="1:10" ht="27" customHeight="1">
      <c r="A10" s="20" t="s">
        <v>46</v>
      </c>
      <c r="B10" s="21">
        <v>43881.362999999998</v>
      </c>
      <c r="C10" s="22">
        <v>84678.372000000003</v>
      </c>
      <c r="D10" s="21">
        <v>46979.334999999999</v>
      </c>
      <c r="E10" s="22">
        <v>102579.0515221</v>
      </c>
      <c r="F10" s="22">
        <v>61506.321496289995</v>
      </c>
      <c r="G10" s="23">
        <f t="shared" si="0"/>
        <v>7.0598809795402246</v>
      </c>
      <c r="H10" s="23">
        <f t="shared" si="1"/>
        <v>30.922077752462855</v>
      </c>
      <c r="I10" s="23">
        <f t="shared" si="2"/>
        <v>14.019496914004831</v>
      </c>
      <c r="J10" s="24">
        <f t="shared" si="3"/>
        <v>15.282683343815739</v>
      </c>
    </row>
    <row r="11" spans="1:10" ht="27" customHeight="1">
      <c r="A11" s="20" t="s">
        <v>47</v>
      </c>
      <c r="B11" s="21">
        <v>9775.2960000000003</v>
      </c>
      <c r="C11" s="22">
        <v>19317.901999999998</v>
      </c>
      <c r="D11" s="21">
        <v>7215.1130000000003</v>
      </c>
      <c r="E11" s="22">
        <v>19322.023819400001</v>
      </c>
      <c r="F11" s="22">
        <v>0</v>
      </c>
      <c r="G11" s="23">
        <f t="shared" si="0"/>
        <v>-26.190337356536304</v>
      </c>
      <c r="H11" s="23">
        <f t="shared" si="1"/>
        <v>-100</v>
      </c>
      <c r="I11" s="23">
        <f t="shared" si="2"/>
        <v>2.1531223129849781</v>
      </c>
      <c r="J11" s="24">
        <f t="shared" si="3"/>
        <v>0</v>
      </c>
    </row>
    <row r="12" spans="1:10" ht="27" customHeight="1">
      <c r="A12" s="20" t="s">
        <v>48</v>
      </c>
      <c r="B12" s="21">
        <v>4917.3109999999997</v>
      </c>
      <c r="C12" s="22">
        <v>8798.5810000000001</v>
      </c>
      <c r="D12" s="21">
        <v>5705.6779999999999</v>
      </c>
      <c r="E12" s="22">
        <v>10671.900373780001</v>
      </c>
      <c r="F12" s="22">
        <v>0</v>
      </c>
      <c r="G12" s="23">
        <f t="shared" si="0"/>
        <v>16.032481980497067</v>
      </c>
      <c r="H12" s="23">
        <f>F12/D12*100-100</f>
        <v>-100</v>
      </c>
      <c r="I12" s="23">
        <f t="shared" si="2"/>
        <v>1.7026791697520887</v>
      </c>
      <c r="J12" s="24">
        <f t="shared" si="3"/>
        <v>0</v>
      </c>
    </row>
    <row r="13" spans="1:10" ht="27" customHeight="1">
      <c r="A13" s="20" t="s">
        <v>49</v>
      </c>
      <c r="B13" s="21">
        <v>384.97199999999998</v>
      </c>
      <c r="C13" s="22">
        <v>739.72500000000002</v>
      </c>
      <c r="D13" s="21">
        <v>451.67599999999999</v>
      </c>
      <c r="E13" s="22">
        <v>912.54517209999983</v>
      </c>
      <c r="F13" s="22">
        <v>606.28468099999998</v>
      </c>
      <c r="G13" s="23">
        <f t="shared" si="0"/>
        <v>17.326974429309146</v>
      </c>
      <c r="H13" s="23">
        <f t="shared" si="1"/>
        <v>34.229996944712582</v>
      </c>
      <c r="I13" s="23">
        <f t="shared" si="2"/>
        <v>0.13478841895335567</v>
      </c>
      <c r="J13" s="24">
        <f t="shared" si="3"/>
        <v>0.15064560146859432</v>
      </c>
    </row>
    <row r="14" spans="1:10" ht="27" customHeight="1">
      <c r="A14" s="20" t="s">
        <v>50</v>
      </c>
      <c r="B14" s="21">
        <v>528.50699999999995</v>
      </c>
      <c r="C14" s="22">
        <v>863.36599999999999</v>
      </c>
      <c r="D14" s="21">
        <v>623.73400000000004</v>
      </c>
      <c r="E14" s="22">
        <v>1148.8708420199998</v>
      </c>
      <c r="F14" s="22">
        <v>0</v>
      </c>
      <c r="G14" s="23">
        <f t="shared" si="0"/>
        <v>18.01811518106669</v>
      </c>
      <c r="H14" s="23">
        <f t="shared" si="1"/>
        <v>-100</v>
      </c>
      <c r="I14" s="23">
        <f t="shared" si="2"/>
        <v>0.18613368810264957</v>
      </c>
      <c r="J14" s="24">
        <f t="shared" si="3"/>
        <v>0</v>
      </c>
    </row>
    <row r="15" spans="1:10" ht="27" customHeight="1">
      <c r="A15" s="20" t="s">
        <v>51</v>
      </c>
      <c r="B15" s="21">
        <v>4091.8</v>
      </c>
      <c r="C15" s="22">
        <v>11351.735000000001</v>
      </c>
      <c r="D15" s="21">
        <v>9627.2049999999999</v>
      </c>
      <c r="E15" s="22">
        <v>20377.227715069999</v>
      </c>
      <c r="F15" s="22">
        <v>14360.048639099999</v>
      </c>
      <c r="G15" s="23">
        <f t="shared" si="0"/>
        <v>135.28043892663374</v>
      </c>
      <c r="H15" s="23">
        <f t="shared" si="1"/>
        <v>49.161139075152136</v>
      </c>
      <c r="I15" s="23">
        <f t="shared" si="2"/>
        <v>2.8729348933524039</v>
      </c>
      <c r="J15" s="24">
        <f t="shared" si="3"/>
        <v>3.5680897640154772</v>
      </c>
    </row>
    <row r="16" spans="1:10" ht="27" customHeight="1">
      <c r="A16" s="20" t="s">
        <v>52</v>
      </c>
      <c r="B16" s="21">
        <v>21902.799999999999</v>
      </c>
      <c r="C16" s="22">
        <v>61693.627999999997</v>
      </c>
      <c r="D16" s="21">
        <v>38137.745999999999</v>
      </c>
      <c r="E16" s="21">
        <v>72743.02535986001</v>
      </c>
      <c r="F16" s="21">
        <v>42815.061238710012</v>
      </c>
      <c r="G16" s="23">
        <f t="shared" si="0"/>
        <v>74.122696641525295</v>
      </c>
      <c r="H16" s="23">
        <f t="shared" si="1"/>
        <v>12.264267633199964</v>
      </c>
      <c r="I16" s="23">
        <f t="shared" si="2"/>
        <v>11.381004272497686</v>
      </c>
      <c r="J16" s="24">
        <f>F16/F$17*100</f>
        <v>10.638402807047287</v>
      </c>
    </row>
    <row r="17" spans="1:10" ht="27" customHeight="1" thickBot="1">
      <c r="A17" s="25" t="s">
        <v>53</v>
      </c>
      <c r="B17" s="26">
        <f>SUM(B7:B16)</f>
        <v>277571.52499999997</v>
      </c>
      <c r="C17" s="26">
        <f t="shared" ref="C17:D17" si="4">SUM(C7:C16)</f>
        <v>609179.99600000004</v>
      </c>
      <c r="D17" s="26">
        <f t="shared" si="4"/>
        <v>335100.00599999999</v>
      </c>
      <c r="E17" s="26">
        <f t="shared" ref="E17" si="5">SUM(E7:E16)</f>
        <v>732234.36672660999</v>
      </c>
      <c r="F17" s="26">
        <f t="shared" ref="F17" si="6">SUM(F7:F16)</f>
        <v>402457.60585741</v>
      </c>
      <c r="G17" s="27">
        <f t="shared" si="0"/>
        <v>20.725642156557683</v>
      </c>
      <c r="H17" s="27">
        <f t="shared" si="1"/>
        <v>20.100745643499039</v>
      </c>
      <c r="I17" s="27">
        <f t="shared" si="2"/>
        <v>100</v>
      </c>
      <c r="J17" s="28">
        <f t="shared" si="3"/>
        <v>100</v>
      </c>
    </row>
    <row r="18" spans="1:10" ht="13.5" thickTop="1">
      <c r="A18" s="29"/>
      <c r="B18" s="30"/>
      <c r="C18" s="30"/>
      <c r="D18" s="30"/>
      <c r="E18" s="30"/>
      <c r="F18" s="30"/>
      <c r="G18" s="31"/>
      <c r="H18" s="31"/>
      <c r="I18" s="32"/>
      <c r="J18" s="32"/>
    </row>
    <row r="19" spans="1:10" ht="18.75" customHeight="1">
      <c r="A19" s="2074" t="s">
        <v>54</v>
      </c>
      <c r="B19" s="2074"/>
      <c r="C19" s="2074"/>
      <c r="D19" s="2074"/>
      <c r="E19" s="2074"/>
      <c r="F19" s="2074"/>
      <c r="G19" s="2074"/>
      <c r="H19" s="2074"/>
      <c r="I19" s="2074"/>
      <c r="J19" s="2074"/>
    </row>
    <row r="20" spans="1:10" ht="15.75">
      <c r="A20" s="2075" t="s">
        <v>55</v>
      </c>
      <c r="B20" s="2075"/>
      <c r="C20" s="2075"/>
      <c r="D20" s="2075"/>
      <c r="E20" s="2075"/>
      <c r="F20" s="2075"/>
      <c r="G20" s="2075"/>
      <c r="H20" s="2075"/>
      <c r="I20" s="2075"/>
      <c r="J20" s="2075"/>
    </row>
    <row r="21" spans="1:10" ht="15.75">
      <c r="A21" s="2075" t="s">
        <v>56</v>
      </c>
      <c r="B21" s="2075"/>
      <c r="C21" s="2075"/>
      <c r="D21" s="2075"/>
      <c r="E21" s="2075"/>
      <c r="F21" s="2075"/>
      <c r="G21" s="2075"/>
      <c r="H21" s="2075"/>
      <c r="I21" s="2075"/>
      <c r="J21" s="2075"/>
    </row>
    <row r="25" spans="1:10">
      <c r="F25" s="81"/>
    </row>
  </sheetData>
  <mergeCells count="11">
    <mergeCell ref="A19:J19"/>
    <mergeCell ref="A20:J20"/>
    <mergeCell ref="A21:J21"/>
    <mergeCell ref="A1:J1"/>
    <mergeCell ref="A2:J2"/>
    <mergeCell ref="A4:A6"/>
    <mergeCell ref="B4:F4"/>
    <mergeCell ref="G4:H5"/>
    <mergeCell ref="I4:J5"/>
    <mergeCell ref="B5:C5"/>
    <mergeCell ref="D5:E5"/>
  </mergeCells>
  <printOptions horizontalCentered="1"/>
  <pageMargins left="0.75" right="0.75" top="0.7" bottom="0.7" header="0" footer="0"/>
  <pageSetup paperSize="9" scale="77" orientation="landscape" errors="blank" r:id="rId1"/>
  <headerFooter alignWithMargins="0"/>
</worksheet>
</file>

<file path=xl/worksheets/sheet27.xml><?xml version="1.0" encoding="utf-8"?>
<worksheet xmlns="http://schemas.openxmlformats.org/spreadsheetml/2006/main" xmlns:r="http://schemas.openxmlformats.org/officeDocument/2006/relationships">
  <sheetPr>
    <pageSetUpPr fitToPage="1"/>
  </sheetPr>
  <dimension ref="A1:L44"/>
  <sheetViews>
    <sheetView zoomScaleSheetLayoutView="100" workbookViewId="0">
      <selection activeCell="G6" sqref="G6"/>
    </sheetView>
  </sheetViews>
  <sheetFormatPr defaultRowHeight="15.75"/>
  <cols>
    <col min="1" max="1" width="7.5703125" style="33" customWidth="1"/>
    <col min="2" max="2" width="45" style="33" customWidth="1"/>
    <col min="3" max="6" width="15.7109375" style="33" customWidth="1"/>
    <col min="7" max="8" width="14.7109375" style="33" customWidth="1"/>
    <col min="9" max="10" width="10.140625" style="33" bestFit="1" customWidth="1"/>
    <col min="11" max="12" width="9.5703125" style="33" bestFit="1" customWidth="1"/>
    <col min="13" max="256" width="9.140625" style="33"/>
    <col min="257" max="257" width="5.85546875" style="33" customWidth="1"/>
    <col min="258" max="258" width="34.7109375" style="33" customWidth="1"/>
    <col min="259" max="264" width="12.7109375" style="33" customWidth="1"/>
    <col min="265" max="512" width="9.140625" style="33"/>
    <col min="513" max="513" width="5.85546875" style="33" customWidth="1"/>
    <col min="514" max="514" width="34.7109375" style="33" customWidth="1"/>
    <col min="515" max="520" width="12.7109375" style="33" customWidth="1"/>
    <col min="521" max="768" width="9.140625" style="33"/>
    <col min="769" max="769" width="5.85546875" style="33" customWidth="1"/>
    <col min="770" max="770" width="34.7109375" style="33" customWidth="1"/>
    <col min="771" max="776" width="12.7109375" style="33" customWidth="1"/>
    <col min="777" max="1024" width="9.140625" style="33"/>
    <col min="1025" max="1025" width="5.85546875" style="33" customWidth="1"/>
    <col min="1026" max="1026" width="34.7109375" style="33" customWidth="1"/>
    <col min="1027" max="1032" width="12.7109375" style="33" customWidth="1"/>
    <col min="1033" max="1280" width="9.140625" style="33"/>
    <col min="1281" max="1281" width="5.85546875" style="33" customWidth="1"/>
    <col min="1282" max="1282" width="34.7109375" style="33" customWidth="1"/>
    <col min="1283" max="1288" width="12.7109375" style="33" customWidth="1"/>
    <col min="1289" max="1536" width="9.140625" style="33"/>
    <col min="1537" max="1537" width="5.85546875" style="33" customWidth="1"/>
    <col min="1538" max="1538" width="34.7109375" style="33" customWidth="1"/>
    <col min="1539" max="1544" width="12.7109375" style="33" customWidth="1"/>
    <col min="1545" max="1792" width="9.140625" style="33"/>
    <col min="1793" max="1793" width="5.85546875" style="33" customWidth="1"/>
    <col min="1794" max="1794" width="34.7109375" style="33" customWidth="1"/>
    <col min="1795" max="1800" width="12.7109375" style="33" customWidth="1"/>
    <col min="1801" max="2048" width="9.140625" style="33"/>
    <col min="2049" max="2049" width="5.85546875" style="33" customWidth="1"/>
    <col min="2050" max="2050" width="34.7109375" style="33" customWidth="1"/>
    <col min="2051" max="2056" width="12.7109375" style="33" customWidth="1"/>
    <col min="2057" max="2304" width="9.140625" style="33"/>
    <col min="2305" max="2305" width="5.85546875" style="33" customWidth="1"/>
    <col min="2306" max="2306" width="34.7109375" style="33" customWidth="1"/>
    <col min="2307" max="2312" width="12.7109375" style="33" customWidth="1"/>
    <col min="2313" max="2560" width="9.140625" style="33"/>
    <col min="2561" max="2561" width="5.85546875" style="33" customWidth="1"/>
    <col min="2562" max="2562" width="34.7109375" style="33" customWidth="1"/>
    <col min="2563" max="2568" width="12.7109375" style="33" customWidth="1"/>
    <col min="2569" max="2816" width="9.140625" style="33"/>
    <col min="2817" max="2817" width="5.85546875" style="33" customWidth="1"/>
    <col min="2818" max="2818" width="34.7109375" style="33" customWidth="1"/>
    <col min="2819" max="2824" width="12.7109375" style="33" customWidth="1"/>
    <col min="2825" max="3072" width="9.140625" style="33"/>
    <col min="3073" max="3073" width="5.85546875" style="33" customWidth="1"/>
    <col min="3074" max="3074" width="34.7109375" style="33" customWidth="1"/>
    <col min="3075" max="3080" width="12.7109375" style="33" customWidth="1"/>
    <col min="3081" max="3328" width="9.140625" style="33"/>
    <col min="3329" max="3329" width="5.85546875" style="33" customWidth="1"/>
    <col min="3330" max="3330" width="34.7109375" style="33" customWidth="1"/>
    <col min="3331" max="3336" width="12.7109375" style="33" customWidth="1"/>
    <col min="3337" max="3584" width="9.140625" style="33"/>
    <col min="3585" max="3585" width="5.85546875" style="33" customWidth="1"/>
    <col min="3586" max="3586" width="34.7109375" style="33" customWidth="1"/>
    <col min="3587" max="3592" width="12.7109375" style="33" customWidth="1"/>
    <col min="3593" max="3840" width="9.140625" style="33"/>
    <col min="3841" max="3841" width="5.85546875" style="33" customWidth="1"/>
    <col min="3842" max="3842" width="34.7109375" style="33" customWidth="1"/>
    <col min="3843" max="3848" width="12.7109375" style="33" customWidth="1"/>
    <col min="3849" max="4096" width="9.140625" style="33"/>
    <col min="4097" max="4097" width="5.85546875" style="33" customWidth="1"/>
    <col min="4098" max="4098" width="34.7109375" style="33" customWidth="1"/>
    <col min="4099" max="4104" width="12.7109375" style="33" customWidth="1"/>
    <col min="4105" max="4352" width="9.140625" style="33"/>
    <col min="4353" max="4353" width="5.85546875" style="33" customWidth="1"/>
    <col min="4354" max="4354" width="34.7109375" style="33" customWidth="1"/>
    <col min="4355" max="4360" width="12.7109375" style="33" customWidth="1"/>
    <col min="4361" max="4608" width="9.140625" style="33"/>
    <col min="4609" max="4609" width="5.85546875" style="33" customWidth="1"/>
    <col min="4610" max="4610" width="34.7109375" style="33" customWidth="1"/>
    <col min="4611" max="4616" width="12.7109375" style="33" customWidth="1"/>
    <col min="4617" max="4864" width="9.140625" style="33"/>
    <col min="4865" max="4865" width="5.85546875" style="33" customWidth="1"/>
    <col min="4866" max="4866" width="34.7109375" style="33" customWidth="1"/>
    <col min="4867" max="4872" width="12.7109375" style="33" customWidth="1"/>
    <col min="4873" max="5120" width="9.140625" style="33"/>
    <col min="5121" max="5121" width="5.85546875" style="33" customWidth="1"/>
    <col min="5122" max="5122" width="34.7109375" style="33" customWidth="1"/>
    <col min="5123" max="5128" width="12.7109375" style="33" customWidth="1"/>
    <col min="5129" max="5376" width="9.140625" style="33"/>
    <col min="5377" max="5377" width="5.85546875" style="33" customWidth="1"/>
    <col min="5378" max="5378" width="34.7109375" style="33" customWidth="1"/>
    <col min="5379" max="5384" width="12.7109375" style="33" customWidth="1"/>
    <col min="5385" max="5632" width="9.140625" style="33"/>
    <col min="5633" max="5633" width="5.85546875" style="33" customWidth="1"/>
    <col min="5634" max="5634" width="34.7109375" style="33" customWidth="1"/>
    <col min="5635" max="5640" width="12.7109375" style="33" customWidth="1"/>
    <col min="5641" max="5888" width="9.140625" style="33"/>
    <col min="5889" max="5889" width="5.85546875" style="33" customWidth="1"/>
    <col min="5890" max="5890" width="34.7109375" style="33" customWidth="1"/>
    <col min="5891" max="5896" width="12.7109375" style="33" customWidth="1"/>
    <col min="5897" max="6144" width="9.140625" style="33"/>
    <col min="6145" max="6145" width="5.85546875" style="33" customWidth="1"/>
    <col min="6146" max="6146" width="34.7109375" style="33" customWidth="1"/>
    <col min="6147" max="6152" width="12.7109375" style="33" customWidth="1"/>
    <col min="6153" max="6400" width="9.140625" style="33"/>
    <col min="6401" max="6401" width="5.85546875" style="33" customWidth="1"/>
    <col min="6402" max="6402" width="34.7109375" style="33" customWidth="1"/>
    <col min="6403" max="6408" width="12.7109375" style="33" customWidth="1"/>
    <col min="6409" max="6656" width="9.140625" style="33"/>
    <col min="6657" max="6657" width="5.85546875" style="33" customWidth="1"/>
    <col min="6658" max="6658" width="34.7109375" style="33" customWidth="1"/>
    <col min="6659" max="6664" width="12.7109375" style="33" customWidth="1"/>
    <col min="6665" max="6912" width="9.140625" style="33"/>
    <col min="6913" max="6913" width="5.85546875" style="33" customWidth="1"/>
    <col min="6914" max="6914" width="34.7109375" style="33" customWidth="1"/>
    <col min="6915" max="6920" width="12.7109375" style="33" customWidth="1"/>
    <col min="6921" max="7168" width="9.140625" style="33"/>
    <col min="7169" max="7169" width="5.85546875" style="33" customWidth="1"/>
    <col min="7170" max="7170" width="34.7109375" style="33" customWidth="1"/>
    <col min="7171" max="7176" width="12.7109375" style="33" customWidth="1"/>
    <col min="7177" max="7424" width="9.140625" style="33"/>
    <col min="7425" max="7425" width="5.85546875" style="33" customWidth="1"/>
    <col min="7426" max="7426" width="34.7109375" style="33" customWidth="1"/>
    <col min="7427" max="7432" width="12.7109375" style="33" customWidth="1"/>
    <col min="7433" max="7680" width="9.140625" style="33"/>
    <col min="7681" max="7681" width="5.85546875" style="33" customWidth="1"/>
    <col min="7682" max="7682" width="34.7109375" style="33" customWidth="1"/>
    <col min="7683" max="7688" width="12.7109375" style="33" customWidth="1"/>
    <col min="7689" max="7936" width="9.140625" style="33"/>
    <col min="7937" max="7937" width="5.85546875" style="33" customWidth="1"/>
    <col min="7938" max="7938" width="34.7109375" style="33" customWidth="1"/>
    <col min="7939" max="7944" width="12.7109375" style="33" customWidth="1"/>
    <col min="7945" max="8192" width="9.140625" style="33"/>
    <col min="8193" max="8193" width="5.85546875" style="33" customWidth="1"/>
    <col min="8194" max="8194" width="34.7109375" style="33" customWidth="1"/>
    <col min="8195" max="8200" width="12.7109375" style="33" customWidth="1"/>
    <col min="8201" max="8448" width="9.140625" style="33"/>
    <col min="8449" max="8449" width="5.85546875" style="33" customWidth="1"/>
    <col min="8450" max="8450" width="34.7109375" style="33" customWidth="1"/>
    <col min="8451" max="8456" width="12.7109375" style="33" customWidth="1"/>
    <col min="8457" max="8704" width="9.140625" style="33"/>
    <col min="8705" max="8705" width="5.85546875" style="33" customWidth="1"/>
    <col min="8706" max="8706" width="34.7109375" style="33" customWidth="1"/>
    <col min="8707" max="8712" width="12.7109375" style="33" customWidth="1"/>
    <col min="8713" max="8960" width="9.140625" style="33"/>
    <col min="8961" max="8961" width="5.85546875" style="33" customWidth="1"/>
    <col min="8962" max="8962" width="34.7109375" style="33" customWidth="1"/>
    <col min="8963" max="8968" width="12.7109375" style="33" customWidth="1"/>
    <col min="8969" max="9216" width="9.140625" style="33"/>
    <col min="9217" max="9217" width="5.85546875" style="33" customWidth="1"/>
    <col min="9218" max="9218" width="34.7109375" style="33" customWidth="1"/>
    <col min="9219" max="9224" width="12.7109375" style="33" customWidth="1"/>
    <col min="9225" max="9472" width="9.140625" style="33"/>
    <col min="9473" max="9473" width="5.85546875" style="33" customWidth="1"/>
    <col min="9474" max="9474" width="34.7109375" style="33" customWidth="1"/>
    <col min="9475" max="9480" width="12.7109375" style="33" customWidth="1"/>
    <col min="9481" max="9728" width="9.140625" style="33"/>
    <col min="9729" max="9729" width="5.85546875" style="33" customWidth="1"/>
    <col min="9730" max="9730" width="34.7109375" style="33" customWidth="1"/>
    <col min="9731" max="9736" width="12.7109375" style="33" customWidth="1"/>
    <col min="9737" max="9984" width="9.140625" style="33"/>
    <col min="9985" max="9985" width="5.85546875" style="33" customWidth="1"/>
    <col min="9986" max="9986" width="34.7109375" style="33" customWidth="1"/>
    <col min="9987" max="9992" width="12.7109375" style="33" customWidth="1"/>
    <col min="9993" max="10240" width="9.140625" style="33"/>
    <col min="10241" max="10241" width="5.85546875" style="33" customWidth="1"/>
    <col min="10242" max="10242" width="34.7109375" style="33" customWidth="1"/>
    <col min="10243" max="10248" width="12.7109375" style="33" customWidth="1"/>
    <col min="10249" max="10496" width="9.140625" style="33"/>
    <col min="10497" max="10497" width="5.85546875" style="33" customWidth="1"/>
    <col min="10498" max="10498" width="34.7109375" style="33" customWidth="1"/>
    <col min="10499" max="10504" width="12.7109375" style="33" customWidth="1"/>
    <col min="10505" max="10752" width="9.140625" style="33"/>
    <col min="10753" max="10753" width="5.85546875" style="33" customWidth="1"/>
    <col min="10754" max="10754" width="34.7109375" style="33" customWidth="1"/>
    <col min="10755" max="10760" width="12.7109375" style="33" customWidth="1"/>
    <col min="10761" max="11008" width="9.140625" style="33"/>
    <col min="11009" max="11009" width="5.85546875" style="33" customWidth="1"/>
    <col min="11010" max="11010" width="34.7109375" style="33" customWidth="1"/>
    <col min="11011" max="11016" width="12.7109375" style="33" customWidth="1"/>
    <col min="11017" max="11264" width="9.140625" style="33"/>
    <col min="11265" max="11265" width="5.85546875" style="33" customWidth="1"/>
    <col min="11266" max="11266" width="34.7109375" style="33" customWidth="1"/>
    <col min="11267" max="11272" width="12.7109375" style="33" customWidth="1"/>
    <col min="11273" max="11520" width="9.140625" style="33"/>
    <col min="11521" max="11521" width="5.85546875" style="33" customWidth="1"/>
    <col min="11522" max="11522" width="34.7109375" style="33" customWidth="1"/>
    <col min="11523" max="11528" width="12.7109375" style="33" customWidth="1"/>
    <col min="11529" max="11776" width="9.140625" style="33"/>
    <col min="11777" max="11777" width="5.85546875" style="33" customWidth="1"/>
    <col min="11778" max="11778" width="34.7109375" style="33" customWidth="1"/>
    <col min="11779" max="11784" width="12.7109375" style="33" customWidth="1"/>
    <col min="11785" max="12032" width="9.140625" style="33"/>
    <col min="12033" max="12033" width="5.85546875" style="33" customWidth="1"/>
    <col min="12034" max="12034" width="34.7109375" style="33" customWidth="1"/>
    <col min="12035" max="12040" width="12.7109375" style="33" customWidth="1"/>
    <col min="12041" max="12288" width="9.140625" style="33"/>
    <col min="12289" max="12289" width="5.85546875" style="33" customWidth="1"/>
    <col min="12290" max="12290" width="34.7109375" style="33" customWidth="1"/>
    <col min="12291" max="12296" width="12.7109375" style="33" customWidth="1"/>
    <col min="12297" max="12544" width="9.140625" style="33"/>
    <col min="12545" max="12545" width="5.85546875" style="33" customWidth="1"/>
    <col min="12546" max="12546" width="34.7109375" style="33" customWidth="1"/>
    <col min="12547" max="12552" width="12.7109375" style="33" customWidth="1"/>
    <col min="12553" max="12800" width="9.140625" style="33"/>
    <col min="12801" max="12801" width="5.85546875" style="33" customWidth="1"/>
    <col min="12802" max="12802" width="34.7109375" style="33" customWidth="1"/>
    <col min="12803" max="12808" width="12.7109375" style="33" customWidth="1"/>
    <col min="12809" max="13056" width="9.140625" style="33"/>
    <col min="13057" max="13057" width="5.85546875" style="33" customWidth="1"/>
    <col min="13058" max="13058" width="34.7109375" style="33" customWidth="1"/>
    <col min="13059" max="13064" width="12.7109375" style="33" customWidth="1"/>
    <col min="13065" max="13312" width="9.140625" style="33"/>
    <col min="13313" max="13313" width="5.85546875" style="33" customWidth="1"/>
    <col min="13314" max="13314" width="34.7109375" style="33" customWidth="1"/>
    <col min="13315" max="13320" width="12.7109375" style="33" customWidth="1"/>
    <col min="13321" max="13568" width="9.140625" style="33"/>
    <col min="13569" max="13569" width="5.85546875" style="33" customWidth="1"/>
    <col min="13570" max="13570" width="34.7109375" style="33" customWidth="1"/>
    <col min="13571" max="13576" width="12.7109375" style="33" customWidth="1"/>
    <col min="13577" max="13824" width="9.140625" style="33"/>
    <col min="13825" max="13825" width="5.85546875" style="33" customWidth="1"/>
    <col min="13826" max="13826" width="34.7109375" style="33" customWidth="1"/>
    <col min="13827" max="13832" width="12.7109375" style="33" customWidth="1"/>
    <col min="13833" max="14080" width="9.140625" style="33"/>
    <col min="14081" max="14081" width="5.85546875" style="33" customWidth="1"/>
    <col min="14082" max="14082" width="34.7109375" style="33" customWidth="1"/>
    <col min="14083" max="14088" width="12.7109375" style="33" customWidth="1"/>
    <col min="14089" max="14336" width="9.140625" style="33"/>
    <col min="14337" max="14337" width="5.85546875" style="33" customWidth="1"/>
    <col min="14338" max="14338" width="34.7109375" style="33" customWidth="1"/>
    <col min="14339" max="14344" width="12.7109375" style="33" customWidth="1"/>
    <col min="14345" max="14592" width="9.140625" style="33"/>
    <col min="14593" max="14593" width="5.85546875" style="33" customWidth="1"/>
    <col min="14594" max="14594" width="34.7109375" style="33" customWidth="1"/>
    <col min="14595" max="14600" width="12.7109375" style="33" customWidth="1"/>
    <col min="14601" max="14848" width="9.140625" style="33"/>
    <col min="14849" max="14849" width="5.85546875" style="33" customWidth="1"/>
    <col min="14850" max="14850" width="34.7109375" style="33" customWidth="1"/>
    <col min="14851" max="14856" width="12.7109375" style="33" customWidth="1"/>
    <col min="14857" max="15104" width="9.140625" style="33"/>
    <col min="15105" max="15105" width="5.85546875" style="33" customWidth="1"/>
    <col min="15106" max="15106" width="34.7109375" style="33" customWidth="1"/>
    <col min="15107" max="15112" width="12.7109375" style="33" customWidth="1"/>
    <col min="15113" max="15360" width="9.140625" style="33"/>
    <col min="15361" max="15361" width="5.85546875" style="33" customWidth="1"/>
    <col min="15362" max="15362" width="34.7109375" style="33" customWidth="1"/>
    <col min="15363" max="15368" width="12.7109375" style="33" customWidth="1"/>
    <col min="15369" max="15616" width="9.140625" style="33"/>
    <col min="15617" max="15617" width="5.85546875" style="33" customWidth="1"/>
    <col min="15618" max="15618" width="34.7109375" style="33" customWidth="1"/>
    <col min="15619" max="15624" width="12.7109375" style="33" customWidth="1"/>
    <col min="15625" max="15872" width="9.140625" style="33"/>
    <col min="15873" max="15873" width="5.85546875" style="33" customWidth="1"/>
    <col min="15874" max="15874" width="34.7109375" style="33" customWidth="1"/>
    <col min="15875" max="15880" width="12.7109375" style="33" customWidth="1"/>
    <col min="15881" max="16128" width="9.140625" style="33"/>
    <col min="16129" max="16129" width="5.85546875" style="33" customWidth="1"/>
    <col min="16130" max="16130" width="34.7109375" style="33" customWidth="1"/>
    <col min="16131" max="16136" width="12.7109375" style="33" customWidth="1"/>
    <col min="16137" max="16384" width="9.140625" style="33"/>
  </cols>
  <sheetData>
    <row r="1" spans="1:12">
      <c r="A1" s="1833" t="s">
        <v>802</v>
      </c>
      <c r="B1" s="1833"/>
      <c r="C1" s="1833"/>
      <c r="D1" s="1833"/>
      <c r="E1" s="1833"/>
      <c r="F1" s="1833"/>
      <c r="G1" s="1833"/>
      <c r="H1" s="1833"/>
    </row>
    <row r="2" spans="1:12">
      <c r="A2" s="1833" t="s">
        <v>57</v>
      </c>
      <c r="B2" s="1833"/>
      <c r="C2" s="1833"/>
      <c r="D2" s="1833"/>
      <c r="E2" s="1833"/>
      <c r="F2" s="1833"/>
      <c r="G2" s="1833"/>
      <c r="H2" s="1833"/>
    </row>
    <row r="3" spans="1:12">
      <c r="A3" s="7"/>
      <c r="B3" s="7"/>
      <c r="C3" s="7"/>
      <c r="D3" s="7"/>
      <c r="E3" s="7"/>
      <c r="F3" s="7"/>
      <c r="G3" s="7"/>
      <c r="H3" s="7"/>
    </row>
    <row r="4" spans="1:12" ht="16.5" thickBot="1">
      <c r="A4" s="2088" t="s">
        <v>58</v>
      </c>
      <c r="B4" s="2088"/>
      <c r="C4" s="2088"/>
      <c r="D4" s="2088"/>
      <c r="E4" s="2088"/>
      <c r="F4" s="2088"/>
      <c r="G4" s="2088"/>
      <c r="H4" s="2088"/>
    </row>
    <row r="5" spans="1:12" ht="38.25" customHeight="1" thickTop="1">
      <c r="A5" s="2089" t="s">
        <v>125</v>
      </c>
      <c r="B5" s="2091" t="s">
        <v>59</v>
      </c>
      <c r="C5" s="88">
        <v>2017</v>
      </c>
      <c r="D5" s="88">
        <v>2018</v>
      </c>
      <c r="E5" s="88">
        <v>2018</v>
      </c>
      <c r="F5" s="88">
        <v>2019</v>
      </c>
      <c r="G5" s="2093" t="s">
        <v>214</v>
      </c>
      <c r="H5" s="2094"/>
    </row>
    <row r="6" spans="1:12" ht="25.5" customHeight="1">
      <c r="A6" s="2090"/>
      <c r="B6" s="2092"/>
      <c r="C6" s="89" t="s">
        <v>60</v>
      </c>
      <c r="D6" s="89" t="s">
        <v>213</v>
      </c>
      <c r="E6" s="89" t="s">
        <v>60</v>
      </c>
      <c r="F6" s="89" t="s">
        <v>213</v>
      </c>
      <c r="G6" s="90" t="s">
        <v>39</v>
      </c>
      <c r="H6" s="91" t="s">
        <v>121</v>
      </c>
    </row>
    <row r="7" spans="1:12" ht="28.5" customHeight="1">
      <c r="A7" s="34">
        <v>1</v>
      </c>
      <c r="B7" s="35" t="s">
        <v>61</v>
      </c>
      <c r="C7" s="36">
        <f t="shared" ref="C7:F7" si="0">SUM(C8:C12)</f>
        <v>110409.30000000002</v>
      </c>
      <c r="D7" s="36">
        <f t="shared" si="0"/>
        <v>148930.6</v>
      </c>
      <c r="E7" s="36">
        <f t="shared" si="0"/>
        <v>144847.9</v>
      </c>
      <c r="F7" s="36">
        <f t="shared" si="0"/>
        <v>144847.9</v>
      </c>
      <c r="G7" s="36">
        <f>D7-C7</f>
        <v>38521.299999999988</v>
      </c>
      <c r="H7" s="43">
        <f>F7-E7</f>
        <v>0</v>
      </c>
      <c r="K7" s="11"/>
      <c r="L7" s="11"/>
    </row>
    <row r="8" spans="1:12" ht="30" customHeight="1">
      <c r="A8" s="37"/>
      <c r="B8" s="38" t="s">
        <v>62</v>
      </c>
      <c r="C8" s="9">
        <v>30457.4</v>
      </c>
      <c r="D8" s="9">
        <v>56700.6</v>
      </c>
      <c r="E8" s="9">
        <v>26119.9</v>
      </c>
      <c r="F8" s="9">
        <v>18464.900000000001</v>
      </c>
      <c r="G8" s="9">
        <f>D8-C8</f>
        <v>26243.199999999997</v>
      </c>
      <c r="H8" s="10">
        <f>F8-E8</f>
        <v>-7655</v>
      </c>
      <c r="K8" s="11"/>
      <c r="L8" s="11"/>
    </row>
    <row r="9" spans="1:12" ht="30" customHeight="1">
      <c r="A9" s="37"/>
      <c r="B9" s="38" t="s">
        <v>63</v>
      </c>
      <c r="C9" s="9">
        <v>79538.8</v>
      </c>
      <c r="D9" s="9">
        <v>91338.3</v>
      </c>
      <c r="E9" s="9">
        <v>118153</v>
      </c>
      <c r="F9" s="94">
        <v>124723</v>
      </c>
      <c r="G9" s="9">
        <f t="shared" ref="G9:G39" si="1">D9-C9</f>
        <v>11799.5</v>
      </c>
      <c r="H9" s="10">
        <f t="shared" ref="H9:H39" si="2">F9-E9</f>
        <v>6570</v>
      </c>
      <c r="K9" s="11"/>
      <c r="L9" s="11"/>
    </row>
    <row r="10" spans="1:12" ht="30" customHeight="1">
      <c r="A10" s="37"/>
      <c r="B10" s="38" t="s">
        <v>64</v>
      </c>
      <c r="C10" s="9">
        <v>343.1</v>
      </c>
      <c r="D10" s="9">
        <v>596.70000000000005</v>
      </c>
      <c r="E10" s="9">
        <v>420</v>
      </c>
      <c r="F10" s="9">
        <v>1490</v>
      </c>
      <c r="G10" s="9">
        <f t="shared" si="1"/>
        <v>253.60000000000002</v>
      </c>
      <c r="H10" s="10">
        <f t="shared" si="2"/>
        <v>1070</v>
      </c>
      <c r="K10" s="11"/>
      <c r="L10" s="11"/>
    </row>
    <row r="11" spans="1:12" ht="30" customHeight="1">
      <c r="A11" s="37"/>
      <c r="B11" s="38" t="s">
        <v>65</v>
      </c>
      <c r="C11" s="9">
        <v>70</v>
      </c>
      <c r="D11" s="9">
        <v>275</v>
      </c>
      <c r="E11" s="9">
        <v>155</v>
      </c>
      <c r="F11" s="9">
        <v>170</v>
      </c>
      <c r="G11" s="9">
        <f t="shared" si="1"/>
        <v>205</v>
      </c>
      <c r="H11" s="10">
        <f t="shared" si="2"/>
        <v>15</v>
      </c>
      <c r="K11" s="11"/>
      <c r="L11" s="11"/>
    </row>
    <row r="12" spans="1:12" ht="30" customHeight="1">
      <c r="A12" s="39"/>
      <c r="B12" s="40" t="s">
        <v>66</v>
      </c>
      <c r="C12" s="41">
        <v>0</v>
      </c>
      <c r="D12" s="41">
        <v>20</v>
      </c>
      <c r="E12" s="41">
        <v>0</v>
      </c>
      <c r="F12" s="41">
        <v>0</v>
      </c>
      <c r="G12" s="41">
        <f t="shared" si="1"/>
        <v>20</v>
      </c>
      <c r="H12" s="42">
        <f t="shared" si="2"/>
        <v>0</v>
      </c>
      <c r="K12" s="11"/>
      <c r="L12" s="11"/>
    </row>
    <row r="13" spans="1:12" s="45" customFormat="1" ht="30" customHeight="1">
      <c r="A13" s="34">
        <v>2</v>
      </c>
      <c r="B13" s="35" t="s">
        <v>67</v>
      </c>
      <c r="C13" s="36">
        <f t="shared" ref="C13:F13" si="3">SUM(C14:C18)</f>
        <v>163900</v>
      </c>
      <c r="D13" s="36">
        <f t="shared" si="3"/>
        <v>235900</v>
      </c>
      <c r="E13" s="36">
        <f t="shared" si="3"/>
        <v>235900</v>
      </c>
      <c r="F13" s="36">
        <f t="shared" si="3"/>
        <v>231700.1</v>
      </c>
      <c r="G13" s="36">
        <f t="shared" si="1"/>
        <v>72000</v>
      </c>
      <c r="H13" s="43">
        <f t="shared" si="2"/>
        <v>-4199.8999999999942</v>
      </c>
      <c r="I13" s="44"/>
      <c r="J13" s="44"/>
      <c r="K13" s="11"/>
      <c r="L13" s="11"/>
    </row>
    <row r="14" spans="1:12" ht="30" customHeight="1">
      <c r="A14" s="37"/>
      <c r="B14" s="38" t="s">
        <v>62</v>
      </c>
      <c r="C14" s="9">
        <v>8942</v>
      </c>
      <c r="D14" s="9">
        <v>34219.199999999997</v>
      </c>
      <c r="E14" s="9">
        <v>45287</v>
      </c>
      <c r="F14" s="9">
        <v>44032.5</v>
      </c>
      <c r="G14" s="9">
        <f t="shared" si="1"/>
        <v>25277.199999999997</v>
      </c>
      <c r="H14" s="10">
        <f t="shared" si="2"/>
        <v>-1254.5</v>
      </c>
      <c r="K14" s="11"/>
      <c r="L14" s="11"/>
    </row>
    <row r="15" spans="1:12" ht="30" customHeight="1">
      <c r="A15" s="37"/>
      <c r="B15" s="38" t="s">
        <v>63</v>
      </c>
      <c r="C15" s="9">
        <v>123523</v>
      </c>
      <c r="D15" s="9">
        <v>168778.3</v>
      </c>
      <c r="E15" s="9">
        <v>157710.5</v>
      </c>
      <c r="F15" s="9">
        <v>169116.4</v>
      </c>
      <c r="G15" s="9">
        <f t="shared" si="1"/>
        <v>45255.299999999988</v>
      </c>
      <c r="H15" s="10">
        <f t="shared" si="2"/>
        <v>11405.899999999994</v>
      </c>
      <c r="K15" s="11"/>
      <c r="L15" s="11"/>
    </row>
    <row r="16" spans="1:12" ht="30" customHeight="1">
      <c r="A16" s="37"/>
      <c r="B16" s="38" t="s">
        <v>64</v>
      </c>
      <c r="C16" s="9">
        <v>6471.7</v>
      </c>
      <c r="D16" s="9">
        <v>7569.4</v>
      </c>
      <c r="E16" s="9">
        <v>7569.4</v>
      </c>
      <c r="F16" s="9">
        <v>7437.1</v>
      </c>
      <c r="G16" s="9">
        <f t="shared" si="1"/>
        <v>1097.6999999999998</v>
      </c>
      <c r="H16" s="10">
        <f t="shared" si="2"/>
        <v>-132.29999999999927</v>
      </c>
      <c r="K16" s="11"/>
      <c r="L16" s="11"/>
    </row>
    <row r="17" spans="1:12" ht="30" customHeight="1">
      <c r="A17" s="37"/>
      <c r="B17" s="38" t="s">
        <v>65</v>
      </c>
      <c r="C17" s="9">
        <v>3948.3</v>
      </c>
      <c r="D17" s="9">
        <v>3532.7</v>
      </c>
      <c r="E17" s="9">
        <v>3532.7</v>
      </c>
      <c r="F17" s="9">
        <v>3462.7</v>
      </c>
      <c r="G17" s="9">
        <f t="shared" si="1"/>
        <v>-415.60000000000036</v>
      </c>
      <c r="H17" s="10">
        <f t="shared" si="2"/>
        <v>-70</v>
      </c>
      <c r="K17" s="11"/>
      <c r="L17" s="11"/>
    </row>
    <row r="18" spans="1:12" ht="30" customHeight="1">
      <c r="A18" s="39"/>
      <c r="B18" s="40" t="s">
        <v>68</v>
      </c>
      <c r="C18" s="41">
        <v>21015</v>
      </c>
      <c r="D18" s="41">
        <v>21800.399999999998</v>
      </c>
      <c r="E18" s="41">
        <v>21800.399999999998</v>
      </c>
      <c r="F18" s="41">
        <v>7651.4</v>
      </c>
      <c r="G18" s="41">
        <f t="shared" si="1"/>
        <v>785.39999999999782</v>
      </c>
      <c r="H18" s="42">
        <f t="shared" si="2"/>
        <v>-14148.999999999998</v>
      </c>
      <c r="K18" s="11"/>
      <c r="L18" s="11"/>
    </row>
    <row r="19" spans="1:12" s="45" customFormat="1" ht="30" customHeight="1">
      <c r="A19" s="34">
        <v>3</v>
      </c>
      <c r="B19" s="35" t="s">
        <v>69</v>
      </c>
      <c r="C19" s="36">
        <f t="shared" ref="C19:F19" si="4">C20+C21+C22+C23+C24</f>
        <v>906.49999999999989</v>
      </c>
      <c r="D19" s="36">
        <f t="shared" si="4"/>
        <v>906.5</v>
      </c>
      <c r="E19" s="36">
        <f t="shared" si="4"/>
        <v>906.5</v>
      </c>
      <c r="F19" s="36">
        <f t="shared" si="4"/>
        <v>0</v>
      </c>
      <c r="G19" s="36">
        <f t="shared" si="1"/>
        <v>0</v>
      </c>
      <c r="H19" s="43">
        <f t="shared" si="2"/>
        <v>-906.5</v>
      </c>
      <c r="I19" s="44"/>
      <c r="J19" s="44"/>
      <c r="K19" s="11"/>
      <c r="L19" s="11"/>
    </row>
    <row r="20" spans="1:12" ht="30" customHeight="1">
      <c r="A20" s="37"/>
      <c r="B20" s="38" t="s">
        <v>62</v>
      </c>
      <c r="C20" s="9">
        <v>182.4</v>
      </c>
      <c r="D20" s="9">
        <v>189.3</v>
      </c>
      <c r="E20" s="9">
        <v>262.2</v>
      </c>
      <c r="F20" s="9">
        <v>0</v>
      </c>
      <c r="G20" s="9">
        <f t="shared" si="1"/>
        <v>6.9000000000000057</v>
      </c>
      <c r="H20" s="10">
        <f t="shared" si="2"/>
        <v>-262.2</v>
      </c>
      <c r="K20" s="11"/>
      <c r="L20" s="11"/>
    </row>
    <row r="21" spans="1:12" ht="30" customHeight="1">
      <c r="A21" s="37"/>
      <c r="B21" s="38" t="s">
        <v>63</v>
      </c>
      <c r="C21" s="9">
        <v>0</v>
      </c>
      <c r="D21" s="9">
        <v>0</v>
      </c>
      <c r="E21" s="9">
        <v>0</v>
      </c>
      <c r="F21" s="9">
        <v>0</v>
      </c>
      <c r="G21" s="9">
        <f t="shared" si="1"/>
        <v>0</v>
      </c>
      <c r="H21" s="10">
        <f t="shared" si="2"/>
        <v>0</v>
      </c>
      <c r="K21" s="11"/>
      <c r="L21" s="11"/>
    </row>
    <row r="22" spans="1:12" ht="30" customHeight="1">
      <c r="A22" s="37"/>
      <c r="B22" s="38" t="s">
        <v>64</v>
      </c>
      <c r="C22" s="9">
        <v>0</v>
      </c>
      <c r="D22" s="9">
        <v>0</v>
      </c>
      <c r="E22" s="9">
        <v>0</v>
      </c>
      <c r="F22" s="9">
        <v>0</v>
      </c>
      <c r="G22" s="9">
        <f t="shared" si="1"/>
        <v>0</v>
      </c>
      <c r="H22" s="10">
        <f t="shared" si="2"/>
        <v>0</v>
      </c>
      <c r="K22" s="11"/>
      <c r="L22" s="11"/>
    </row>
    <row r="23" spans="1:12" ht="30" customHeight="1">
      <c r="A23" s="37"/>
      <c r="B23" s="38" t="s">
        <v>65</v>
      </c>
      <c r="C23" s="9">
        <v>0</v>
      </c>
      <c r="D23" s="9">
        <v>0</v>
      </c>
      <c r="E23" s="9">
        <v>0</v>
      </c>
      <c r="F23" s="9">
        <v>0</v>
      </c>
      <c r="G23" s="9">
        <f t="shared" si="1"/>
        <v>0</v>
      </c>
      <c r="H23" s="10">
        <f t="shared" si="2"/>
        <v>0</v>
      </c>
      <c r="K23" s="11"/>
      <c r="L23" s="11"/>
    </row>
    <row r="24" spans="1:12" ht="30" customHeight="1">
      <c r="A24" s="39"/>
      <c r="B24" s="40" t="s">
        <v>66</v>
      </c>
      <c r="C24" s="41">
        <v>724.09999999999991</v>
      </c>
      <c r="D24" s="41">
        <v>717.2</v>
      </c>
      <c r="E24" s="41">
        <v>644.29999999999995</v>
      </c>
      <c r="F24" s="41">
        <v>0</v>
      </c>
      <c r="G24" s="41">
        <f t="shared" si="1"/>
        <v>-6.8999999999998636</v>
      </c>
      <c r="H24" s="42">
        <f t="shared" si="2"/>
        <v>-644.29999999999995</v>
      </c>
      <c r="K24" s="11"/>
      <c r="L24" s="11"/>
    </row>
    <row r="25" spans="1:12" s="45" customFormat="1" ht="30" customHeight="1">
      <c r="A25" s="34">
        <v>4</v>
      </c>
      <c r="B25" s="35" t="s">
        <v>70</v>
      </c>
      <c r="C25" s="36">
        <f t="shared" ref="C25:F25" si="5">SUM(C26:C30)</f>
        <v>7965.2</v>
      </c>
      <c r="D25" s="36">
        <f t="shared" si="5"/>
        <v>8204.5</v>
      </c>
      <c r="E25" s="36">
        <f t="shared" si="5"/>
        <v>8716.2999999999993</v>
      </c>
      <c r="F25" s="36">
        <f t="shared" si="5"/>
        <v>8716.2999999999993</v>
      </c>
      <c r="G25" s="36">
        <f t="shared" si="1"/>
        <v>239.30000000000018</v>
      </c>
      <c r="H25" s="43">
        <f t="shared" si="2"/>
        <v>0</v>
      </c>
      <c r="I25" s="44"/>
      <c r="J25" s="44"/>
      <c r="K25" s="11"/>
      <c r="L25" s="11"/>
    </row>
    <row r="26" spans="1:12" ht="30" customHeight="1">
      <c r="A26" s="37"/>
      <c r="B26" s="78" t="s">
        <v>120</v>
      </c>
      <c r="C26" s="9">
        <v>2274.6999999999998</v>
      </c>
      <c r="D26" s="9">
        <v>2324.6</v>
      </c>
      <c r="E26" s="9">
        <v>2907.5</v>
      </c>
      <c r="F26" s="9">
        <v>2971.5</v>
      </c>
      <c r="G26" s="9">
        <f t="shared" si="1"/>
        <v>49.900000000000091</v>
      </c>
      <c r="H26" s="10">
        <f t="shared" si="2"/>
        <v>64</v>
      </c>
      <c r="K26" s="11"/>
      <c r="L26" s="11"/>
    </row>
    <row r="27" spans="1:12" ht="30" customHeight="1">
      <c r="A27" s="37"/>
      <c r="B27" s="38" t="s">
        <v>63</v>
      </c>
      <c r="C27" s="9">
        <v>0</v>
      </c>
      <c r="D27" s="9">
        <v>0</v>
      </c>
      <c r="E27" s="9">
        <v>0</v>
      </c>
      <c r="F27" s="9">
        <v>0</v>
      </c>
      <c r="G27" s="9">
        <f t="shared" si="1"/>
        <v>0</v>
      </c>
      <c r="H27" s="10">
        <f t="shared" si="2"/>
        <v>0</v>
      </c>
      <c r="K27" s="11"/>
      <c r="L27" s="11"/>
    </row>
    <row r="28" spans="1:12" ht="30" customHeight="1">
      <c r="A28" s="37"/>
      <c r="B28" s="38" t="s">
        <v>64</v>
      </c>
      <c r="C28" s="9">
        <v>0</v>
      </c>
      <c r="D28" s="9">
        <v>0</v>
      </c>
      <c r="E28" s="9">
        <v>0</v>
      </c>
      <c r="F28" s="9">
        <v>0</v>
      </c>
      <c r="G28" s="9">
        <f t="shared" si="1"/>
        <v>0</v>
      </c>
      <c r="H28" s="10">
        <f t="shared" si="2"/>
        <v>0</v>
      </c>
      <c r="K28" s="11"/>
      <c r="L28" s="11"/>
    </row>
    <row r="29" spans="1:12" ht="30" customHeight="1">
      <c r="A29" s="37"/>
      <c r="B29" s="38" t="s">
        <v>65</v>
      </c>
      <c r="C29" s="9">
        <v>0</v>
      </c>
      <c r="D29" s="9">
        <v>0</v>
      </c>
      <c r="E29" s="9">
        <v>0</v>
      </c>
      <c r="F29" s="9">
        <v>0</v>
      </c>
      <c r="G29" s="9">
        <f t="shared" si="1"/>
        <v>0</v>
      </c>
      <c r="H29" s="10">
        <f t="shared" si="2"/>
        <v>0</v>
      </c>
      <c r="K29" s="11"/>
      <c r="L29" s="11"/>
    </row>
    <row r="30" spans="1:12" ht="30" customHeight="1">
      <c r="A30" s="39"/>
      <c r="B30" s="40" t="s">
        <v>66</v>
      </c>
      <c r="C30" s="41">
        <v>5690.5</v>
      </c>
      <c r="D30" s="41">
        <v>5879.9</v>
      </c>
      <c r="E30" s="41">
        <v>5808.8</v>
      </c>
      <c r="F30" s="41">
        <v>5744.8</v>
      </c>
      <c r="G30" s="41">
        <f t="shared" si="1"/>
        <v>189.39999999999964</v>
      </c>
      <c r="H30" s="42">
        <f t="shared" si="2"/>
        <v>-64</v>
      </c>
      <c r="K30" s="11"/>
      <c r="L30" s="11"/>
    </row>
    <row r="31" spans="1:12" s="45" customFormat="1" ht="30" customHeight="1">
      <c r="A31" s="34">
        <v>5</v>
      </c>
      <c r="B31" s="35" t="s">
        <v>71</v>
      </c>
      <c r="C31" s="36">
        <f t="shared" ref="C31:F31" si="6">C32+C33</f>
        <v>529.70000000000005</v>
      </c>
      <c r="D31" s="36">
        <f t="shared" si="6"/>
        <v>557.9</v>
      </c>
      <c r="E31" s="36">
        <f t="shared" si="6"/>
        <v>528</v>
      </c>
      <c r="F31" s="36">
        <f t="shared" si="6"/>
        <v>501.5</v>
      </c>
      <c r="G31" s="36">
        <f t="shared" si="1"/>
        <v>28.199999999999932</v>
      </c>
      <c r="H31" s="43">
        <f t="shared" si="2"/>
        <v>-26.5</v>
      </c>
      <c r="K31" s="11"/>
      <c r="L31" s="11"/>
    </row>
    <row r="32" spans="1:12" ht="30" customHeight="1">
      <c r="A32" s="37"/>
      <c r="B32" s="38" t="s">
        <v>62</v>
      </c>
      <c r="C32" s="9">
        <v>10</v>
      </c>
      <c r="D32" s="9">
        <v>10.8</v>
      </c>
      <c r="E32" s="9">
        <v>10.9</v>
      </c>
      <c r="F32" s="9">
        <v>8.3000000000000007</v>
      </c>
      <c r="G32" s="9">
        <f t="shared" si="1"/>
        <v>0.80000000000000071</v>
      </c>
      <c r="H32" s="10">
        <f t="shared" si="2"/>
        <v>-2.5999999999999996</v>
      </c>
      <c r="K32" s="11"/>
      <c r="L32" s="11"/>
    </row>
    <row r="33" spans="1:12" ht="30" customHeight="1">
      <c r="A33" s="39"/>
      <c r="B33" s="40" t="s">
        <v>72</v>
      </c>
      <c r="C33" s="41">
        <v>519.70000000000005</v>
      </c>
      <c r="D33" s="41">
        <v>547.1</v>
      </c>
      <c r="E33" s="41">
        <v>517.1</v>
      </c>
      <c r="F33" s="41">
        <v>493.2</v>
      </c>
      <c r="G33" s="41">
        <f t="shared" si="1"/>
        <v>27.399999999999977</v>
      </c>
      <c r="H33" s="42">
        <f t="shared" si="2"/>
        <v>-23.900000000000034</v>
      </c>
      <c r="K33" s="11"/>
      <c r="L33" s="11"/>
    </row>
    <row r="34" spans="1:12" s="45" customFormat="1" ht="30" customHeight="1">
      <c r="A34" s="34">
        <v>7</v>
      </c>
      <c r="B34" s="35" t="s">
        <v>73</v>
      </c>
      <c r="C34" s="36">
        <f>SUM(C35:C39)</f>
        <v>283710.69999999995</v>
      </c>
      <c r="D34" s="36">
        <f t="shared" ref="D34:F34" si="7">SUM(D35:D39)</f>
        <v>394499.49999999994</v>
      </c>
      <c r="E34" s="36">
        <f t="shared" si="7"/>
        <v>390898.7</v>
      </c>
      <c r="F34" s="36">
        <f t="shared" si="7"/>
        <v>385765.80000000005</v>
      </c>
      <c r="G34" s="36">
        <f t="shared" si="1"/>
        <v>110788.79999999999</v>
      </c>
      <c r="H34" s="43">
        <f t="shared" si="2"/>
        <v>-5132.8999999999651</v>
      </c>
      <c r="I34" s="44"/>
      <c r="J34" s="44"/>
      <c r="K34" s="11"/>
      <c r="L34" s="11"/>
    </row>
    <row r="35" spans="1:12" ht="30" customHeight="1">
      <c r="A35" s="46"/>
      <c r="B35" s="38" t="s">
        <v>62</v>
      </c>
      <c r="C35" s="9">
        <f>C8+C14+C20+C26+C32</f>
        <v>41866.5</v>
      </c>
      <c r="D35" s="9">
        <f t="shared" ref="D35:E35" si="8">D8+D14+D20+D26+D32</f>
        <v>93444.5</v>
      </c>
      <c r="E35" s="9">
        <f t="shared" si="8"/>
        <v>74587.499999999985</v>
      </c>
      <c r="F35" s="9">
        <f>F8+F14+F20+F26+F32</f>
        <v>65477.200000000004</v>
      </c>
      <c r="G35" s="9">
        <f t="shared" si="1"/>
        <v>51578</v>
      </c>
      <c r="H35" s="10">
        <f t="shared" si="2"/>
        <v>-9110.2999999999811</v>
      </c>
      <c r="K35" s="11"/>
      <c r="L35" s="11"/>
    </row>
    <row r="36" spans="1:12" ht="30" customHeight="1">
      <c r="A36" s="46"/>
      <c r="B36" s="38" t="s">
        <v>63</v>
      </c>
      <c r="C36" s="9">
        <f t="shared" ref="C36:F38" si="9">C9+C15+C21+C27</f>
        <v>203061.8</v>
      </c>
      <c r="D36" s="9">
        <f t="shared" si="9"/>
        <v>260116.59999999998</v>
      </c>
      <c r="E36" s="9">
        <f t="shared" si="9"/>
        <v>275863.5</v>
      </c>
      <c r="F36" s="9">
        <f t="shared" si="9"/>
        <v>293839.40000000002</v>
      </c>
      <c r="G36" s="9">
        <f t="shared" si="1"/>
        <v>57054.799999999988</v>
      </c>
      <c r="H36" s="10">
        <f t="shared" si="2"/>
        <v>17975.900000000023</v>
      </c>
      <c r="K36" s="11"/>
      <c r="L36" s="11"/>
    </row>
    <row r="37" spans="1:12" ht="30" customHeight="1">
      <c r="A37" s="46"/>
      <c r="B37" s="38" t="s">
        <v>64</v>
      </c>
      <c r="C37" s="9">
        <f t="shared" si="9"/>
        <v>6814.8</v>
      </c>
      <c r="D37" s="9">
        <f t="shared" si="9"/>
        <v>8166.0999999999995</v>
      </c>
      <c r="E37" s="9">
        <f t="shared" si="9"/>
        <v>7989.4</v>
      </c>
      <c r="F37" s="9">
        <f t="shared" si="9"/>
        <v>8927.1</v>
      </c>
      <c r="G37" s="9">
        <f t="shared" si="1"/>
        <v>1351.2999999999993</v>
      </c>
      <c r="H37" s="10">
        <f t="shared" si="2"/>
        <v>937.70000000000073</v>
      </c>
      <c r="K37" s="11"/>
      <c r="L37" s="11"/>
    </row>
    <row r="38" spans="1:12" ht="30" customHeight="1">
      <c r="A38" s="46"/>
      <c r="B38" s="38" t="s">
        <v>65</v>
      </c>
      <c r="C38" s="9">
        <f t="shared" si="9"/>
        <v>4018.3</v>
      </c>
      <c r="D38" s="9">
        <f t="shared" si="9"/>
        <v>3807.7</v>
      </c>
      <c r="E38" s="9">
        <f t="shared" si="9"/>
        <v>3687.7</v>
      </c>
      <c r="F38" s="9">
        <f t="shared" si="9"/>
        <v>3632.7</v>
      </c>
      <c r="G38" s="9">
        <f t="shared" si="1"/>
        <v>-210.60000000000036</v>
      </c>
      <c r="H38" s="10">
        <f t="shared" si="2"/>
        <v>-55</v>
      </c>
    </row>
    <row r="39" spans="1:12" ht="30" customHeight="1">
      <c r="A39" s="47"/>
      <c r="B39" s="40" t="s">
        <v>66</v>
      </c>
      <c r="C39" s="41">
        <f>C12+C18+C24+C30+C33</f>
        <v>27949.3</v>
      </c>
      <c r="D39" s="41">
        <f t="shared" ref="D39:F39" si="10">D12+D18+D24+D30+D33</f>
        <v>28964.6</v>
      </c>
      <c r="E39" s="41">
        <f t="shared" si="10"/>
        <v>28770.599999999995</v>
      </c>
      <c r="F39" s="41">
        <f t="shared" si="10"/>
        <v>13889.400000000001</v>
      </c>
      <c r="G39" s="41">
        <f t="shared" si="1"/>
        <v>1015.2999999999993</v>
      </c>
      <c r="H39" s="42">
        <f t="shared" si="2"/>
        <v>-14881.199999999993</v>
      </c>
    </row>
    <row r="40" spans="1:12" ht="30" customHeight="1" thickBot="1">
      <c r="A40" s="48">
        <v>7</v>
      </c>
      <c r="B40" s="49" t="s">
        <v>74</v>
      </c>
      <c r="C40" s="50">
        <v>106272.1</v>
      </c>
      <c r="D40" s="69">
        <v>303173.90000000002</v>
      </c>
      <c r="E40" s="50">
        <v>89497.8</v>
      </c>
      <c r="F40" s="51">
        <v>178750</v>
      </c>
      <c r="G40" s="50"/>
      <c r="H40" s="52"/>
    </row>
    <row r="41" spans="1:12" ht="16.5" thickTop="1"/>
    <row r="44" spans="1:12">
      <c r="E44" s="11"/>
    </row>
  </sheetData>
  <mergeCells count="6">
    <mergeCell ref="A1:H1"/>
    <mergeCell ref="A2:H2"/>
    <mergeCell ref="A4:H4"/>
    <mergeCell ref="A5:A6"/>
    <mergeCell ref="B5:B6"/>
    <mergeCell ref="G5:H5"/>
  </mergeCells>
  <printOptions horizontalCentered="1"/>
  <pageMargins left="0.39370078740157483" right="0.39370078740157483" top="0.39370078740157483" bottom="0.39370078740157483" header="0" footer="0"/>
  <pageSetup paperSize="9" scale="65" orientation="portrait" errors="blank" r:id="rId1"/>
  <headerFooter alignWithMargins="0"/>
</worksheet>
</file>

<file path=xl/worksheets/sheet28.xml><?xml version="1.0" encoding="utf-8"?>
<worksheet xmlns="http://schemas.openxmlformats.org/spreadsheetml/2006/main" xmlns:r="http://schemas.openxmlformats.org/officeDocument/2006/relationships">
  <sheetPr>
    <pageSetUpPr fitToPage="1"/>
  </sheetPr>
  <dimension ref="A1:M38"/>
  <sheetViews>
    <sheetView topLeftCell="A25" workbookViewId="0">
      <selection activeCell="H37" sqref="H37"/>
    </sheetView>
  </sheetViews>
  <sheetFormatPr defaultColWidth="11" defaultRowHeight="17.100000000000001" customHeight="1"/>
  <cols>
    <col min="1" max="1" width="53.5703125" style="931" bestFit="1" customWidth="1"/>
    <col min="2" max="5" width="13.5703125" style="931" customWidth="1"/>
    <col min="6" max="6" width="11.28515625" style="931" customWidth="1"/>
    <col min="7" max="7" width="2.42578125" style="931" bestFit="1" customWidth="1"/>
    <col min="8" max="8" width="8.5703125" style="931" customWidth="1"/>
    <col min="9" max="9" width="11.5703125" style="931" customWidth="1"/>
    <col min="10" max="10" width="2.140625" style="931" customWidth="1"/>
    <col min="11" max="11" width="9.42578125" style="931" customWidth="1"/>
    <col min="12" max="256" width="11" style="1188"/>
    <col min="257" max="257" width="46.7109375" style="1188" bestFit="1" customWidth="1"/>
    <col min="258" max="258" width="11.85546875" style="1188" customWidth="1"/>
    <col min="259" max="259" width="12.42578125" style="1188" customWidth="1"/>
    <col min="260" max="260" width="12.5703125" style="1188" customWidth="1"/>
    <col min="261" max="261" width="11.7109375" style="1188" customWidth="1"/>
    <col min="262" max="262" width="10.7109375" style="1188" customWidth="1"/>
    <col min="263" max="263" width="2.42578125" style="1188" bestFit="1" customWidth="1"/>
    <col min="264" max="264" width="8.5703125" style="1188" customWidth="1"/>
    <col min="265" max="265" width="12.42578125" style="1188" customWidth="1"/>
    <col min="266" max="266" width="2.140625" style="1188" customWidth="1"/>
    <col min="267" max="267" width="9.42578125" style="1188" customWidth="1"/>
    <col min="268" max="512" width="11" style="1188"/>
    <col min="513" max="513" width="46.7109375" style="1188" bestFit="1" customWidth="1"/>
    <col min="514" max="514" width="11.85546875" style="1188" customWidth="1"/>
    <col min="515" max="515" width="12.42578125" style="1188" customWidth="1"/>
    <col min="516" max="516" width="12.5703125" style="1188" customWidth="1"/>
    <col min="517" max="517" width="11.7109375" style="1188" customWidth="1"/>
    <col min="518" max="518" width="10.7109375" style="1188" customWidth="1"/>
    <col min="519" max="519" width="2.42578125" style="1188" bestFit="1" customWidth="1"/>
    <col min="520" max="520" width="8.5703125" style="1188" customWidth="1"/>
    <col min="521" max="521" width="12.42578125" style="1188" customWidth="1"/>
    <col min="522" max="522" width="2.140625" style="1188" customWidth="1"/>
    <col min="523" max="523" width="9.42578125" style="1188" customWidth="1"/>
    <col min="524" max="768" width="11" style="1188"/>
    <col min="769" max="769" width="46.7109375" style="1188" bestFit="1" customWidth="1"/>
    <col min="770" max="770" width="11.85546875" style="1188" customWidth="1"/>
    <col min="771" max="771" width="12.42578125" style="1188" customWidth="1"/>
    <col min="772" max="772" width="12.5703125" style="1188" customWidth="1"/>
    <col min="773" max="773" width="11.7109375" style="1188" customWidth="1"/>
    <col min="774" max="774" width="10.7109375" style="1188" customWidth="1"/>
    <col min="775" max="775" width="2.42578125" style="1188" bestFit="1" customWidth="1"/>
    <col min="776" max="776" width="8.5703125" style="1188" customWidth="1"/>
    <col min="777" max="777" width="12.42578125" style="1188" customWidth="1"/>
    <col min="778" max="778" width="2.140625" style="1188" customWidth="1"/>
    <col min="779" max="779" width="9.42578125" style="1188" customWidth="1"/>
    <col min="780" max="1024" width="11" style="1188"/>
    <col min="1025" max="1025" width="46.7109375" style="1188" bestFit="1" customWidth="1"/>
    <col min="1026" max="1026" width="11.85546875" style="1188" customWidth="1"/>
    <col min="1027" max="1027" width="12.42578125" style="1188" customWidth="1"/>
    <col min="1028" max="1028" width="12.5703125" style="1188" customWidth="1"/>
    <col min="1029" max="1029" width="11.7109375" style="1188" customWidth="1"/>
    <col min="1030" max="1030" width="10.7109375" style="1188" customWidth="1"/>
    <col min="1031" max="1031" width="2.42578125" style="1188" bestFit="1" customWidth="1"/>
    <col min="1032" max="1032" width="8.5703125" style="1188" customWidth="1"/>
    <col min="1033" max="1033" width="12.42578125" style="1188" customWidth="1"/>
    <col min="1034" max="1034" width="2.140625" style="1188" customWidth="1"/>
    <col min="1035" max="1035" width="9.42578125" style="1188" customWidth="1"/>
    <col min="1036" max="1280" width="11" style="1188"/>
    <col min="1281" max="1281" width="46.7109375" style="1188" bestFit="1" customWidth="1"/>
    <col min="1282" max="1282" width="11.85546875" style="1188" customWidth="1"/>
    <col min="1283" max="1283" width="12.42578125" style="1188" customWidth="1"/>
    <col min="1284" max="1284" width="12.5703125" style="1188" customWidth="1"/>
    <col min="1285" max="1285" width="11.7109375" style="1188" customWidth="1"/>
    <col min="1286" max="1286" width="10.7109375" style="1188" customWidth="1"/>
    <col min="1287" max="1287" width="2.42578125" style="1188" bestFit="1" customWidth="1"/>
    <col min="1288" max="1288" width="8.5703125" style="1188" customWidth="1"/>
    <col min="1289" max="1289" width="12.42578125" style="1188" customWidth="1"/>
    <col min="1290" max="1290" width="2.140625" style="1188" customWidth="1"/>
    <col min="1291" max="1291" width="9.42578125" style="1188" customWidth="1"/>
    <col min="1292" max="1536" width="11" style="1188"/>
    <col min="1537" max="1537" width="46.7109375" style="1188" bestFit="1" customWidth="1"/>
    <col min="1538" max="1538" width="11.85546875" style="1188" customWidth="1"/>
    <col min="1539" max="1539" width="12.42578125" style="1188" customWidth="1"/>
    <col min="1540" max="1540" width="12.5703125" style="1188" customWidth="1"/>
    <col min="1541" max="1541" width="11.7109375" style="1188" customWidth="1"/>
    <col min="1542" max="1542" width="10.7109375" style="1188" customWidth="1"/>
    <col min="1543" max="1543" width="2.42578125" style="1188" bestFit="1" customWidth="1"/>
    <col min="1544" max="1544" width="8.5703125" style="1188" customWidth="1"/>
    <col min="1545" max="1545" width="12.42578125" style="1188" customWidth="1"/>
    <col min="1546" max="1546" width="2.140625" style="1188" customWidth="1"/>
    <col min="1547" max="1547" width="9.42578125" style="1188" customWidth="1"/>
    <col min="1548" max="1792" width="11" style="1188"/>
    <col min="1793" max="1793" width="46.7109375" style="1188" bestFit="1" customWidth="1"/>
    <col min="1794" max="1794" width="11.85546875" style="1188" customWidth="1"/>
    <col min="1795" max="1795" width="12.42578125" style="1188" customWidth="1"/>
    <col min="1796" max="1796" width="12.5703125" style="1188" customWidth="1"/>
    <col min="1797" max="1797" width="11.7109375" style="1188" customWidth="1"/>
    <col min="1798" max="1798" width="10.7109375" style="1188" customWidth="1"/>
    <col min="1799" max="1799" width="2.42578125" style="1188" bestFit="1" customWidth="1"/>
    <col min="1800" max="1800" width="8.5703125" style="1188" customWidth="1"/>
    <col min="1801" max="1801" width="12.42578125" style="1188" customWidth="1"/>
    <col min="1802" max="1802" width="2.140625" style="1188" customWidth="1"/>
    <col min="1803" max="1803" width="9.42578125" style="1188" customWidth="1"/>
    <col min="1804" max="2048" width="11" style="1188"/>
    <col min="2049" max="2049" width="46.7109375" style="1188" bestFit="1" customWidth="1"/>
    <col min="2050" max="2050" width="11.85546875" style="1188" customWidth="1"/>
    <col min="2051" max="2051" width="12.42578125" style="1188" customWidth="1"/>
    <col min="2052" max="2052" width="12.5703125" style="1188" customWidth="1"/>
    <col min="2053" max="2053" width="11.7109375" style="1188" customWidth="1"/>
    <col min="2054" max="2054" width="10.7109375" style="1188" customWidth="1"/>
    <col min="2055" max="2055" width="2.42578125" style="1188" bestFit="1" customWidth="1"/>
    <col min="2056" max="2056" width="8.5703125" style="1188" customWidth="1"/>
    <col min="2057" max="2057" width="12.42578125" style="1188" customWidth="1"/>
    <col min="2058" max="2058" width="2.140625" style="1188" customWidth="1"/>
    <col min="2059" max="2059" width="9.42578125" style="1188" customWidth="1"/>
    <col min="2060" max="2304" width="11" style="1188"/>
    <col min="2305" max="2305" width="46.7109375" style="1188" bestFit="1" customWidth="1"/>
    <col min="2306" max="2306" width="11.85546875" style="1188" customWidth="1"/>
    <col min="2307" max="2307" width="12.42578125" style="1188" customWidth="1"/>
    <col min="2308" max="2308" width="12.5703125" style="1188" customWidth="1"/>
    <col min="2309" max="2309" width="11.7109375" style="1188" customWidth="1"/>
    <col min="2310" max="2310" width="10.7109375" style="1188" customWidth="1"/>
    <col min="2311" max="2311" width="2.42578125" style="1188" bestFit="1" customWidth="1"/>
    <col min="2312" max="2312" width="8.5703125" style="1188" customWidth="1"/>
    <col min="2313" max="2313" width="12.42578125" style="1188" customWidth="1"/>
    <col min="2314" max="2314" width="2.140625" style="1188" customWidth="1"/>
    <col min="2315" max="2315" width="9.42578125" style="1188" customWidth="1"/>
    <col min="2316" max="2560" width="11" style="1188"/>
    <col min="2561" max="2561" width="46.7109375" style="1188" bestFit="1" customWidth="1"/>
    <col min="2562" max="2562" width="11.85546875" style="1188" customWidth="1"/>
    <col min="2563" max="2563" width="12.42578125" style="1188" customWidth="1"/>
    <col min="2564" max="2564" width="12.5703125" style="1188" customWidth="1"/>
    <col min="2565" max="2565" width="11.7109375" style="1188" customWidth="1"/>
    <col min="2566" max="2566" width="10.7109375" style="1188" customWidth="1"/>
    <col min="2567" max="2567" width="2.42578125" style="1188" bestFit="1" customWidth="1"/>
    <col min="2568" max="2568" width="8.5703125" style="1188" customWidth="1"/>
    <col min="2569" max="2569" width="12.42578125" style="1188" customWidth="1"/>
    <col min="2570" max="2570" width="2.140625" style="1188" customWidth="1"/>
    <col min="2571" max="2571" width="9.42578125" style="1188" customWidth="1"/>
    <col min="2572" max="2816" width="11" style="1188"/>
    <col min="2817" max="2817" width="46.7109375" style="1188" bestFit="1" customWidth="1"/>
    <col min="2818" max="2818" width="11.85546875" style="1188" customWidth="1"/>
    <col min="2819" max="2819" width="12.42578125" style="1188" customWidth="1"/>
    <col min="2820" max="2820" width="12.5703125" style="1188" customWidth="1"/>
    <col min="2821" max="2821" width="11.7109375" style="1188" customWidth="1"/>
    <col min="2822" max="2822" width="10.7109375" style="1188" customWidth="1"/>
    <col min="2823" max="2823" width="2.42578125" style="1188" bestFit="1" customWidth="1"/>
    <col min="2824" max="2824" width="8.5703125" style="1188" customWidth="1"/>
    <col min="2825" max="2825" width="12.42578125" style="1188" customWidth="1"/>
    <col min="2826" max="2826" width="2.140625" style="1188" customWidth="1"/>
    <col min="2827" max="2827" width="9.42578125" style="1188" customWidth="1"/>
    <col min="2828" max="3072" width="11" style="1188"/>
    <col min="3073" max="3073" width="46.7109375" style="1188" bestFit="1" customWidth="1"/>
    <col min="3074" max="3074" width="11.85546875" style="1188" customWidth="1"/>
    <col min="3075" max="3075" width="12.42578125" style="1188" customWidth="1"/>
    <col min="3076" max="3076" width="12.5703125" style="1188" customWidth="1"/>
    <col min="3077" max="3077" width="11.7109375" style="1188" customWidth="1"/>
    <col min="3078" max="3078" width="10.7109375" style="1188" customWidth="1"/>
    <col min="3079" max="3079" width="2.42578125" style="1188" bestFit="1" customWidth="1"/>
    <col min="3080" max="3080" width="8.5703125" style="1188" customWidth="1"/>
    <col min="3081" max="3081" width="12.42578125" style="1188" customWidth="1"/>
    <col min="3082" max="3082" width="2.140625" style="1188" customWidth="1"/>
    <col min="3083" max="3083" width="9.42578125" style="1188" customWidth="1"/>
    <col min="3084" max="3328" width="11" style="1188"/>
    <col min="3329" max="3329" width="46.7109375" style="1188" bestFit="1" customWidth="1"/>
    <col min="3330" max="3330" width="11.85546875" style="1188" customWidth="1"/>
    <col min="3331" max="3331" width="12.42578125" style="1188" customWidth="1"/>
    <col min="3332" max="3332" width="12.5703125" style="1188" customWidth="1"/>
    <col min="3333" max="3333" width="11.7109375" style="1188" customWidth="1"/>
    <col min="3334" max="3334" width="10.7109375" style="1188" customWidth="1"/>
    <col min="3335" max="3335" width="2.42578125" style="1188" bestFit="1" customWidth="1"/>
    <col min="3336" max="3336" width="8.5703125" style="1188" customWidth="1"/>
    <col min="3337" max="3337" width="12.42578125" style="1188" customWidth="1"/>
    <col min="3338" max="3338" width="2.140625" style="1188" customWidth="1"/>
    <col min="3339" max="3339" width="9.42578125" style="1188" customWidth="1"/>
    <col min="3340" max="3584" width="11" style="1188"/>
    <col min="3585" max="3585" width="46.7109375" style="1188" bestFit="1" customWidth="1"/>
    <col min="3586" max="3586" width="11.85546875" style="1188" customWidth="1"/>
    <col min="3587" max="3587" width="12.42578125" style="1188" customWidth="1"/>
    <col min="3588" max="3588" width="12.5703125" style="1188" customWidth="1"/>
    <col min="3589" max="3589" width="11.7109375" style="1188" customWidth="1"/>
    <col min="3590" max="3590" width="10.7109375" style="1188" customWidth="1"/>
    <col min="3591" max="3591" width="2.42578125" style="1188" bestFit="1" customWidth="1"/>
    <col min="3592" max="3592" width="8.5703125" style="1188" customWidth="1"/>
    <col min="3593" max="3593" width="12.42578125" style="1188" customWidth="1"/>
    <col min="3594" max="3594" width="2.140625" style="1188" customWidth="1"/>
    <col min="3595" max="3595" width="9.42578125" style="1188" customWidth="1"/>
    <col min="3596" max="3840" width="11" style="1188"/>
    <col min="3841" max="3841" width="46.7109375" style="1188" bestFit="1" customWidth="1"/>
    <col min="3842" max="3842" width="11.85546875" style="1188" customWidth="1"/>
    <col min="3843" max="3843" width="12.42578125" style="1188" customWidth="1"/>
    <col min="3844" max="3844" width="12.5703125" style="1188" customWidth="1"/>
    <col min="3845" max="3845" width="11.7109375" style="1188" customWidth="1"/>
    <col min="3846" max="3846" width="10.7109375" style="1188" customWidth="1"/>
    <col min="3847" max="3847" width="2.42578125" style="1188" bestFit="1" customWidth="1"/>
    <col min="3848" max="3848" width="8.5703125" style="1188" customWidth="1"/>
    <col min="3849" max="3849" width="12.42578125" style="1188" customWidth="1"/>
    <col min="3850" max="3850" width="2.140625" style="1188" customWidth="1"/>
    <col min="3851" max="3851" width="9.42578125" style="1188" customWidth="1"/>
    <col min="3852" max="4096" width="11" style="1188"/>
    <col min="4097" max="4097" width="46.7109375" style="1188" bestFit="1" customWidth="1"/>
    <col min="4098" max="4098" width="11.85546875" style="1188" customWidth="1"/>
    <col min="4099" max="4099" width="12.42578125" style="1188" customWidth="1"/>
    <col min="4100" max="4100" width="12.5703125" style="1188" customWidth="1"/>
    <col min="4101" max="4101" width="11.7109375" style="1188" customWidth="1"/>
    <col min="4102" max="4102" width="10.7109375" style="1188" customWidth="1"/>
    <col min="4103" max="4103" width="2.42578125" style="1188" bestFit="1" customWidth="1"/>
    <col min="4104" max="4104" width="8.5703125" style="1188" customWidth="1"/>
    <col min="4105" max="4105" width="12.42578125" style="1188" customWidth="1"/>
    <col min="4106" max="4106" width="2.140625" style="1188" customWidth="1"/>
    <col min="4107" max="4107" width="9.42578125" style="1188" customWidth="1"/>
    <col min="4108" max="4352" width="11" style="1188"/>
    <col min="4353" max="4353" width="46.7109375" style="1188" bestFit="1" customWidth="1"/>
    <col min="4354" max="4354" width="11.85546875" style="1188" customWidth="1"/>
    <col min="4355" max="4355" width="12.42578125" style="1188" customWidth="1"/>
    <col min="4356" max="4356" width="12.5703125" style="1188" customWidth="1"/>
    <col min="4357" max="4357" width="11.7109375" style="1188" customWidth="1"/>
    <col min="4358" max="4358" width="10.7109375" style="1188" customWidth="1"/>
    <col min="4359" max="4359" width="2.42578125" style="1188" bestFit="1" customWidth="1"/>
    <col min="4360" max="4360" width="8.5703125" style="1188" customWidth="1"/>
    <col min="4361" max="4361" width="12.42578125" style="1188" customWidth="1"/>
    <col min="4362" max="4362" width="2.140625" style="1188" customWidth="1"/>
    <col min="4363" max="4363" width="9.42578125" style="1188" customWidth="1"/>
    <col min="4364" max="4608" width="11" style="1188"/>
    <col min="4609" max="4609" width="46.7109375" style="1188" bestFit="1" customWidth="1"/>
    <col min="4610" max="4610" width="11.85546875" style="1188" customWidth="1"/>
    <col min="4611" max="4611" width="12.42578125" style="1188" customWidth="1"/>
    <col min="4612" max="4612" width="12.5703125" style="1188" customWidth="1"/>
    <col min="4613" max="4613" width="11.7109375" style="1188" customWidth="1"/>
    <col min="4614" max="4614" width="10.7109375" style="1188" customWidth="1"/>
    <col min="4615" max="4615" width="2.42578125" style="1188" bestFit="1" customWidth="1"/>
    <col min="4616" max="4616" width="8.5703125" style="1188" customWidth="1"/>
    <col min="4617" max="4617" width="12.42578125" style="1188" customWidth="1"/>
    <col min="4618" max="4618" width="2.140625" style="1188" customWidth="1"/>
    <col min="4619" max="4619" width="9.42578125" style="1188" customWidth="1"/>
    <col min="4620" max="4864" width="11" style="1188"/>
    <col min="4865" max="4865" width="46.7109375" style="1188" bestFit="1" customWidth="1"/>
    <col min="4866" max="4866" width="11.85546875" style="1188" customWidth="1"/>
    <col min="4867" max="4867" width="12.42578125" style="1188" customWidth="1"/>
    <col min="4868" max="4868" width="12.5703125" style="1188" customWidth="1"/>
    <col min="4869" max="4869" width="11.7109375" style="1188" customWidth="1"/>
    <col min="4870" max="4870" width="10.7109375" style="1188" customWidth="1"/>
    <col min="4871" max="4871" width="2.42578125" style="1188" bestFit="1" customWidth="1"/>
    <col min="4872" max="4872" width="8.5703125" style="1188" customWidth="1"/>
    <col min="4873" max="4873" width="12.42578125" style="1188" customWidth="1"/>
    <col min="4874" max="4874" width="2.140625" style="1188" customWidth="1"/>
    <col min="4875" max="4875" width="9.42578125" style="1188" customWidth="1"/>
    <col min="4876" max="5120" width="11" style="1188"/>
    <col min="5121" max="5121" width="46.7109375" style="1188" bestFit="1" customWidth="1"/>
    <col min="5122" max="5122" width="11.85546875" style="1188" customWidth="1"/>
    <col min="5123" max="5123" width="12.42578125" style="1188" customWidth="1"/>
    <col min="5124" max="5124" width="12.5703125" style="1188" customWidth="1"/>
    <col min="5125" max="5125" width="11.7109375" style="1188" customWidth="1"/>
    <col min="5126" max="5126" width="10.7109375" style="1188" customWidth="1"/>
    <col min="5127" max="5127" width="2.42578125" style="1188" bestFit="1" customWidth="1"/>
    <col min="5128" max="5128" width="8.5703125" style="1188" customWidth="1"/>
    <col min="5129" max="5129" width="12.42578125" style="1188" customWidth="1"/>
    <col min="5130" max="5130" width="2.140625" style="1188" customWidth="1"/>
    <col min="5131" max="5131" width="9.42578125" style="1188" customWidth="1"/>
    <col min="5132" max="5376" width="11" style="1188"/>
    <col min="5377" max="5377" width="46.7109375" style="1188" bestFit="1" customWidth="1"/>
    <col min="5378" max="5378" width="11.85546875" style="1188" customWidth="1"/>
    <col min="5379" max="5379" width="12.42578125" style="1188" customWidth="1"/>
    <col min="5380" max="5380" width="12.5703125" style="1188" customWidth="1"/>
    <col min="5381" max="5381" width="11.7109375" style="1188" customWidth="1"/>
    <col min="5382" max="5382" width="10.7109375" style="1188" customWidth="1"/>
    <col min="5383" max="5383" width="2.42578125" style="1188" bestFit="1" customWidth="1"/>
    <col min="5384" max="5384" width="8.5703125" style="1188" customWidth="1"/>
    <col min="5385" max="5385" width="12.42578125" style="1188" customWidth="1"/>
    <col min="5386" max="5386" width="2.140625" style="1188" customWidth="1"/>
    <col min="5387" max="5387" width="9.42578125" style="1188" customWidth="1"/>
    <col min="5388" max="5632" width="11" style="1188"/>
    <col min="5633" max="5633" width="46.7109375" style="1188" bestFit="1" customWidth="1"/>
    <col min="5634" max="5634" width="11.85546875" style="1188" customWidth="1"/>
    <col min="5635" max="5635" width="12.42578125" style="1188" customWidth="1"/>
    <col min="5636" max="5636" width="12.5703125" style="1188" customWidth="1"/>
    <col min="5637" max="5637" width="11.7109375" style="1188" customWidth="1"/>
    <col min="5638" max="5638" width="10.7109375" style="1188" customWidth="1"/>
    <col min="5639" max="5639" width="2.42578125" style="1188" bestFit="1" customWidth="1"/>
    <col min="5640" max="5640" width="8.5703125" style="1188" customWidth="1"/>
    <col min="5641" max="5641" width="12.42578125" style="1188" customWidth="1"/>
    <col min="5642" max="5642" width="2.140625" style="1188" customWidth="1"/>
    <col min="5643" max="5643" width="9.42578125" style="1188" customWidth="1"/>
    <col min="5644" max="5888" width="11" style="1188"/>
    <col min="5889" max="5889" width="46.7109375" style="1188" bestFit="1" customWidth="1"/>
    <col min="5890" max="5890" width="11.85546875" style="1188" customWidth="1"/>
    <col min="5891" max="5891" width="12.42578125" style="1188" customWidth="1"/>
    <col min="5892" max="5892" width="12.5703125" style="1188" customWidth="1"/>
    <col min="5893" max="5893" width="11.7109375" style="1188" customWidth="1"/>
    <col min="5894" max="5894" width="10.7109375" style="1188" customWidth="1"/>
    <col min="5895" max="5895" width="2.42578125" style="1188" bestFit="1" customWidth="1"/>
    <col min="5896" max="5896" width="8.5703125" style="1188" customWidth="1"/>
    <col min="5897" max="5897" width="12.42578125" style="1188" customWidth="1"/>
    <col min="5898" max="5898" width="2.140625" style="1188" customWidth="1"/>
    <col min="5899" max="5899" width="9.42578125" style="1188" customWidth="1"/>
    <col min="5900" max="6144" width="11" style="1188"/>
    <col min="6145" max="6145" width="46.7109375" style="1188" bestFit="1" customWidth="1"/>
    <col min="6146" max="6146" width="11.85546875" style="1188" customWidth="1"/>
    <col min="6147" max="6147" width="12.42578125" style="1188" customWidth="1"/>
    <col min="6148" max="6148" width="12.5703125" style="1188" customWidth="1"/>
    <col min="6149" max="6149" width="11.7109375" style="1188" customWidth="1"/>
    <col min="6150" max="6150" width="10.7109375" style="1188" customWidth="1"/>
    <col min="6151" max="6151" width="2.42578125" style="1188" bestFit="1" customWidth="1"/>
    <col min="6152" max="6152" width="8.5703125" style="1188" customWidth="1"/>
    <col min="6153" max="6153" width="12.42578125" style="1188" customWidth="1"/>
    <col min="6154" max="6154" width="2.140625" style="1188" customWidth="1"/>
    <col min="6155" max="6155" width="9.42578125" style="1188" customWidth="1"/>
    <col min="6156" max="6400" width="11" style="1188"/>
    <col min="6401" max="6401" width="46.7109375" style="1188" bestFit="1" customWidth="1"/>
    <col min="6402" max="6402" width="11.85546875" style="1188" customWidth="1"/>
    <col min="6403" max="6403" width="12.42578125" style="1188" customWidth="1"/>
    <col min="6404" max="6404" width="12.5703125" style="1188" customWidth="1"/>
    <col min="6405" max="6405" width="11.7109375" style="1188" customWidth="1"/>
    <col min="6406" max="6406" width="10.7109375" style="1188" customWidth="1"/>
    <col min="6407" max="6407" width="2.42578125" style="1188" bestFit="1" customWidth="1"/>
    <col min="6408" max="6408" width="8.5703125" style="1188" customWidth="1"/>
    <col min="6409" max="6409" width="12.42578125" style="1188" customWidth="1"/>
    <col min="6410" max="6410" width="2.140625" style="1188" customWidth="1"/>
    <col min="6411" max="6411" width="9.42578125" style="1188" customWidth="1"/>
    <col min="6412" max="6656" width="11" style="1188"/>
    <col min="6657" max="6657" width="46.7109375" style="1188" bestFit="1" customWidth="1"/>
    <col min="6658" max="6658" width="11.85546875" style="1188" customWidth="1"/>
    <col min="6659" max="6659" width="12.42578125" style="1188" customWidth="1"/>
    <col min="6660" max="6660" width="12.5703125" style="1188" customWidth="1"/>
    <col min="6661" max="6661" width="11.7109375" style="1188" customWidth="1"/>
    <col min="6662" max="6662" width="10.7109375" style="1188" customWidth="1"/>
    <col min="6663" max="6663" width="2.42578125" style="1188" bestFit="1" customWidth="1"/>
    <col min="6664" max="6664" width="8.5703125" style="1188" customWidth="1"/>
    <col min="6665" max="6665" width="12.42578125" style="1188" customWidth="1"/>
    <col min="6666" max="6666" width="2.140625" style="1188" customWidth="1"/>
    <col min="6667" max="6667" width="9.42578125" style="1188" customWidth="1"/>
    <col min="6668" max="6912" width="11" style="1188"/>
    <col min="6913" max="6913" width="46.7109375" style="1188" bestFit="1" customWidth="1"/>
    <col min="6914" max="6914" width="11.85546875" style="1188" customWidth="1"/>
    <col min="6915" max="6915" width="12.42578125" style="1188" customWidth="1"/>
    <col min="6916" max="6916" width="12.5703125" style="1188" customWidth="1"/>
    <col min="6917" max="6917" width="11.7109375" style="1188" customWidth="1"/>
    <col min="6918" max="6918" width="10.7109375" style="1188" customWidth="1"/>
    <col min="6919" max="6919" width="2.42578125" style="1188" bestFit="1" customWidth="1"/>
    <col min="6920" max="6920" width="8.5703125" style="1188" customWidth="1"/>
    <col min="6921" max="6921" width="12.42578125" style="1188" customWidth="1"/>
    <col min="6922" max="6922" width="2.140625" style="1188" customWidth="1"/>
    <col min="6923" max="6923" width="9.42578125" style="1188" customWidth="1"/>
    <col min="6924" max="7168" width="11" style="1188"/>
    <col min="7169" max="7169" width="46.7109375" style="1188" bestFit="1" customWidth="1"/>
    <col min="7170" max="7170" width="11.85546875" style="1188" customWidth="1"/>
    <col min="7171" max="7171" width="12.42578125" style="1188" customWidth="1"/>
    <col min="7172" max="7172" width="12.5703125" style="1188" customWidth="1"/>
    <col min="7173" max="7173" width="11.7109375" style="1188" customWidth="1"/>
    <col min="7174" max="7174" width="10.7109375" style="1188" customWidth="1"/>
    <col min="7175" max="7175" width="2.42578125" style="1188" bestFit="1" customWidth="1"/>
    <col min="7176" max="7176" width="8.5703125" style="1188" customWidth="1"/>
    <col min="7177" max="7177" width="12.42578125" style="1188" customWidth="1"/>
    <col min="7178" max="7178" width="2.140625" style="1188" customWidth="1"/>
    <col min="7179" max="7179" width="9.42578125" style="1188" customWidth="1"/>
    <col min="7180" max="7424" width="11" style="1188"/>
    <col min="7425" max="7425" width="46.7109375" style="1188" bestFit="1" customWidth="1"/>
    <col min="7426" max="7426" width="11.85546875" style="1188" customWidth="1"/>
    <col min="7427" max="7427" width="12.42578125" style="1188" customWidth="1"/>
    <col min="7428" max="7428" width="12.5703125" style="1188" customWidth="1"/>
    <col min="7429" max="7429" width="11.7109375" style="1188" customWidth="1"/>
    <col min="7430" max="7430" width="10.7109375" style="1188" customWidth="1"/>
    <col min="7431" max="7431" width="2.42578125" style="1188" bestFit="1" customWidth="1"/>
    <col min="7432" max="7432" width="8.5703125" style="1188" customWidth="1"/>
    <col min="7433" max="7433" width="12.42578125" style="1188" customWidth="1"/>
    <col min="7434" max="7434" width="2.140625" style="1188" customWidth="1"/>
    <col min="7435" max="7435" width="9.42578125" style="1188" customWidth="1"/>
    <col min="7436" max="7680" width="11" style="1188"/>
    <col min="7681" max="7681" width="46.7109375" style="1188" bestFit="1" customWidth="1"/>
    <col min="7682" max="7682" width="11.85546875" style="1188" customWidth="1"/>
    <col min="7683" max="7683" width="12.42578125" style="1188" customWidth="1"/>
    <col min="7684" max="7684" width="12.5703125" style="1188" customWidth="1"/>
    <col min="7685" max="7685" width="11.7109375" style="1188" customWidth="1"/>
    <col min="7686" max="7686" width="10.7109375" style="1188" customWidth="1"/>
    <col min="7687" max="7687" width="2.42578125" style="1188" bestFit="1" customWidth="1"/>
    <col min="7688" max="7688" width="8.5703125" style="1188" customWidth="1"/>
    <col min="7689" max="7689" width="12.42578125" style="1188" customWidth="1"/>
    <col min="7690" max="7690" width="2.140625" style="1188" customWidth="1"/>
    <col min="7691" max="7691" width="9.42578125" style="1188" customWidth="1"/>
    <col min="7692" max="7936" width="11" style="1188"/>
    <col min="7937" max="7937" width="46.7109375" style="1188" bestFit="1" customWidth="1"/>
    <col min="7938" max="7938" width="11.85546875" style="1188" customWidth="1"/>
    <col min="7939" max="7939" width="12.42578125" style="1188" customWidth="1"/>
    <col min="7940" max="7940" width="12.5703125" style="1188" customWidth="1"/>
    <col min="7941" max="7941" width="11.7109375" style="1188" customWidth="1"/>
    <col min="7942" max="7942" width="10.7109375" style="1188" customWidth="1"/>
    <col min="7943" max="7943" width="2.42578125" style="1188" bestFit="1" customWidth="1"/>
    <col min="7944" max="7944" width="8.5703125" style="1188" customWidth="1"/>
    <col min="7945" max="7945" width="12.42578125" style="1188" customWidth="1"/>
    <col min="7946" max="7946" width="2.140625" style="1188" customWidth="1"/>
    <col min="7947" max="7947" width="9.42578125" style="1188" customWidth="1"/>
    <col min="7948" max="8192" width="11" style="1188"/>
    <col min="8193" max="8193" width="46.7109375" style="1188" bestFit="1" customWidth="1"/>
    <col min="8194" max="8194" width="11.85546875" style="1188" customWidth="1"/>
    <col min="8195" max="8195" width="12.42578125" style="1188" customWidth="1"/>
    <col min="8196" max="8196" width="12.5703125" style="1188" customWidth="1"/>
    <col min="8197" max="8197" width="11.7109375" style="1188" customWidth="1"/>
    <col min="8198" max="8198" width="10.7109375" style="1188" customWidth="1"/>
    <col min="8199" max="8199" width="2.42578125" style="1188" bestFit="1" customWidth="1"/>
    <col min="8200" max="8200" width="8.5703125" style="1188" customWidth="1"/>
    <col min="8201" max="8201" width="12.42578125" style="1188" customWidth="1"/>
    <col min="8202" max="8202" width="2.140625" style="1188" customWidth="1"/>
    <col min="8203" max="8203" width="9.42578125" style="1188" customWidth="1"/>
    <col min="8204" max="8448" width="11" style="1188"/>
    <col min="8449" max="8449" width="46.7109375" style="1188" bestFit="1" customWidth="1"/>
    <col min="8450" max="8450" width="11.85546875" style="1188" customWidth="1"/>
    <col min="8451" max="8451" width="12.42578125" style="1188" customWidth="1"/>
    <col min="8452" max="8452" width="12.5703125" style="1188" customWidth="1"/>
    <col min="8453" max="8453" width="11.7109375" style="1188" customWidth="1"/>
    <col min="8454" max="8454" width="10.7109375" style="1188" customWidth="1"/>
    <col min="8455" max="8455" width="2.42578125" style="1188" bestFit="1" customWidth="1"/>
    <col min="8456" max="8456" width="8.5703125" style="1188" customWidth="1"/>
    <col min="8457" max="8457" width="12.42578125" style="1188" customWidth="1"/>
    <col min="8458" max="8458" width="2.140625" style="1188" customWidth="1"/>
    <col min="8459" max="8459" width="9.42578125" style="1188" customWidth="1"/>
    <col min="8460" max="8704" width="11" style="1188"/>
    <col min="8705" max="8705" width="46.7109375" style="1188" bestFit="1" customWidth="1"/>
    <col min="8706" max="8706" width="11.85546875" style="1188" customWidth="1"/>
    <col min="8707" max="8707" width="12.42578125" style="1188" customWidth="1"/>
    <col min="8708" max="8708" width="12.5703125" style="1188" customWidth="1"/>
    <col min="8709" max="8709" width="11.7109375" style="1188" customWidth="1"/>
    <col min="8710" max="8710" width="10.7109375" style="1188" customWidth="1"/>
    <col min="8711" max="8711" width="2.42578125" style="1188" bestFit="1" customWidth="1"/>
    <col min="8712" max="8712" width="8.5703125" style="1188" customWidth="1"/>
    <col min="8713" max="8713" width="12.42578125" style="1188" customWidth="1"/>
    <col min="8714" max="8714" width="2.140625" style="1188" customWidth="1"/>
    <col min="8715" max="8715" width="9.42578125" style="1188" customWidth="1"/>
    <col min="8716" max="8960" width="11" style="1188"/>
    <col min="8961" max="8961" width="46.7109375" style="1188" bestFit="1" customWidth="1"/>
    <col min="8962" max="8962" width="11.85546875" style="1188" customWidth="1"/>
    <col min="8963" max="8963" width="12.42578125" style="1188" customWidth="1"/>
    <col min="8964" max="8964" width="12.5703125" style="1188" customWidth="1"/>
    <col min="8965" max="8965" width="11.7109375" style="1188" customWidth="1"/>
    <col min="8966" max="8966" width="10.7109375" style="1188" customWidth="1"/>
    <col min="8967" max="8967" width="2.42578125" style="1188" bestFit="1" customWidth="1"/>
    <col min="8968" max="8968" width="8.5703125" style="1188" customWidth="1"/>
    <col min="8969" max="8969" width="12.42578125" style="1188" customWidth="1"/>
    <col min="8970" max="8970" width="2.140625" style="1188" customWidth="1"/>
    <col min="8971" max="8971" width="9.42578125" style="1188" customWidth="1"/>
    <col min="8972" max="9216" width="11" style="1188"/>
    <col min="9217" max="9217" width="46.7109375" style="1188" bestFit="1" customWidth="1"/>
    <col min="9218" max="9218" width="11.85546875" style="1188" customWidth="1"/>
    <col min="9219" max="9219" width="12.42578125" style="1188" customWidth="1"/>
    <col min="9220" max="9220" width="12.5703125" style="1188" customWidth="1"/>
    <col min="9221" max="9221" width="11.7109375" style="1188" customWidth="1"/>
    <col min="9222" max="9222" width="10.7109375" style="1188" customWidth="1"/>
    <col min="9223" max="9223" width="2.42578125" style="1188" bestFit="1" customWidth="1"/>
    <col min="9224" max="9224" width="8.5703125" style="1188" customWidth="1"/>
    <col min="9225" max="9225" width="12.42578125" style="1188" customWidth="1"/>
    <col min="9226" max="9226" width="2.140625" style="1188" customWidth="1"/>
    <col min="9227" max="9227" width="9.42578125" style="1188" customWidth="1"/>
    <col min="9228" max="9472" width="11" style="1188"/>
    <col min="9473" max="9473" width="46.7109375" style="1188" bestFit="1" customWidth="1"/>
    <col min="9474" max="9474" width="11.85546875" style="1188" customWidth="1"/>
    <col min="9475" max="9475" width="12.42578125" style="1188" customWidth="1"/>
    <col min="9476" max="9476" width="12.5703125" style="1188" customWidth="1"/>
    <col min="9477" max="9477" width="11.7109375" style="1188" customWidth="1"/>
    <col min="9478" max="9478" width="10.7109375" style="1188" customWidth="1"/>
    <col min="9479" max="9479" width="2.42578125" style="1188" bestFit="1" customWidth="1"/>
    <col min="9480" max="9480" width="8.5703125" style="1188" customWidth="1"/>
    <col min="9481" max="9481" width="12.42578125" style="1188" customWidth="1"/>
    <col min="9482" max="9482" width="2.140625" style="1188" customWidth="1"/>
    <col min="9483" max="9483" width="9.42578125" style="1188" customWidth="1"/>
    <col min="9484" max="9728" width="11" style="1188"/>
    <col min="9729" max="9729" width="46.7109375" style="1188" bestFit="1" customWidth="1"/>
    <col min="9730" max="9730" width="11.85546875" style="1188" customWidth="1"/>
    <col min="9731" max="9731" width="12.42578125" style="1188" customWidth="1"/>
    <col min="9732" max="9732" width="12.5703125" style="1188" customWidth="1"/>
    <col min="9733" max="9733" width="11.7109375" style="1188" customWidth="1"/>
    <col min="9734" max="9734" width="10.7109375" style="1188" customWidth="1"/>
    <col min="9735" max="9735" width="2.42578125" style="1188" bestFit="1" customWidth="1"/>
    <col min="9736" max="9736" width="8.5703125" style="1188" customWidth="1"/>
    <col min="9737" max="9737" width="12.42578125" style="1188" customWidth="1"/>
    <col min="9738" max="9738" width="2.140625" style="1188" customWidth="1"/>
    <col min="9739" max="9739" width="9.42578125" style="1188" customWidth="1"/>
    <col min="9740" max="9984" width="11" style="1188"/>
    <col min="9985" max="9985" width="46.7109375" style="1188" bestFit="1" customWidth="1"/>
    <col min="9986" max="9986" width="11.85546875" style="1188" customWidth="1"/>
    <col min="9987" max="9987" width="12.42578125" style="1188" customWidth="1"/>
    <col min="9988" max="9988" width="12.5703125" style="1188" customWidth="1"/>
    <col min="9989" max="9989" width="11.7109375" style="1188" customWidth="1"/>
    <col min="9990" max="9990" width="10.7109375" style="1188" customWidth="1"/>
    <col min="9991" max="9991" width="2.42578125" style="1188" bestFit="1" customWidth="1"/>
    <col min="9992" max="9992" width="8.5703125" style="1188" customWidth="1"/>
    <col min="9993" max="9993" width="12.42578125" style="1188" customWidth="1"/>
    <col min="9994" max="9994" width="2.140625" style="1188" customWidth="1"/>
    <col min="9995" max="9995" width="9.42578125" style="1188" customWidth="1"/>
    <col min="9996" max="10240" width="11" style="1188"/>
    <col min="10241" max="10241" width="46.7109375" style="1188" bestFit="1" customWidth="1"/>
    <col min="10242" max="10242" width="11.85546875" style="1188" customWidth="1"/>
    <col min="10243" max="10243" width="12.42578125" style="1188" customWidth="1"/>
    <col min="10244" max="10244" width="12.5703125" style="1188" customWidth="1"/>
    <col min="10245" max="10245" width="11.7109375" style="1188" customWidth="1"/>
    <col min="10246" max="10246" width="10.7109375" style="1188" customWidth="1"/>
    <col min="10247" max="10247" width="2.42578125" style="1188" bestFit="1" customWidth="1"/>
    <col min="10248" max="10248" width="8.5703125" style="1188" customWidth="1"/>
    <col min="10249" max="10249" width="12.42578125" style="1188" customWidth="1"/>
    <col min="10250" max="10250" width="2.140625" style="1188" customWidth="1"/>
    <col min="10251" max="10251" width="9.42578125" style="1188" customWidth="1"/>
    <col min="10252" max="10496" width="11" style="1188"/>
    <col min="10497" max="10497" width="46.7109375" style="1188" bestFit="1" customWidth="1"/>
    <col min="10498" max="10498" width="11.85546875" style="1188" customWidth="1"/>
    <col min="10499" max="10499" width="12.42578125" style="1188" customWidth="1"/>
    <col min="10500" max="10500" width="12.5703125" style="1188" customWidth="1"/>
    <col min="10501" max="10501" width="11.7109375" style="1188" customWidth="1"/>
    <col min="10502" max="10502" width="10.7109375" style="1188" customWidth="1"/>
    <col min="10503" max="10503" width="2.42578125" style="1188" bestFit="1" customWidth="1"/>
    <col min="10504" max="10504" width="8.5703125" style="1188" customWidth="1"/>
    <col min="10505" max="10505" width="12.42578125" style="1188" customWidth="1"/>
    <col min="10506" max="10506" width="2.140625" style="1188" customWidth="1"/>
    <col min="10507" max="10507" width="9.42578125" style="1188" customWidth="1"/>
    <col min="10508" max="10752" width="11" style="1188"/>
    <col min="10753" max="10753" width="46.7109375" style="1188" bestFit="1" customWidth="1"/>
    <col min="10754" max="10754" width="11.85546875" style="1188" customWidth="1"/>
    <col min="10755" max="10755" width="12.42578125" style="1188" customWidth="1"/>
    <col min="10756" max="10756" width="12.5703125" style="1188" customWidth="1"/>
    <col min="10757" max="10757" width="11.7109375" style="1188" customWidth="1"/>
    <col min="10758" max="10758" width="10.7109375" style="1188" customWidth="1"/>
    <col min="10759" max="10759" width="2.42578125" style="1188" bestFit="1" customWidth="1"/>
    <col min="10760" max="10760" width="8.5703125" style="1188" customWidth="1"/>
    <col min="10761" max="10761" width="12.42578125" style="1188" customWidth="1"/>
    <col min="10762" max="10762" width="2.140625" style="1188" customWidth="1"/>
    <col min="10763" max="10763" width="9.42578125" style="1188" customWidth="1"/>
    <col min="10764" max="11008" width="11" style="1188"/>
    <col min="11009" max="11009" width="46.7109375" style="1188" bestFit="1" customWidth="1"/>
    <col min="11010" max="11010" width="11.85546875" style="1188" customWidth="1"/>
    <col min="11011" max="11011" width="12.42578125" style="1188" customWidth="1"/>
    <col min="11012" max="11012" width="12.5703125" style="1188" customWidth="1"/>
    <col min="11013" max="11013" width="11.7109375" style="1188" customWidth="1"/>
    <col min="11014" max="11014" width="10.7109375" style="1188" customWidth="1"/>
    <col min="11015" max="11015" width="2.42578125" style="1188" bestFit="1" customWidth="1"/>
    <col min="11016" max="11016" width="8.5703125" style="1188" customWidth="1"/>
    <col min="11017" max="11017" width="12.42578125" style="1188" customWidth="1"/>
    <col min="11018" max="11018" width="2.140625" style="1188" customWidth="1"/>
    <col min="11019" max="11019" width="9.42578125" style="1188" customWidth="1"/>
    <col min="11020" max="11264" width="11" style="1188"/>
    <col min="11265" max="11265" width="46.7109375" style="1188" bestFit="1" customWidth="1"/>
    <col min="11266" max="11266" width="11.85546875" style="1188" customWidth="1"/>
    <col min="11267" max="11267" width="12.42578125" style="1188" customWidth="1"/>
    <col min="11268" max="11268" width="12.5703125" style="1188" customWidth="1"/>
    <col min="11269" max="11269" width="11.7109375" style="1188" customWidth="1"/>
    <col min="11270" max="11270" width="10.7109375" style="1188" customWidth="1"/>
    <col min="11271" max="11271" width="2.42578125" style="1188" bestFit="1" customWidth="1"/>
    <col min="11272" max="11272" width="8.5703125" style="1188" customWidth="1"/>
    <col min="11273" max="11273" width="12.42578125" style="1188" customWidth="1"/>
    <col min="11274" max="11274" width="2.140625" style="1188" customWidth="1"/>
    <col min="11275" max="11275" width="9.42578125" style="1188" customWidth="1"/>
    <col min="11276" max="11520" width="11" style="1188"/>
    <col min="11521" max="11521" width="46.7109375" style="1188" bestFit="1" customWidth="1"/>
    <col min="11522" max="11522" width="11.85546875" style="1188" customWidth="1"/>
    <col min="11523" max="11523" width="12.42578125" style="1188" customWidth="1"/>
    <col min="11524" max="11524" width="12.5703125" style="1188" customWidth="1"/>
    <col min="11525" max="11525" width="11.7109375" style="1188" customWidth="1"/>
    <col min="11526" max="11526" width="10.7109375" style="1188" customWidth="1"/>
    <col min="11527" max="11527" width="2.42578125" style="1188" bestFit="1" customWidth="1"/>
    <col min="11528" max="11528" width="8.5703125" style="1188" customWidth="1"/>
    <col min="11529" max="11529" width="12.42578125" style="1188" customWidth="1"/>
    <col min="11530" max="11530" width="2.140625" style="1188" customWidth="1"/>
    <col min="11531" max="11531" width="9.42578125" style="1188" customWidth="1"/>
    <col min="11532" max="11776" width="11" style="1188"/>
    <col min="11777" max="11777" width="46.7109375" style="1188" bestFit="1" customWidth="1"/>
    <col min="11778" max="11778" width="11.85546875" style="1188" customWidth="1"/>
    <col min="11779" max="11779" width="12.42578125" style="1188" customWidth="1"/>
    <col min="11780" max="11780" width="12.5703125" style="1188" customWidth="1"/>
    <col min="11781" max="11781" width="11.7109375" style="1188" customWidth="1"/>
    <col min="11782" max="11782" width="10.7109375" style="1188" customWidth="1"/>
    <col min="11783" max="11783" width="2.42578125" style="1188" bestFit="1" customWidth="1"/>
    <col min="11784" max="11784" width="8.5703125" style="1188" customWidth="1"/>
    <col min="11785" max="11785" width="12.42578125" style="1188" customWidth="1"/>
    <col min="11786" max="11786" width="2.140625" style="1188" customWidth="1"/>
    <col min="11787" max="11787" width="9.42578125" style="1188" customWidth="1"/>
    <col min="11788" max="12032" width="11" style="1188"/>
    <col min="12033" max="12033" width="46.7109375" style="1188" bestFit="1" customWidth="1"/>
    <col min="12034" max="12034" width="11.85546875" style="1188" customWidth="1"/>
    <col min="12035" max="12035" width="12.42578125" style="1188" customWidth="1"/>
    <col min="12036" max="12036" width="12.5703125" style="1188" customWidth="1"/>
    <col min="12037" max="12037" width="11.7109375" style="1188" customWidth="1"/>
    <col min="12038" max="12038" width="10.7109375" style="1188" customWidth="1"/>
    <col min="12039" max="12039" width="2.42578125" style="1188" bestFit="1" customWidth="1"/>
    <col min="12040" max="12040" width="8.5703125" style="1188" customWidth="1"/>
    <col min="12041" max="12041" width="12.42578125" style="1188" customWidth="1"/>
    <col min="12042" max="12042" width="2.140625" style="1188" customWidth="1"/>
    <col min="12043" max="12043" width="9.42578125" style="1188" customWidth="1"/>
    <col min="12044" max="12288" width="11" style="1188"/>
    <col min="12289" max="12289" width="46.7109375" style="1188" bestFit="1" customWidth="1"/>
    <col min="12290" max="12290" width="11.85546875" style="1188" customWidth="1"/>
    <col min="12291" max="12291" width="12.42578125" style="1188" customWidth="1"/>
    <col min="12292" max="12292" width="12.5703125" style="1188" customWidth="1"/>
    <col min="12293" max="12293" width="11.7109375" style="1188" customWidth="1"/>
    <col min="12294" max="12294" width="10.7109375" style="1188" customWidth="1"/>
    <col min="12295" max="12295" width="2.42578125" style="1188" bestFit="1" customWidth="1"/>
    <col min="12296" max="12296" width="8.5703125" style="1188" customWidth="1"/>
    <col min="12297" max="12297" width="12.42578125" style="1188" customWidth="1"/>
    <col min="12298" max="12298" width="2.140625" style="1188" customWidth="1"/>
    <col min="12299" max="12299" width="9.42578125" style="1188" customWidth="1"/>
    <col min="12300" max="12544" width="11" style="1188"/>
    <col min="12545" max="12545" width="46.7109375" style="1188" bestFit="1" customWidth="1"/>
    <col min="12546" max="12546" width="11.85546875" style="1188" customWidth="1"/>
    <col min="12547" max="12547" width="12.42578125" style="1188" customWidth="1"/>
    <col min="12548" max="12548" width="12.5703125" style="1188" customWidth="1"/>
    <col min="12549" max="12549" width="11.7109375" style="1188" customWidth="1"/>
    <col min="12550" max="12550" width="10.7109375" style="1188" customWidth="1"/>
    <col min="12551" max="12551" width="2.42578125" style="1188" bestFit="1" customWidth="1"/>
    <col min="12552" max="12552" width="8.5703125" style="1188" customWidth="1"/>
    <col min="12553" max="12553" width="12.42578125" style="1188" customWidth="1"/>
    <col min="12554" max="12554" width="2.140625" style="1188" customWidth="1"/>
    <col min="12555" max="12555" width="9.42578125" style="1188" customWidth="1"/>
    <col min="12556" max="12800" width="11" style="1188"/>
    <col min="12801" max="12801" width="46.7109375" style="1188" bestFit="1" customWidth="1"/>
    <col min="12802" max="12802" width="11.85546875" style="1188" customWidth="1"/>
    <col min="12803" max="12803" width="12.42578125" style="1188" customWidth="1"/>
    <col min="12804" max="12804" width="12.5703125" style="1188" customWidth="1"/>
    <col min="12805" max="12805" width="11.7109375" style="1188" customWidth="1"/>
    <col min="12806" max="12806" width="10.7109375" style="1188" customWidth="1"/>
    <col min="12807" max="12807" width="2.42578125" style="1188" bestFit="1" customWidth="1"/>
    <col min="12808" max="12808" width="8.5703125" style="1188" customWidth="1"/>
    <col min="12809" max="12809" width="12.42578125" style="1188" customWidth="1"/>
    <col min="12810" max="12810" width="2.140625" style="1188" customWidth="1"/>
    <col min="12811" max="12811" width="9.42578125" style="1188" customWidth="1"/>
    <col min="12812" max="13056" width="11" style="1188"/>
    <col min="13057" max="13057" width="46.7109375" style="1188" bestFit="1" customWidth="1"/>
    <col min="13058" max="13058" width="11.85546875" style="1188" customWidth="1"/>
    <col min="13059" max="13059" width="12.42578125" style="1188" customWidth="1"/>
    <col min="13060" max="13060" width="12.5703125" style="1188" customWidth="1"/>
    <col min="13061" max="13061" width="11.7109375" style="1188" customWidth="1"/>
    <col min="13062" max="13062" width="10.7109375" style="1188" customWidth="1"/>
    <col min="13063" max="13063" width="2.42578125" style="1188" bestFit="1" customWidth="1"/>
    <col min="13064" max="13064" width="8.5703125" style="1188" customWidth="1"/>
    <col min="13065" max="13065" width="12.42578125" style="1188" customWidth="1"/>
    <col min="13066" max="13066" width="2.140625" style="1188" customWidth="1"/>
    <col min="13067" max="13067" width="9.42578125" style="1188" customWidth="1"/>
    <col min="13068" max="13312" width="11" style="1188"/>
    <col min="13313" max="13313" width="46.7109375" style="1188" bestFit="1" customWidth="1"/>
    <col min="13314" max="13314" width="11.85546875" style="1188" customWidth="1"/>
    <col min="13315" max="13315" width="12.42578125" style="1188" customWidth="1"/>
    <col min="13316" max="13316" width="12.5703125" style="1188" customWidth="1"/>
    <col min="13317" max="13317" width="11.7109375" style="1188" customWidth="1"/>
    <col min="13318" max="13318" width="10.7109375" style="1188" customWidth="1"/>
    <col min="13319" max="13319" width="2.42578125" style="1188" bestFit="1" customWidth="1"/>
    <col min="13320" max="13320" width="8.5703125" style="1188" customWidth="1"/>
    <col min="13321" max="13321" width="12.42578125" style="1188" customWidth="1"/>
    <col min="13322" max="13322" width="2.140625" style="1188" customWidth="1"/>
    <col min="13323" max="13323" width="9.42578125" style="1188" customWidth="1"/>
    <col min="13324" max="13568" width="11" style="1188"/>
    <col min="13569" max="13569" width="46.7109375" style="1188" bestFit="1" customWidth="1"/>
    <col min="13570" max="13570" width="11.85546875" style="1188" customWidth="1"/>
    <col min="13571" max="13571" width="12.42578125" style="1188" customWidth="1"/>
    <col min="13572" max="13572" width="12.5703125" style="1188" customWidth="1"/>
    <col min="13573" max="13573" width="11.7109375" style="1188" customWidth="1"/>
    <col min="13574" max="13574" width="10.7109375" style="1188" customWidth="1"/>
    <col min="13575" max="13575" width="2.42578125" style="1188" bestFit="1" customWidth="1"/>
    <col min="13576" max="13576" width="8.5703125" style="1188" customWidth="1"/>
    <col min="13577" max="13577" width="12.42578125" style="1188" customWidth="1"/>
    <col min="13578" max="13578" width="2.140625" style="1188" customWidth="1"/>
    <col min="13579" max="13579" width="9.42578125" style="1188" customWidth="1"/>
    <col min="13580" max="13824" width="11" style="1188"/>
    <col min="13825" max="13825" width="46.7109375" style="1188" bestFit="1" customWidth="1"/>
    <col min="13826" max="13826" width="11.85546875" style="1188" customWidth="1"/>
    <col min="13827" max="13827" width="12.42578125" style="1188" customWidth="1"/>
    <col min="13828" max="13828" width="12.5703125" style="1188" customWidth="1"/>
    <col min="13829" max="13829" width="11.7109375" style="1188" customWidth="1"/>
    <col min="13830" max="13830" width="10.7109375" style="1188" customWidth="1"/>
    <col min="13831" max="13831" width="2.42578125" style="1188" bestFit="1" customWidth="1"/>
    <col min="13832" max="13832" width="8.5703125" style="1188" customWidth="1"/>
    <col min="13833" max="13833" width="12.42578125" style="1188" customWidth="1"/>
    <col min="13834" max="13834" width="2.140625" style="1188" customWidth="1"/>
    <col min="13835" max="13835" width="9.42578125" style="1188" customWidth="1"/>
    <col min="13836" max="14080" width="11" style="1188"/>
    <col min="14081" max="14081" width="46.7109375" style="1188" bestFit="1" customWidth="1"/>
    <col min="14082" max="14082" width="11.85546875" style="1188" customWidth="1"/>
    <col min="14083" max="14083" width="12.42578125" style="1188" customWidth="1"/>
    <col min="14084" max="14084" width="12.5703125" style="1188" customWidth="1"/>
    <col min="14085" max="14085" width="11.7109375" style="1188" customWidth="1"/>
    <col min="14086" max="14086" width="10.7109375" style="1188" customWidth="1"/>
    <col min="14087" max="14087" width="2.42578125" style="1188" bestFit="1" customWidth="1"/>
    <col min="14088" max="14088" width="8.5703125" style="1188" customWidth="1"/>
    <col min="14089" max="14089" width="12.42578125" style="1188" customWidth="1"/>
    <col min="14090" max="14090" width="2.140625" style="1188" customWidth="1"/>
    <col min="14091" max="14091" width="9.42578125" style="1188" customWidth="1"/>
    <col min="14092" max="14336" width="11" style="1188"/>
    <col min="14337" max="14337" width="46.7109375" style="1188" bestFit="1" customWidth="1"/>
    <col min="14338" max="14338" width="11.85546875" style="1188" customWidth="1"/>
    <col min="14339" max="14339" width="12.42578125" style="1188" customWidth="1"/>
    <col min="14340" max="14340" width="12.5703125" style="1188" customWidth="1"/>
    <col min="14341" max="14341" width="11.7109375" style="1188" customWidth="1"/>
    <col min="14342" max="14342" width="10.7109375" style="1188" customWidth="1"/>
    <col min="14343" max="14343" width="2.42578125" style="1188" bestFit="1" customWidth="1"/>
    <col min="14344" max="14344" width="8.5703125" style="1188" customWidth="1"/>
    <col min="14345" max="14345" width="12.42578125" style="1188" customWidth="1"/>
    <col min="14346" max="14346" width="2.140625" style="1188" customWidth="1"/>
    <col min="14347" max="14347" width="9.42578125" style="1188" customWidth="1"/>
    <col min="14348" max="14592" width="11" style="1188"/>
    <col min="14593" max="14593" width="46.7109375" style="1188" bestFit="1" customWidth="1"/>
    <col min="14594" max="14594" width="11.85546875" style="1188" customWidth="1"/>
    <col min="14595" max="14595" width="12.42578125" style="1188" customWidth="1"/>
    <col min="14596" max="14596" width="12.5703125" style="1188" customWidth="1"/>
    <col min="14597" max="14597" width="11.7109375" style="1188" customWidth="1"/>
    <col min="14598" max="14598" width="10.7109375" style="1188" customWidth="1"/>
    <col min="14599" max="14599" width="2.42578125" style="1188" bestFit="1" customWidth="1"/>
    <col min="14600" max="14600" width="8.5703125" style="1188" customWidth="1"/>
    <col min="14601" max="14601" width="12.42578125" style="1188" customWidth="1"/>
    <col min="14602" max="14602" width="2.140625" style="1188" customWidth="1"/>
    <col min="14603" max="14603" width="9.42578125" style="1188" customWidth="1"/>
    <col min="14604" max="14848" width="11" style="1188"/>
    <col min="14849" max="14849" width="46.7109375" style="1188" bestFit="1" customWidth="1"/>
    <col min="14850" max="14850" width="11.85546875" style="1188" customWidth="1"/>
    <col min="14851" max="14851" width="12.42578125" style="1188" customWidth="1"/>
    <col min="14852" max="14852" width="12.5703125" style="1188" customWidth="1"/>
    <col min="14853" max="14853" width="11.7109375" style="1188" customWidth="1"/>
    <col min="14854" max="14854" width="10.7109375" style="1188" customWidth="1"/>
    <col min="14855" max="14855" width="2.42578125" style="1188" bestFit="1" customWidth="1"/>
    <col min="14856" max="14856" width="8.5703125" style="1188" customWidth="1"/>
    <col min="14857" max="14857" width="12.42578125" style="1188" customWidth="1"/>
    <col min="14858" max="14858" width="2.140625" style="1188" customWidth="1"/>
    <col min="14859" max="14859" width="9.42578125" style="1188" customWidth="1"/>
    <col min="14860" max="15104" width="11" style="1188"/>
    <col min="15105" max="15105" width="46.7109375" style="1188" bestFit="1" customWidth="1"/>
    <col min="15106" max="15106" width="11.85546875" style="1188" customWidth="1"/>
    <col min="15107" max="15107" width="12.42578125" style="1188" customWidth="1"/>
    <col min="15108" max="15108" width="12.5703125" style="1188" customWidth="1"/>
    <col min="15109" max="15109" width="11.7109375" style="1188" customWidth="1"/>
    <col min="15110" max="15110" width="10.7109375" style="1188" customWidth="1"/>
    <col min="15111" max="15111" width="2.42578125" style="1188" bestFit="1" customWidth="1"/>
    <col min="15112" max="15112" width="8.5703125" style="1188" customWidth="1"/>
    <col min="15113" max="15113" width="12.42578125" style="1188" customWidth="1"/>
    <col min="15114" max="15114" width="2.140625" style="1188" customWidth="1"/>
    <col min="15115" max="15115" width="9.42578125" style="1188" customWidth="1"/>
    <col min="15116" max="15360" width="11" style="1188"/>
    <col min="15361" max="15361" width="46.7109375" style="1188" bestFit="1" customWidth="1"/>
    <col min="15362" max="15362" width="11.85546875" style="1188" customWidth="1"/>
    <col min="15363" max="15363" width="12.42578125" style="1188" customWidth="1"/>
    <col min="15364" max="15364" width="12.5703125" style="1188" customWidth="1"/>
    <col min="15365" max="15365" width="11.7109375" style="1188" customWidth="1"/>
    <col min="15366" max="15366" width="10.7109375" style="1188" customWidth="1"/>
    <col min="15367" max="15367" width="2.42578125" style="1188" bestFit="1" customWidth="1"/>
    <col min="15368" max="15368" width="8.5703125" style="1188" customWidth="1"/>
    <col min="15369" max="15369" width="12.42578125" style="1188" customWidth="1"/>
    <col min="15370" max="15370" width="2.140625" style="1188" customWidth="1"/>
    <col min="15371" max="15371" width="9.42578125" style="1188" customWidth="1"/>
    <col min="15372" max="15616" width="11" style="1188"/>
    <col min="15617" max="15617" width="46.7109375" style="1188" bestFit="1" customWidth="1"/>
    <col min="15618" max="15618" width="11.85546875" style="1188" customWidth="1"/>
    <col min="15619" max="15619" width="12.42578125" style="1188" customWidth="1"/>
    <col min="15620" max="15620" width="12.5703125" style="1188" customWidth="1"/>
    <col min="15621" max="15621" width="11.7109375" style="1188" customWidth="1"/>
    <col min="15622" max="15622" width="10.7109375" style="1188" customWidth="1"/>
    <col min="15623" max="15623" width="2.42578125" style="1188" bestFit="1" customWidth="1"/>
    <col min="15624" max="15624" width="8.5703125" style="1188" customWidth="1"/>
    <col min="15625" max="15625" width="12.42578125" style="1188" customWidth="1"/>
    <col min="15626" max="15626" width="2.140625" style="1188" customWidth="1"/>
    <col min="15627" max="15627" width="9.42578125" style="1188" customWidth="1"/>
    <col min="15628" max="15872" width="11" style="1188"/>
    <col min="15873" max="15873" width="46.7109375" style="1188" bestFit="1" customWidth="1"/>
    <col min="15874" max="15874" width="11.85546875" style="1188" customWidth="1"/>
    <col min="15875" max="15875" width="12.42578125" style="1188" customWidth="1"/>
    <col min="15876" max="15876" width="12.5703125" style="1188" customWidth="1"/>
    <col min="15877" max="15877" width="11.7109375" style="1188" customWidth="1"/>
    <col min="15878" max="15878" width="10.7109375" style="1188" customWidth="1"/>
    <col min="15879" max="15879" width="2.42578125" style="1188" bestFit="1" customWidth="1"/>
    <col min="15880" max="15880" width="8.5703125" style="1188" customWidth="1"/>
    <col min="15881" max="15881" width="12.42578125" style="1188" customWidth="1"/>
    <col min="15882" max="15882" width="2.140625" style="1188" customWidth="1"/>
    <col min="15883" max="15883" width="9.42578125" style="1188" customWidth="1"/>
    <col min="15884" max="16128" width="11" style="1188"/>
    <col min="16129" max="16129" width="46.7109375" style="1188" bestFit="1" customWidth="1"/>
    <col min="16130" max="16130" width="11.85546875" style="1188" customWidth="1"/>
    <col min="16131" max="16131" width="12.42578125" style="1188" customWidth="1"/>
    <col min="16132" max="16132" width="12.5703125" style="1188" customWidth="1"/>
    <col min="16133" max="16133" width="11.7109375" style="1188" customWidth="1"/>
    <col min="16134" max="16134" width="10.7109375" style="1188" customWidth="1"/>
    <col min="16135" max="16135" width="2.42578125" style="1188" bestFit="1" customWidth="1"/>
    <col min="16136" max="16136" width="8.5703125" style="1188" customWidth="1"/>
    <col min="16137" max="16137" width="12.42578125" style="1188" customWidth="1"/>
    <col min="16138" max="16138" width="2.140625" style="1188" customWidth="1"/>
    <col min="16139" max="16139" width="9.42578125" style="1188" customWidth="1"/>
    <col min="16140" max="16384" width="11" style="1188"/>
  </cols>
  <sheetData>
    <row r="1" spans="1:13" ht="15.75">
      <c r="A1" s="2095" t="s">
        <v>848</v>
      </c>
      <c r="B1" s="2095"/>
      <c r="C1" s="2095"/>
      <c r="D1" s="2095"/>
      <c r="E1" s="2095"/>
      <c r="F1" s="2095"/>
      <c r="G1" s="2095"/>
      <c r="H1" s="2095"/>
      <c r="I1" s="2095"/>
      <c r="J1" s="2095"/>
      <c r="K1" s="2095"/>
    </row>
    <row r="2" spans="1:13" ht="17.100000000000001" customHeight="1">
      <c r="A2" s="2096" t="s">
        <v>100</v>
      </c>
      <c r="B2" s="2096"/>
      <c r="C2" s="2096"/>
      <c r="D2" s="2096"/>
      <c r="E2" s="2096"/>
      <c r="F2" s="2096"/>
      <c r="G2" s="2096"/>
      <c r="H2" s="2096"/>
      <c r="I2" s="2096"/>
      <c r="J2" s="2096"/>
      <c r="K2" s="2096"/>
    </row>
    <row r="3" spans="1:13" ht="17.100000000000001" customHeight="1" thickBot="1">
      <c r="A3" s="1189" t="s">
        <v>76</v>
      </c>
      <c r="B3" s="1189"/>
      <c r="C3" s="1189"/>
      <c r="D3" s="1189"/>
      <c r="E3" s="1190"/>
      <c r="F3" s="1189"/>
      <c r="G3" s="1189"/>
      <c r="H3" s="1189"/>
      <c r="I3" s="2097" t="s">
        <v>1</v>
      </c>
      <c r="J3" s="2097"/>
      <c r="K3" s="2097"/>
    </row>
    <row r="4" spans="1:13" ht="31.5" customHeight="1" thickTop="1">
      <c r="A4" s="2105" t="s">
        <v>759</v>
      </c>
      <c r="B4" s="1240">
        <v>2017</v>
      </c>
      <c r="C4" s="1241">
        <v>2018</v>
      </c>
      <c r="D4" s="1241">
        <v>2018</v>
      </c>
      <c r="E4" s="1241">
        <v>2019</v>
      </c>
      <c r="F4" s="2098" t="s">
        <v>758</v>
      </c>
      <c r="G4" s="2099"/>
      <c r="H4" s="2099"/>
      <c r="I4" s="2099"/>
      <c r="J4" s="2099"/>
      <c r="K4" s="2100"/>
    </row>
    <row r="5" spans="1:13" ht="31.5" customHeight="1">
      <c r="A5" s="2106"/>
      <c r="B5" s="1242" t="s">
        <v>760</v>
      </c>
      <c r="C5" s="1242" t="s">
        <v>761</v>
      </c>
      <c r="D5" s="1242" t="s">
        <v>762</v>
      </c>
      <c r="E5" s="1242" t="s">
        <v>763</v>
      </c>
      <c r="F5" s="2101" t="s">
        <v>39</v>
      </c>
      <c r="G5" s="2102"/>
      <c r="H5" s="2103"/>
      <c r="I5" s="2102" t="s">
        <v>121</v>
      </c>
      <c r="J5" s="2102"/>
      <c r="K5" s="2104"/>
    </row>
    <row r="6" spans="1:13" ht="31.5" customHeight="1">
      <c r="A6" s="2107"/>
      <c r="B6" s="1243"/>
      <c r="C6" s="1243"/>
      <c r="D6" s="1243"/>
      <c r="E6" s="1244"/>
      <c r="F6" s="1295" t="s">
        <v>3</v>
      </c>
      <c r="G6" s="1296" t="s">
        <v>76</v>
      </c>
      <c r="H6" s="1297" t="s">
        <v>764</v>
      </c>
      <c r="I6" s="1295" t="s">
        <v>3</v>
      </c>
      <c r="J6" s="1296" t="s">
        <v>76</v>
      </c>
      <c r="K6" s="1298" t="s">
        <v>764</v>
      </c>
    </row>
    <row r="7" spans="1:13" ht="31.5" customHeight="1">
      <c r="A7" s="1191" t="s">
        <v>765</v>
      </c>
      <c r="B7" s="1245">
        <v>1014634.8957572373</v>
      </c>
      <c r="C7" s="1245">
        <v>1005319.3142656083</v>
      </c>
      <c r="D7" s="1245">
        <v>1054291.6968571884</v>
      </c>
      <c r="E7" s="1245">
        <v>1012200.6977463202</v>
      </c>
      <c r="F7" s="1194">
        <v>-6664.4768990945377</v>
      </c>
      <c r="G7" s="1195" t="s">
        <v>766</v>
      </c>
      <c r="H7" s="1249">
        <v>-0.6568349784698404</v>
      </c>
      <c r="I7" s="1192">
        <v>-63676.967472618198</v>
      </c>
      <c r="J7" s="1196" t="s">
        <v>767</v>
      </c>
      <c r="K7" s="1253">
        <v>-6.0397864900612719</v>
      </c>
      <c r="M7" s="1197"/>
    </row>
    <row r="8" spans="1:13" ht="31.5" customHeight="1">
      <c r="A8" s="1198" t="s">
        <v>768</v>
      </c>
      <c r="B8" s="1246">
        <v>1107823.503036466</v>
      </c>
      <c r="C8" s="1246">
        <v>1098053.9685451975</v>
      </c>
      <c r="D8" s="1246">
        <v>1133295.2157678199</v>
      </c>
      <c r="E8" s="1246">
        <v>1091011.5065771253</v>
      </c>
      <c r="F8" s="1201">
        <v>-9769.5344912684523</v>
      </c>
      <c r="G8" s="1202"/>
      <c r="H8" s="1250">
        <v>-0.88186741520565759</v>
      </c>
      <c r="I8" s="1199">
        <v>-42283.709190694615</v>
      </c>
      <c r="J8" s="1200"/>
      <c r="K8" s="1254">
        <v>-3.7310410034729511</v>
      </c>
      <c r="M8" s="1197"/>
    </row>
    <row r="9" spans="1:13" ht="31.5" customHeight="1">
      <c r="A9" s="1198" t="s">
        <v>769</v>
      </c>
      <c r="B9" s="1246">
        <v>93188.607279228629</v>
      </c>
      <c r="C9" s="1246">
        <v>92734.654279589187</v>
      </c>
      <c r="D9" s="1246">
        <v>79003.518910631596</v>
      </c>
      <c r="E9" s="1246">
        <v>78810.808830805123</v>
      </c>
      <c r="F9" s="1201">
        <v>-453.95299963944126</v>
      </c>
      <c r="G9" s="1202"/>
      <c r="H9" s="1250">
        <v>-0.48713358090997627</v>
      </c>
      <c r="I9" s="1199">
        <v>-192.71007982647279</v>
      </c>
      <c r="J9" s="1200"/>
      <c r="K9" s="1254">
        <v>-0.24392594467148423</v>
      </c>
      <c r="M9" s="1197"/>
    </row>
    <row r="10" spans="1:13" ht="31.5" customHeight="1">
      <c r="A10" s="1203" t="s">
        <v>770</v>
      </c>
      <c r="B10" s="1246">
        <v>90339.575064238627</v>
      </c>
      <c r="C10" s="1246">
        <v>90562.680768459191</v>
      </c>
      <c r="D10" s="1246">
        <v>77178.293227801594</v>
      </c>
      <c r="E10" s="1246">
        <v>75682.608041245127</v>
      </c>
      <c r="F10" s="1201">
        <v>223.1057042205648</v>
      </c>
      <c r="G10" s="1202"/>
      <c r="H10" s="1250">
        <v>0.2469634200314966</v>
      </c>
      <c r="I10" s="1199">
        <v>-1495.6851865564677</v>
      </c>
      <c r="J10" s="1200"/>
      <c r="K10" s="1254">
        <v>-1.9379609524944557</v>
      </c>
      <c r="M10" s="1197"/>
    </row>
    <row r="11" spans="1:13" s="1204" customFormat="1" ht="31.5" customHeight="1">
      <c r="A11" s="1203" t="s">
        <v>771</v>
      </c>
      <c r="B11" s="1246">
        <v>2849.0322149899994</v>
      </c>
      <c r="C11" s="1246">
        <v>2171.9735111299992</v>
      </c>
      <c r="D11" s="1246">
        <v>1825.2256828300001</v>
      </c>
      <c r="E11" s="1246">
        <v>3128.2007895599991</v>
      </c>
      <c r="F11" s="1201">
        <v>-677.05870386000015</v>
      </c>
      <c r="G11" s="1202"/>
      <c r="H11" s="1250">
        <v>-23.764515553657112</v>
      </c>
      <c r="I11" s="1199">
        <v>1302.975106729999</v>
      </c>
      <c r="J11" s="1200"/>
      <c r="K11" s="1254">
        <v>71.387068404042225</v>
      </c>
      <c r="M11" s="1197"/>
    </row>
    <row r="12" spans="1:13" ht="31.5" customHeight="1">
      <c r="A12" s="1191" t="s">
        <v>772</v>
      </c>
      <c r="B12" s="1245">
        <v>1577067.098812168</v>
      </c>
      <c r="C12" s="1245">
        <v>1759486.7827004667</v>
      </c>
      <c r="D12" s="1245">
        <v>2040174.942896483</v>
      </c>
      <c r="E12" s="1245">
        <v>2281805.5512644602</v>
      </c>
      <c r="F12" s="1194">
        <v>179768.5792957641</v>
      </c>
      <c r="G12" s="1195" t="s">
        <v>766</v>
      </c>
      <c r="H12" s="1249">
        <v>11.398917613027631</v>
      </c>
      <c r="I12" s="1192">
        <v>263216.57672972721</v>
      </c>
      <c r="J12" s="1205" t="s">
        <v>767</v>
      </c>
      <c r="K12" s="1253">
        <v>12.901666969599804</v>
      </c>
      <c r="M12" s="1197"/>
    </row>
    <row r="13" spans="1:13" ht="31.5" customHeight="1">
      <c r="A13" s="1198" t="s">
        <v>773</v>
      </c>
      <c r="B13" s="1246">
        <v>2177792.0340676117</v>
      </c>
      <c r="C13" s="1246">
        <v>2331180.9963526726</v>
      </c>
      <c r="D13" s="1246">
        <v>2755893.0441511483</v>
      </c>
      <c r="E13" s="1246">
        <v>2995078.9073007479</v>
      </c>
      <c r="F13" s="1201">
        <v>153388.9622850609</v>
      </c>
      <c r="G13" s="1202"/>
      <c r="H13" s="1250">
        <v>7.0433246097684448</v>
      </c>
      <c r="I13" s="1206">
        <v>239185.86314959964</v>
      </c>
      <c r="J13" s="1207"/>
      <c r="K13" s="1255">
        <v>8.6790691553587518</v>
      </c>
      <c r="M13" s="1197"/>
    </row>
    <row r="14" spans="1:13" ht="31.5" customHeight="1">
      <c r="A14" s="1198" t="s">
        <v>774</v>
      </c>
      <c r="B14" s="1246">
        <v>149489.00276416997</v>
      </c>
      <c r="C14" s="1246">
        <v>62361.001667120378</v>
      </c>
      <c r="D14" s="1246">
        <v>272630.30384988018</v>
      </c>
      <c r="E14" s="1246">
        <v>193126.4082589398</v>
      </c>
      <c r="F14" s="1201">
        <v>-87128.001097049593</v>
      </c>
      <c r="G14" s="1202"/>
      <c r="H14" s="1250">
        <v>-58.283886764901695</v>
      </c>
      <c r="I14" s="1199">
        <v>-79503.895590940374</v>
      </c>
      <c r="J14" s="1200"/>
      <c r="K14" s="1254">
        <v>-29.161796934620305</v>
      </c>
      <c r="M14" s="1197"/>
    </row>
    <row r="15" spans="1:13" ht="31.5" customHeight="1">
      <c r="A15" s="1203" t="s">
        <v>775</v>
      </c>
      <c r="B15" s="1246">
        <v>255761.09999525</v>
      </c>
      <c r="C15" s="1246">
        <v>365534.90352149005</v>
      </c>
      <c r="D15" s="1246">
        <v>362128.10588888003</v>
      </c>
      <c r="E15" s="1246">
        <v>371876.40831587999</v>
      </c>
      <c r="F15" s="1201">
        <v>109773.80352624005</v>
      </c>
      <c r="G15" s="1202"/>
      <c r="H15" s="1250">
        <v>42.920445497098179</v>
      </c>
      <c r="I15" s="1199">
        <v>9748.3024269999587</v>
      </c>
      <c r="J15" s="1200"/>
      <c r="K15" s="1254">
        <v>2.6919485862804726</v>
      </c>
      <c r="M15" s="1197"/>
    </row>
    <row r="16" spans="1:13" ht="31.5" customHeight="1">
      <c r="A16" s="1203" t="s">
        <v>776</v>
      </c>
      <c r="B16" s="1246">
        <v>106272.09723108003</v>
      </c>
      <c r="C16" s="1246">
        <v>303173.90185436967</v>
      </c>
      <c r="D16" s="1246">
        <v>89497.802038999842</v>
      </c>
      <c r="E16" s="1246">
        <v>178750.00005694019</v>
      </c>
      <c r="F16" s="1201">
        <v>196901.80462328964</v>
      </c>
      <c r="G16" s="1202"/>
      <c r="H16" s="1250">
        <v>185.28081194741335</v>
      </c>
      <c r="I16" s="1199">
        <v>89252.198017940347</v>
      </c>
      <c r="J16" s="1200"/>
      <c r="K16" s="1254">
        <v>99.725575359993229</v>
      </c>
      <c r="M16" s="1197"/>
    </row>
    <row r="17" spans="1:13" ht="31.5" customHeight="1">
      <c r="A17" s="1198" t="s">
        <v>777</v>
      </c>
      <c r="B17" s="1246">
        <v>9225.8825246000015</v>
      </c>
      <c r="C17" s="1246">
        <v>8644.5408407400009</v>
      </c>
      <c r="D17" s="1246">
        <v>10034.312353654001</v>
      </c>
      <c r="E17" s="1246">
        <v>11026.839132419998</v>
      </c>
      <c r="F17" s="1201">
        <v>-581.34168386000056</v>
      </c>
      <c r="G17" s="1202"/>
      <c r="H17" s="1250">
        <v>-6.3012040561962968</v>
      </c>
      <c r="I17" s="1199">
        <v>992.52677876599773</v>
      </c>
      <c r="J17" s="1200"/>
      <c r="K17" s="1254">
        <v>9.8913283121445641</v>
      </c>
      <c r="M17" s="1197"/>
    </row>
    <row r="18" spans="1:13" ht="31.5" customHeight="1">
      <c r="A18" s="1203" t="s">
        <v>778</v>
      </c>
      <c r="B18" s="1246">
        <v>21917.149346277081</v>
      </c>
      <c r="C18" s="1246">
        <v>25992.090487555524</v>
      </c>
      <c r="D18" s="1246">
        <v>30444.43478032235</v>
      </c>
      <c r="E18" s="1246">
        <v>38713.299559640393</v>
      </c>
      <c r="F18" s="1201">
        <v>4074.941141278443</v>
      </c>
      <c r="G18" s="1202"/>
      <c r="H18" s="1250">
        <v>18.592477866975095</v>
      </c>
      <c r="I18" s="1199">
        <v>8268.8647793180426</v>
      </c>
      <c r="J18" s="1200"/>
      <c r="K18" s="1254">
        <v>27.160513371273336</v>
      </c>
      <c r="M18" s="1197"/>
    </row>
    <row r="19" spans="1:13" ht="31.5" customHeight="1">
      <c r="A19" s="1203" t="s">
        <v>779</v>
      </c>
      <c r="B19" s="1246">
        <v>4286.2288242900004</v>
      </c>
      <c r="C19" s="1246">
        <v>3833.1611800500004</v>
      </c>
      <c r="D19" s="1246">
        <v>3827.1691194100003</v>
      </c>
      <c r="E19" s="1246">
        <v>2904.6684619999996</v>
      </c>
      <c r="F19" s="1201">
        <v>-453.06764423999994</v>
      </c>
      <c r="G19" s="1202"/>
      <c r="H19" s="1250">
        <v>-10.570309304824599</v>
      </c>
      <c r="I19" s="1199">
        <v>-922.50065741000071</v>
      </c>
      <c r="J19" s="1200"/>
      <c r="K19" s="1254">
        <v>-24.10399511041765</v>
      </c>
      <c r="M19" s="1197"/>
    </row>
    <row r="20" spans="1:13" ht="31.5" customHeight="1">
      <c r="A20" s="1203" t="s">
        <v>780</v>
      </c>
      <c r="B20" s="1246">
        <v>17630.920521987082</v>
      </c>
      <c r="C20" s="1246">
        <v>22158.929307505525</v>
      </c>
      <c r="D20" s="1246">
        <v>26617.265660912348</v>
      </c>
      <c r="E20" s="1246">
        <v>35808.631097640391</v>
      </c>
      <c r="F20" s="1201">
        <v>4528.0087855184429</v>
      </c>
      <c r="G20" s="1202"/>
      <c r="H20" s="1250">
        <v>25.682202922256248</v>
      </c>
      <c r="I20" s="1199">
        <v>9191.3654367280433</v>
      </c>
      <c r="J20" s="1200"/>
      <c r="K20" s="1254">
        <v>34.531591463302078</v>
      </c>
      <c r="M20" s="1197"/>
    </row>
    <row r="21" spans="1:13" ht="31.5" customHeight="1">
      <c r="A21" s="1198" t="s">
        <v>781</v>
      </c>
      <c r="B21" s="1246">
        <v>1997159.9994325647</v>
      </c>
      <c r="C21" s="1246">
        <v>2234183.3633572566</v>
      </c>
      <c r="D21" s="1246">
        <v>2442783.9931672919</v>
      </c>
      <c r="E21" s="1246">
        <v>2752212.3603497478</v>
      </c>
      <c r="F21" s="1201">
        <v>237023.36392469192</v>
      </c>
      <c r="G21" s="1208"/>
      <c r="H21" s="1250">
        <v>11.868020789122316</v>
      </c>
      <c r="I21" s="1199">
        <v>309428.36718245596</v>
      </c>
      <c r="J21" s="1209"/>
      <c r="K21" s="1254">
        <v>12.667037611510379</v>
      </c>
      <c r="M21" s="1197"/>
    </row>
    <row r="22" spans="1:13" ht="31.5" customHeight="1">
      <c r="A22" s="1198" t="s">
        <v>782</v>
      </c>
      <c r="B22" s="1246">
        <v>600724.93525544356</v>
      </c>
      <c r="C22" s="1246">
        <v>571694.21365220589</v>
      </c>
      <c r="D22" s="1246">
        <v>715718.10125466541</v>
      </c>
      <c r="E22" s="1246">
        <v>713273.35603628785</v>
      </c>
      <c r="F22" s="1201">
        <v>-26379.617010703201</v>
      </c>
      <c r="G22" s="1210" t="s">
        <v>766</v>
      </c>
      <c r="H22" s="1250">
        <v>-4.3912971582386398</v>
      </c>
      <c r="I22" s="1199">
        <v>-24030.713580127558</v>
      </c>
      <c r="J22" s="1211" t="s">
        <v>767</v>
      </c>
      <c r="K22" s="1254">
        <v>-3.3575668322488039</v>
      </c>
      <c r="M22" s="1197"/>
    </row>
    <row r="23" spans="1:13" ht="31.5" customHeight="1">
      <c r="A23" s="1191" t="s">
        <v>783</v>
      </c>
      <c r="B23" s="1245">
        <v>2591701.9945694054</v>
      </c>
      <c r="C23" s="1245">
        <v>2764806.0969660748</v>
      </c>
      <c r="D23" s="1245">
        <v>3094466.6397536714</v>
      </c>
      <c r="E23" s="1245">
        <v>3294006.2490107804</v>
      </c>
      <c r="F23" s="1194">
        <v>173104.10239666933</v>
      </c>
      <c r="G23" s="1212"/>
      <c r="H23" s="1249">
        <v>6.6791669242601115</v>
      </c>
      <c r="I23" s="1192">
        <v>199539.609257109</v>
      </c>
      <c r="J23" s="1193"/>
      <c r="K23" s="1256">
        <v>6.448271462800224</v>
      </c>
      <c r="M23" s="1197"/>
    </row>
    <row r="24" spans="1:13" ht="31.5" customHeight="1">
      <c r="A24" s="1198" t="s">
        <v>784</v>
      </c>
      <c r="B24" s="1246">
        <v>1623172.4922257666</v>
      </c>
      <c r="C24" s="1246">
        <v>1718607.1408525496</v>
      </c>
      <c r="D24" s="1246">
        <v>1878960.2463264198</v>
      </c>
      <c r="E24" s="1246">
        <v>1884686.182023681</v>
      </c>
      <c r="F24" s="1201">
        <v>95434.648626782931</v>
      </c>
      <c r="G24" s="1202"/>
      <c r="H24" s="1250">
        <v>5.8795136736157154</v>
      </c>
      <c r="I24" s="1199">
        <v>5725.9356972612441</v>
      </c>
      <c r="J24" s="1200"/>
      <c r="K24" s="1257">
        <v>0.30473958714433141</v>
      </c>
      <c r="M24" s="1197"/>
    </row>
    <row r="25" spans="1:13" ht="31.5" customHeight="1">
      <c r="A25" s="1198" t="s">
        <v>785</v>
      </c>
      <c r="B25" s="1246">
        <v>569402.38672684168</v>
      </c>
      <c r="C25" s="1246">
        <v>583308.13607975584</v>
      </c>
      <c r="D25" s="1246">
        <v>669394.95134934015</v>
      </c>
      <c r="E25" s="1246">
        <v>652976.43753652973</v>
      </c>
      <c r="F25" s="1201">
        <v>13905.749352914165</v>
      </c>
      <c r="G25" s="1202"/>
      <c r="H25" s="1250">
        <v>2.4421656243575152</v>
      </c>
      <c r="I25" s="1199">
        <v>-16418.513812810415</v>
      </c>
      <c r="J25" s="1200"/>
      <c r="K25" s="1257">
        <v>-2.4527394148573451</v>
      </c>
      <c r="M25" s="1197"/>
    </row>
    <row r="26" spans="1:13" ht="31.5" customHeight="1">
      <c r="A26" s="1203" t="s">
        <v>786</v>
      </c>
      <c r="B26" s="1246">
        <v>361745.91183872998</v>
      </c>
      <c r="C26" s="1246">
        <v>386588.86944615789</v>
      </c>
      <c r="D26" s="1246">
        <v>415985.43141382997</v>
      </c>
      <c r="E26" s="1246">
        <v>409844.69655408</v>
      </c>
      <c r="F26" s="1201">
        <v>24842.957607427903</v>
      </c>
      <c r="G26" s="1202"/>
      <c r="H26" s="1250">
        <v>6.8675157878503255</v>
      </c>
      <c r="I26" s="1199">
        <v>-6140.7348597499658</v>
      </c>
      <c r="J26" s="1200"/>
      <c r="K26" s="1254">
        <v>-1.4761898845541661</v>
      </c>
      <c r="M26" s="1197"/>
    </row>
    <row r="27" spans="1:13" ht="31.5" customHeight="1">
      <c r="A27" s="1203" t="s">
        <v>787</v>
      </c>
      <c r="B27" s="1246">
        <v>207656.43750904762</v>
      </c>
      <c r="C27" s="1246">
        <v>196719.3032313883</v>
      </c>
      <c r="D27" s="1246">
        <v>253409.51741769715</v>
      </c>
      <c r="E27" s="1246">
        <v>243131.77769487473</v>
      </c>
      <c r="F27" s="1201">
        <v>-10937.134277659323</v>
      </c>
      <c r="G27" s="1202"/>
      <c r="H27" s="1250">
        <v>-5.2669372588956165</v>
      </c>
      <c r="I27" s="1199">
        <v>-10277.739722822414</v>
      </c>
      <c r="J27" s="1200"/>
      <c r="K27" s="1254">
        <v>-4.0557828401849347</v>
      </c>
      <c r="M27" s="1197"/>
    </row>
    <row r="28" spans="1:13" ht="31.5" customHeight="1">
      <c r="A28" s="1203" t="s">
        <v>788</v>
      </c>
      <c r="B28" s="1246">
        <v>1053770.1054989251</v>
      </c>
      <c r="C28" s="1246">
        <v>1135299.0047727937</v>
      </c>
      <c r="D28" s="1246">
        <v>1209565.2949770796</v>
      </c>
      <c r="E28" s="1246">
        <v>1231709.7444871513</v>
      </c>
      <c r="F28" s="1201">
        <v>81528.89927386865</v>
      </c>
      <c r="G28" s="1202"/>
      <c r="H28" s="1250">
        <v>7.7368772228803575</v>
      </c>
      <c r="I28" s="1199">
        <v>22144.449510071659</v>
      </c>
      <c r="J28" s="1200"/>
      <c r="K28" s="1254">
        <v>1.8307775199925258</v>
      </c>
      <c r="M28" s="1197"/>
    </row>
    <row r="29" spans="1:13" ht="31.5" customHeight="1">
      <c r="A29" s="1214" t="s">
        <v>789</v>
      </c>
      <c r="B29" s="1247">
        <v>968529.50234363868</v>
      </c>
      <c r="C29" s="1247">
        <v>1046198.9561135252</v>
      </c>
      <c r="D29" s="1247">
        <v>1215506.3934272516</v>
      </c>
      <c r="E29" s="1247">
        <v>1409320.0669870994</v>
      </c>
      <c r="F29" s="1217">
        <v>77669.453769886517</v>
      </c>
      <c r="G29" s="1216"/>
      <c r="H29" s="1251">
        <v>8.0193172827407615</v>
      </c>
      <c r="I29" s="1215">
        <v>193813.67355984775</v>
      </c>
      <c r="J29" s="1216"/>
      <c r="K29" s="1258">
        <v>15.945097007130432</v>
      </c>
      <c r="M29" s="1197"/>
    </row>
    <row r="30" spans="1:13" ht="31.5" customHeight="1" thickBot="1">
      <c r="A30" s="1218" t="s">
        <v>790</v>
      </c>
      <c r="B30" s="1248">
        <v>2682041.5696336441</v>
      </c>
      <c r="C30" s="1248">
        <v>2855368.7777345339</v>
      </c>
      <c r="D30" s="1248">
        <v>3171644.9329814729</v>
      </c>
      <c r="E30" s="1248">
        <v>3369688.8570520254</v>
      </c>
      <c r="F30" s="1221">
        <v>173327.20810088981</v>
      </c>
      <c r="G30" s="1220"/>
      <c r="H30" s="1252">
        <v>6.4625101289748317</v>
      </c>
      <c r="I30" s="1219">
        <v>198043.92407055246</v>
      </c>
      <c r="J30" s="1220"/>
      <c r="K30" s="1259">
        <v>6.2442022437985596</v>
      </c>
      <c r="M30" s="1197"/>
    </row>
    <row r="31" spans="1:13" ht="26.25" customHeight="1" thickTop="1">
      <c r="A31" s="1222" t="s">
        <v>1220</v>
      </c>
      <c r="B31" s="1223">
        <v>-2651.1045925344738</v>
      </c>
      <c r="C31" s="1189" t="s">
        <v>791</v>
      </c>
      <c r="D31" s="1224"/>
      <c r="E31" s="1224"/>
      <c r="F31" s="1224"/>
      <c r="G31" s="1225"/>
      <c r="H31" s="1226"/>
      <c r="I31" s="1224"/>
      <c r="J31" s="1227"/>
      <c r="K31" s="1227"/>
      <c r="M31" s="1197"/>
    </row>
    <row r="32" spans="1:13" ht="26.25" customHeight="1">
      <c r="A32" s="1222" t="s">
        <v>1221</v>
      </c>
      <c r="B32" s="1223">
        <v>21585.968361749998</v>
      </c>
      <c r="C32" s="1189" t="s">
        <v>791</v>
      </c>
      <c r="D32" s="1224"/>
      <c r="E32" s="1224"/>
      <c r="F32" s="1224"/>
      <c r="G32" s="1225"/>
      <c r="H32" s="1226"/>
      <c r="I32" s="1224"/>
      <c r="J32" s="1227"/>
      <c r="K32" s="1227"/>
    </row>
    <row r="33" spans="1:11" ht="26.25" customHeight="1">
      <c r="A33" s="1228" t="s">
        <v>792</v>
      </c>
      <c r="B33" s="1189"/>
      <c r="C33" s="1189"/>
      <c r="D33" s="1224"/>
      <c r="E33" s="1224"/>
      <c r="F33" s="1224"/>
      <c r="G33" s="1225"/>
      <c r="H33" s="1226"/>
      <c r="I33" s="1224"/>
      <c r="J33" s="1227"/>
      <c r="K33" s="1227"/>
    </row>
    <row r="34" spans="1:11" ht="26.25" customHeight="1">
      <c r="A34" s="1229" t="s">
        <v>793</v>
      </c>
      <c r="B34" s="1189"/>
      <c r="C34" s="1189"/>
      <c r="D34" s="1224"/>
      <c r="E34" s="1224"/>
      <c r="F34" s="1224"/>
      <c r="G34" s="1225"/>
      <c r="H34" s="1226"/>
      <c r="I34" s="1224"/>
      <c r="J34" s="1227"/>
      <c r="K34" s="1227"/>
    </row>
    <row r="35" spans="1:11" ht="26.25" customHeight="1">
      <c r="A35" s="1230" t="s">
        <v>794</v>
      </c>
      <c r="B35" s="1231">
        <v>0.86678967189953871</v>
      </c>
      <c r="C35" s="1232">
        <v>0.97533424247678202</v>
      </c>
      <c r="D35" s="1232">
        <v>0.94296322358648055</v>
      </c>
      <c r="E35" s="1232">
        <v>1.0583984252244558</v>
      </c>
      <c r="F35" s="1233">
        <v>0.10854457057724332</v>
      </c>
      <c r="G35" s="1234"/>
      <c r="H35" s="1233">
        <v>12.522596207148126</v>
      </c>
      <c r="I35" s="1233">
        <v>0.11543520163797527</v>
      </c>
      <c r="J35" s="1233"/>
      <c r="K35" s="1233">
        <v>12.241750128804311</v>
      </c>
    </row>
    <row r="36" spans="1:11" ht="26.25" customHeight="1">
      <c r="A36" s="1230" t="s">
        <v>795</v>
      </c>
      <c r="B36" s="1231">
        <v>2.4709224702419132</v>
      </c>
      <c r="C36" s="1232">
        <v>2.87363794563877</v>
      </c>
      <c r="D36" s="1232">
        <v>2.6468535612575246</v>
      </c>
      <c r="E36" s="1232">
        <v>3.0548558453681771</v>
      </c>
      <c r="F36" s="1233">
        <v>0.4027154753968567</v>
      </c>
      <c r="G36" s="1234"/>
      <c r="H36" s="1233">
        <v>16.298183380777189</v>
      </c>
      <c r="I36" s="1233">
        <v>0.40800228411065254</v>
      </c>
      <c r="J36" s="1233"/>
      <c r="K36" s="1233">
        <v>15.414614925534828</v>
      </c>
    </row>
    <row r="37" spans="1:11" ht="26.25" customHeight="1">
      <c r="A37" s="1230" t="s">
        <v>796</v>
      </c>
      <c r="B37" s="1235">
        <v>3.94529523216046</v>
      </c>
      <c r="C37" s="1236">
        <v>4.6229597932624875</v>
      </c>
      <c r="D37" s="1236">
        <v>4.3591130049920759</v>
      </c>
      <c r="E37" s="1236">
        <v>5.3391988228326959</v>
      </c>
      <c r="F37" s="1233">
        <v>0.67766456110202755</v>
      </c>
      <c r="G37" s="1234"/>
      <c r="H37" s="1233">
        <v>17.176523459587475</v>
      </c>
      <c r="I37" s="1233">
        <v>0.98008581784061999</v>
      </c>
      <c r="J37" s="1233"/>
      <c r="K37" s="1233">
        <v>22.48360656670798</v>
      </c>
    </row>
    <row r="38" spans="1:11" ht="17.100000000000001" customHeight="1">
      <c r="A38" s="1237"/>
      <c r="B38" s="1189"/>
      <c r="C38" s="1189"/>
      <c r="D38" s="1189"/>
      <c r="E38" s="1189"/>
      <c r="F38" s="1189"/>
      <c r="G38" s="1189"/>
      <c r="H38" s="1189"/>
      <c r="I38" s="1189"/>
      <c r="J38" s="1189"/>
      <c r="K38" s="1189"/>
    </row>
  </sheetData>
  <mergeCells count="7">
    <mergeCell ref="A1:K1"/>
    <mergeCell ref="A2:K2"/>
    <mergeCell ref="I3:K3"/>
    <mergeCell ref="F4:K4"/>
    <mergeCell ref="F5:H5"/>
    <mergeCell ref="I5:K5"/>
    <mergeCell ref="A4:A6"/>
  </mergeCells>
  <pageMargins left="0.5" right="0.5" top="1" bottom="1" header="0.3" footer="0.3"/>
  <pageSetup paperSize="9" scale="60" orientation="portrait" r:id="rId1"/>
</worksheet>
</file>

<file path=xl/worksheets/sheet29.xml><?xml version="1.0" encoding="utf-8"?>
<worksheet xmlns="http://schemas.openxmlformats.org/spreadsheetml/2006/main" xmlns:r="http://schemas.openxmlformats.org/officeDocument/2006/relationships">
  <sheetPr>
    <pageSetUpPr fitToPage="1"/>
  </sheetPr>
  <dimension ref="A1:K36"/>
  <sheetViews>
    <sheetView workbookViewId="0">
      <selection activeCell="M15" sqref="M15"/>
    </sheetView>
  </sheetViews>
  <sheetFormatPr defaultRowHeight="15.75"/>
  <cols>
    <col min="1" max="1" width="51.42578125" style="1188" bestFit="1" customWidth="1"/>
    <col min="2" max="2" width="11.42578125" style="1188" customWidth="1"/>
    <col min="3" max="3" width="12.5703125" style="1188" customWidth="1"/>
    <col min="4" max="4" width="12" style="1188" customWidth="1"/>
    <col min="5" max="5" width="11.140625" style="1188" customWidth="1"/>
    <col min="6" max="6" width="9.42578125" style="1188" customWidth="1"/>
    <col min="7" max="7" width="11.5703125" style="1188" bestFit="1" customWidth="1"/>
    <col min="8" max="8" width="8.85546875" style="1188" customWidth="1"/>
    <col min="9" max="256" width="9.140625" style="1188"/>
    <col min="257" max="257" width="44.28515625" style="1188" bestFit="1" customWidth="1"/>
    <col min="258" max="258" width="11.42578125" style="1188" customWidth="1"/>
    <col min="259" max="259" width="12.5703125" style="1188" customWidth="1"/>
    <col min="260" max="260" width="12" style="1188" customWidth="1"/>
    <col min="261" max="261" width="11.140625" style="1188" customWidth="1"/>
    <col min="262" max="262" width="9.42578125" style="1188" customWidth="1"/>
    <col min="263" max="263" width="10.85546875" style="1188" customWidth="1"/>
    <col min="264" max="264" width="8.85546875" style="1188" customWidth="1"/>
    <col min="265" max="512" width="9.140625" style="1188"/>
    <col min="513" max="513" width="44.28515625" style="1188" bestFit="1" customWidth="1"/>
    <col min="514" max="514" width="11.42578125" style="1188" customWidth="1"/>
    <col min="515" max="515" width="12.5703125" style="1188" customWidth="1"/>
    <col min="516" max="516" width="12" style="1188" customWidth="1"/>
    <col min="517" max="517" width="11.140625" style="1188" customWidth="1"/>
    <col min="518" max="518" width="9.42578125" style="1188" customWidth="1"/>
    <col min="519" max="519" width="10.85546875" style="1188" customWidth="1"/>
    <col min="520" max="520" width="8.85546875" style="1188" customWidth="1"/>
    <col min="521" max="768" width="9.140625" style="1188"/>
    <col min="769" max="769" width="44.28515625" style="1188" bestFit="1" customWidth="1"/>
    <col min="770" max="770" width="11.42578125" style="1188" customWidth="1"/>
    <col min="771" max="771" width="12.5703125" style="1188" customWidth="1"/>
    <col min="772" max="772" width="12" style="1188" customWidth="1"/>
    <col min="773" max="773" width="11.140625" style="1188" customWidth="1"/>
    <col min="774" max="774" width="9.42578125" style="1188" customWidth="1"/>
    <col min="775" max="775" width="10.85546875" style="1188" customWidth="1"/>
    <col min="776" max="776" width="8.85546875" style="1188" customWidth="1"/>
    <col min="777" max="1024" width="9.140625" style="1188"/>
    <col min="1025" max="1025" width="44.28515625" style="1188" bestFit="1" customWidth="1"/>
    <col min="1026" max="1026" width="11.42578125" style="1188" customWidth="1"/>
    <col min="1027" max="1027" width="12.5703125" style="1188" customWidth="1"/>
    <col min="1028" max="1028" width="12" style="1188" customWidth="1"/>
    <col min="1029" max="1029" width="11.140625" style="1188" customWidth="1"/>
    <col min="1030" max="1030" width="9.42578125" style="1188" customWidth="1"/>
    <col min="1031" max="1031" width="10.85546875" style="1188" customWidth="1"/>
    <col min="1032" max="1032" width="8.85546875" style="1188" customWidth="1"/>
    <col min="1033" max="1280" width="9.140625" style="1188"/>
    <col min="1281" max="1281" width="44.28515625" style="1188" bestFit="1" customWidth="1"/>
    <col min="1282" max="1282" width="11.42578125" style="1188" customWidth="1"/>
    <col min="1283" max="1283" width="12.5703125" style="1188" customWidth="1"/>
    <col min="1284" max="1284" width="12" style="1188" customWidth="1"/>
    <col min="1285" max="1285" width="11.140625" style="1188" customWidth="1"/>
    <col min="1286" max="1286" width="9.42578125" style="1188" customWidth="1"/>
    <col min="1287" max="1287" width="10.85546875" style="1188" customWidth="1"/>
    <col min="1288" max="1288" width="8.85546875" style="1188" customWidth="1"/>
    <col min="1289" max="1536" width="9.140625" style="1188"/>
    <col min="1537" max="1537" width="44.28515625" style="1188" bestFit="1" customWidth="1"/>
    <col min="1538" max="1538" width="11.42578125" style="1188" customWidth="1"/>
    <col min="1539" max="1539" width="12.5703125" style="1188" customWidth="1"/>
    <col min="1540" max="1540" width="12" style="1188" customWidth="1"/>
    <col min="1541" max="1541" width="11.140625" style="1188" customWidth="1"/>
    <col min="1542" max="1542" width="9.42578125" style="1188" customWidth="1"/>
    <col min="1543" max="1543" width="10.85546875" style="1188" customWidth="1"/>
    <col min="1544" max="1544" width="8.85546875" style="1188" customWidth="1"/>
    <col min="1545" max="1792" width="9.140625" style="1188"/>
    <col min="1793" max="1793" width="44.28515625" style="1188" bestFit="1" customWidth="1"/>
    <col min="1794" max="1794" width="11.42578125" style="1188" customWidth="1"/>
    <col min="1795" max="1795" width="12.5703125" style="1188" customWidth="1"/>
    <col min="1796" max="1796" width="12" style="1188" customWidth="1"/>
    <col min="1797" max="1797" width="11.140625" style="1188" customWidth="1"/>
    <col min="1798" max="1798" width="9.42578125" style="1188" customWidth="1"/>
    <col min="1799" max="1799" width="10.85546875" style="1188" customWidth="1"/>
    <col min="1800" max="1800" width="8.85546875" style="1188" customWidth="1"/>
    <col min="1801" max="2048" width="9.140625" style="1188"/>
    <col min="2049" max="2049" width="44.28515625" style="1188" bestFit="1" customWidth="1"/>
    <col min="2050" max="2050" width="11.42578125" style="1188" customWidth="1"/>
    <col min="2051" max="2051" width="12.5703125" style="1188" customWidth="1"/>
    <col min="2052" max="2052" width="12" style="1188" customWidth="1"/>
    <col min="2053" max="2053" width="11.140625" style="1188" customWidth="1"/>
    <col min="2054" max="2054" width="9.42578125" style="1188" customWidth="1"/>
    <col min="2055" max="2055" width="10.85546875" style="1188" customWidth="1"/>
    <col min="2056" max="2056" width="8.85546875" style="1188" customWidth="1"/>
    <col min="2057" max="2304" width="9.140625" style="1188"/>
    <col min="2305" max="2305" width="44.28515625" style="1188" bestFit="1" customWidth="1"/>
    <col min="2306" max="2306" width="11.42578125" style="1188" customWidth="1"/>
    <col min="2307" max="2307" width="12.5703125" style="1188" customWidth="1"/>
    <col min="2308" max="2308" width="12" style="1188" customWidth="1"/>
    <col min="2309" max="2309" width="11.140625" style="1188" customWidth="1"/>
    <col min="2310" max="2310" width="9.42578125" style="1188" customWidth="1"/>
    <col min="2311" max="2311" width="10.85546875" style="1188" customWidth="1"/>
    <col min="2312" max="2312" width="8.85546875" style="1188" customWidth="1"/>
    <col min="2313" max="2560" width="9.140625" style="1188"/>
    <col min="2561" max="2561" width="44.28515625" style="1188" bestFit="1" customWidth="1"/>
    <col min="2562" max="2562" width="11.42578125" style="1188" customWidth="1"/>
    <col min="2563" max="2563" width="12.5703125" style="1188" customWidth="1"/>
    <col min="2564" max="2564" width="12" style="1188" customWidth="1"/>
    <col min="2565" max="2565" width="11.140625" style="1188" customWidth="1"/>
    <col min="2566" max="2566" width="9.42578125" style="1188" customWidth="1"/>
    <col min="2567" max="2567" width="10.85546875" style="1188" customWidth="1"/>
    <col min="2568" max="2568" width="8.85546875" style="1188" customWidth="1"/>
    <col min="2569" max="2816" width="9.140625" style="1188"/>
    <col min="2817" max="2817" width="44.28515625" style="1188" bestFit="1" customWidth="1"/>
    <col min="2818" max="2818" width="11.42578125" style="1188" customWidth="1"/>
    <col min="2819" max="2819" width="12.5703125" style="1188" customWidth="1"/>
    <col min="2820" max="2820" width="12" style="1188" customWidth="1"/>
    <col min="2821" max="2821" width="11.140625" style="1188" customWidth="1"/>
    <col min="2822" max="2822" width="9.42578125" style="1188" customWidth="1"/>
    <col min="2823" max="2823" width="10.85546875" style="1188" customWidth="1"/>
    <col min="2824" max="2824" width="8.85546875" style="1188" customWidth="1"/>
    <col min="2825" max="3072" width="9.140625" style="1188"/>
    <col min="3073" max="3073" width="44.28515625" style="1188" bestFit="1" customWidth="1"/>
    <col min="3074" max="3074" width="11.42578125" style="1188" customWidth="1"/>
    <col min="3075" max="3075" width="12.5703125" style="1188" customWidth="1"/>
    <col min="3076" max="3076" width="12" style="1188" customWidth="1"/>
    <col min="3077" max="3077" width="11.140625" style="1188" customWidth="1"/>
    <col min="3078" max="3078" width="9.42578125" style="1188" customWidth="1"/>
    <col min="3079" max="3079" width="10.85546875" style="1188" customWidth="1"/>
    <col min="3080" max="3080" width="8.85546875" style="1188" customWidth="1"/>
    <col min="3081" max="3328" width="9.140625" style="1188"/>
    <col min="3329" max="3329" width="44.28515625" style="1188" bestFit="1" customWidth="1"/>
    <col min="3330" max="3330" width="11.42578125" style="1188" customWidth="1"/>
    <col min="3331" max="3331" width="12.5703125" style="1188" customWidth="1"/>
    <col min="3332" max="3332" width="12" style="1188" customWidth="1"/>
    <col min="3333" max="3333" width="11.140625" style="1188" customWidth="1"/>
    <col min="3334" max="3334" width="9.42578125" style="1188" customWidth="1"/>
    <col min="3335" max="3335" width="10.85546875" style="1188" customWidth="1"/>
    <col min="3336" max="3336" width="8.85546875" style="1188" customWidth="1"/>
    <col min="3337" max="3584" width="9.140625" style="1188"/>
    <col min="3585" max="3585" width="44.28515625" style="1188" bestFit="1" customWidth="1"/>
    <col min="3586" max="3586" width="11.42578125" style="1188" customWidth="1"/>
    <col min="3587" max="3587" width="12.5703125" style="1188" customWidth="1"/>
    <col min="3588" max="3588" width="12" style="1188" customWidth="1"/>
    <col min="3589" max="3589" width="11.140625" style="1188" customWidth="1"/>
    <col min="3590" max="3590" width="9.42578125" style="1188" customWidth="1"/>
    <col min="3591" max="3591" width="10.85546875" style="1188" customWidth="1"/>
    <col min="3592" max="3592" width="8.85546875" style="1188" customWidth="1"/>
    <col min="3593" max="3840" width="9.140625" style="1188"/>
    <col min="3841" max="3841" width="44.28515625" style="1188" bestFit="1" customWidth="1"/>
    <col min="3842" max="3842" width="11.42578125" style="1188" customWidth="1"/>
    <col min="3843" max="3843" width="12.5703125" style="1188" customWidth="1"/>
    <col min="3844" max="3844" width="12" style="1188" customWidth="1"/>
    <col min="3845" max="3845" width="11.140625" style="1188" customWidth="1"/>
    <col min="3846" max="3846" width="9.42578125" style="1188" customWidth="1"/>
    <col min="3847" max="3847" width="10.85546875" style="1188" customWidth="1"/>
    <col min="3848" max="3848" width="8.85546875" style="1188" customWidth="1"/>
    <col min="3849" max="4096" width="9.140625" style="1188"/>
    <col min="4097" max="4097" width="44.28515625" style="1188" bestFit="1" customWidth="1"/>
    <col min="4098" max="4098" width="11.42578125" style="1188" customWidth="1"/>
    <col min="4099" max="4099" width="12.5703125" style="1188" customWidth="1"/>
    <col min="4100" max="4100" width="12" style="1188" customWidth="1"/>
    <col min="4101" max="4101" width="11.140625" style="1188" customWidth="1"/>
    <col min="4102" max="4102" width="9.42578125" style="1188" customWidth="1"/>
    <col min="4103" max="4103" width="10.85546875" style="1188" customWidth="1"/>
    <col min="4104" max="4104" width="8.85546875" style="1188" customWidth="1"/>
    <col min="4105" max="4352" width="9.140625" style="1188"/>
    <col min="4353" max="4353" width="44.28515625" style="1188" bestFit="1" customWidth="1"/>
    <col min="4354" max="4354" width="11.42578125" style="1188" customWidth="1"/>
    <col min="4355" max="4355" width="12.5703125" style="1188" customWidth="1"/>
    <col min="4356" max="4356" width="12" style="1188" customWidth="1"/>
    <col min="4357" max="4357" width="11.140625" style="1188" customWidth="1"/>
    <col min="4358" max="4358" width="9.42578125" style="1188" customWidth="1"/>
    <col min="4359" max="4359" width="10.85546875" style="1188" customWidth="1"/>
    <col min="4360" max="4360" width="8.85546875" style="1188" customWidth="1"/>
    <col min="4361" max="4608" width="9.140625" style="1188"/>
    <col min="4609" max="4609" width="44.28515625" style="1188" bestFit="1" customWidth="1"/>
    <col min="4610" max="4610" width="11.42578125" style="1188" customWidth="1"/>
    <col min="4611" max="4611" width="12.5703125" style="1188" customWidth="1"/>
    <col min="4612" max="4612" width="12" style="1188" customWidth="1"/>
    <col min="4613" max="4613" width="11.140625" style="1188" customWidth="1"/>
    <col min="4614" max="4614" width="9.42578125" style="1188" customWidth="1"/>
    <col min="4615" max="4615" width="10.85546875" style="1188" customWidth="1"/>
    <col min="4616" max="4616" width="8.85546875" style="1188" customWidth="1"/>
    <col min="4617" max="4864" width="9.140625" style="1188"/>
    <col min="4865" max="4865" width="44.28515625" style="1188" bestFit="1" customWidth="1"/>
    <col min="4866" max="4866" width="11.42578125" style="1188" customWidth="1"/>
    <col min="4867" max="4867" width="12.5703125" style="1188" customWidth="1"/>
    <col min="4868" max="4868" width="12" style="1188" customWidth="1"/>
    <col min="4869" max="4869" width="11.140625" style="1188" customWidth="1"/>
    <col min="4870" max="4870" width="9.42578125" style="1188" customWidth="1"/>
    <col min="4871" max="4871" width="10.85546875" style="1188" customWidth="1"/>
    <col min="4872" max="4872" width="8.85546875" style="1188" customWidth="1"/>
    <col min="4873" max="5120" width="9.140625" style="1188"/>
    <col min="5121" max="5121" width="44.28515625" style="1188" bestFit="1" customWidth="1"/>
    <col min="5122" max="5122" width="11.42578125" style="1188" customWidth="1"/>
    <col min="5123" max="5123" width="12.5703125" style="1188" customWidth="1"/>
    <col min="5124" max="5124" width="12" style="1188" customWidth="1"/>
    <col min="5125" max="5125" width="11.140625" style="1188" customWidth="1"/>
    <col min="5126" max="5126" width="9.42578125" style="1188" customWidth="1"/>
    <col min="5127" max="5127" width="10.85546875" style="1188" customWidth="1"/>
    <col min="5128" max="5128" width="8.85546875" style="1188" customWidth="1"/>
    <col min="5129" max="5376" width="9.140625" style="1188"/>
    <col min="5377" max="5377" width="44.28515625" style="1188" bestFit="1" customWidth="1"/>
    <col min="5378" max="5378" width="11.42578125" style="1188" customWidth="1"/>
    <col min="5379" max="5379" width="12.5703125" style="1188" customWidth="1"/>
    <col min="5380" max="5380" width="12" style="1188" customWidth="1"/>
    <col min="5381" max="5381" width="11.140625" style="1188" customWidth="1"/>
    <col min="5382" max="5382" width="9.42578125" style="1188" customWidth="1"/>
    <col min="5383" max="5383" width="10.85546875" style="1188" customWidth="1"/>
    <col min="5384" max="5384" width="8.85546875" style="1188" customWidth="1"/>
    <col min="5385" max="5632" width="9.140625" style="1188"/>
    <col min="5633" max="5633" width="44.28515625" style="1188" bestFit="1" customWidth="1"/>
    <col min="5634" max="5634" width="11.42578125" style="1188" customWidth="1"/>
    <col min="5635" max="5635" width="12.5703125" style="1188" customWidth="1"/>
    <col min="5636" max="5636" width="12" style="1188" customWidth="1"/>
    <col min="5637" max="5637" width="11.140625" style="1188" customWidth="1"/>
    <col min="5638" max="5638" width="9.42578125" style="1188" customWidth="1"/>
    <col min="5639" max="5639" width="10.85546875" style="1188" customWidth="1"/>
    <col min="5640" max="5640" width="8.85546875" style="1188" customWidth="1"/>
    <col min="5641" max="5888" width="9.140625" style="1188"/>
    <col min="5889" max="5889" width="44.28515625" style="1188" bestFit="1" customWidth="1"/>
    <col min="5890" max="5890" width="11.42578125" style="1188" customWidth="1"/>
    <col min="5891" max="5891" width="12.5703125" style="1188" customWidth="1"/>
    <col min="5892" max="5892" width="12" style="1188" customWidth="1"/>
    <col min="5893" max="5893" width="11.140625" style="1188" customWidth="1"/>
    <col min="5894" max="5894" width="9.42578125" style="1188" customWidth="1"/>
    <col min="5895" max="5895" width="10.85546875" style="1188" customWidth="1"/>
    <col min="5896" max="5896" width="8.85546875" style="1188" customWidth="1"/>
    <col min="5897" max="6144" width="9.140625" style="1188"/>
    <col min="6145" max="6145" width="44.28515625" style="1188" bestFit="1" customWidth="1"/>
    <col min="6146" max="6146" width="11.42578125" style="1188" customWidth="1"/>
    <col min="6147" max="6147" width="12.5703125" style="1188" customWidth="1"/>
    <col min="6148" max="6148" width="12" style="1188" customWidth="1"/>
    <col min="6149" max="6149" width="11.140625" style="1188" customWidth="1"/>
    <col min="6150" max="6150" width="9.42578125" style="1188" customWidth="1"/>
    <col min="6151" max="6151" width="10.85546875" style="1188" customWidth="1"/>
    <col min="6152" max="6152" width="8.85546875" style="1188" customWidth="1"/>
    <col min="6153" max="6400" width="9.140625" style="1188"/>
    <col min="6401" max="6401" width="44.28515625" style="1188" bestFit="1" customWidth="1"/>
    <col min="6402" max="6402" width="11.42578125" style="1188" customWidth="1"/>
    <col min="6403" max="6403" width="12.5703125" style="1188" customWidth="1"/>
    <col min="6404" max="6404" width="12" style="1188" customWidth="1"/>
    <col min="6405" max="6405" width="11.140625" style="1188" customWidth="1"/>
    <col min="6406" max="6406" width="9.42578125" style="1188" customWidth="1"/>
    <col min="6407" max="6407" width="10.85546875" style="1188" customWidth="1"/>
    <col min="6408" max="6408" width="8.85546875" style="1188" customWidth="1"/>
    <col min="6409" max="6656" width="9.140625" style="1188"/>
    <col min="6657" max="6657" width="44.28515625" style="1188" bestFit="1" customWidth="1"/>
    <col min="6658" max="6658" width="11.42578125" style="1188" customWidth="1"/>
    <col min="6659" max="6659" width="12.5703125" style="1188" customWidth="1"/>
    <col min="6660" max="6660" width="12" style="1188" customWidth="1"/>
    <col min="6661" max="6661" width="11.140625" style="1188" customWidth="1"/>
    <col min="6662" max="6662" width="9.42578125" style="1188" customWidth="1"/>
    <col min="6663" max="6663" width="10.85546875" style="1188" customWidth="1"/>
    <col min="6664" max="6664" width="8.85546875" style="1188" customWidth="1"/>
    <col min="6665" max="6912" width="9.140625" style="1188"/>
    <col min="6913" max="6913" width="44.28515625" style="1188" bestFit="1" customWidth="1"/>
    <col min="6914" max="6914" width="11.42578125" style="1188" customWidth="1"/>
    <col min="6915" max="6915" width="12.5703125" style="1188" customWidth="1"/>
    <col min="6916" max="6916" width="12" style="1188" customWidth="1"/>
    <col min="6917" max="6917" width="11.140625" style="1188" customWidth="1"/>
    <col min="6918" max="6918" width="9.42578125" style="1188" customWidth="1"/>
    <col min="6919" max="6919" width="10.85546875" style="1188" customWidth="1"/>
    <col min="6920" max="6920" width="8.85546875" style="1188" customWidth="1"/>
    <col min="6921" max="7168" width="9.140625" style="1188"/>
    <col min="7169" max="7169" width="44.28515625" style="1188" bestFit="1" customWidth="1"/>
    <col min="7170" max="7170" width="11.42578125" style="1188" customWidth="1"/>
    <col min="7171" max="7171" width="12.5703125" style="1188" customWidth="1"/>
    <col min="7172" max="7172" width="12" style="1188" customWidth="1"/>
    <col min="7173" max="7173" width="11.140625" style="1188" customWidth="1"/>
    <col min="7174" max="7174" width="9.42578125" style="1188" customWidth="1"/>
    <col min="7175" max="7175" width="10.85546875" style="1188" customWidth="1"/>
    <col min="7176" max="7176" width="8.85546875" style="1188" customWidth="1"/>
    <col min="7177" max="7424" width="9.140625" style="1188"/>
    <col min="7425" max="7425" width="44.28515625" style="1188" bestFit="1" customWidth="1"/>
    <col min="7426" max="7426" width="11.42578125" style="1188" customWidth="1"/>
    <col min="7427" max="7427" width="12.5703125" style="1188" customWidth="1"/>
    <col min="7428" max="7428" width="12" style="1188" customWidth="1"/>
    <col min="7429" max="7429" width="11.140625" style="1188" customWidth="1"/>
    <col min="7430" max="7430" width="9.42578125" style="1188" customWidth="1"/>
    <col min="7431" max="7431" width="10.85546875" style="1188" customWidth="1"/>
    <col min="7432" max="7432" width="8.85546875" style="1188" customWidth="1"/>
    <col min="7433" max="7680" width="9.140625" style="1188"/>
    <col min="7681" max="7681" width="44.28515625" style="1188" bestFit="1" customWidth="1"/>
    <col min="7682" max="7682" width="11.42578125" style="1188" customWidth="1"/>
    <col min="7683" max="7683" width="12.5703125" style="1188" customWidth="1"/>
    <col min="7684" max="7684" width="12" style="1188" customWidth="1"/>
    <col min="7685" max="7685" width="11.140625" style="1188" customWidth="1"/>
    <col min="7686" max="7686" width="9.42578125" style="1188" customWidth="1"/>
    <col min="7687" max="7687" width="10.85546875" style="1188" customWidth="1"/>
    <col min="7688" max="7688" width="8.85546875" style="1188" customWidth="1"/>
    <col min="7689" max="7936" width="9.140625" style="1188"/>
    <col min="7937" max="7937" width="44.28515625" style="1188" bestFit="1" customWidth="1"/>
    <col min="7938" max="7938" width="11.42578125" style="1188" customWidth="1"/>
    <col min="7939" max="7939" width="12.5703125" style="1188" customWidth="1"/>
    <col min="7940" max="7940" width="12" style="1188" customWidth="1"/>
    <col min="7941" max="7941" width="11.140625" style="1188" customWidth="1"/>
    <col min="7942" max="7942" width="9.42578125" style="1188" customWidth="1"/>
    <col min="7943" max="7943" width="10.85546875" style="1188" customWidth="1"/>
    <col min="7944" max="7944" width="8.85546875" style="1188" customWidth="1"/>
    <col min="7945" max="8192" width="9.140625" style="1188"/>
    <col min="8193" max="8193" width="44.28515625" style="1188" bestFit="1" customWidth="1"/>
    <col min="8194" max="8194" width="11.42578125" style="1188" customWidth="1"/>
    <col min="8195" max="8195" width="12.5703125" style="1188" customWidth="1"/>
    <col min="8196" max="8196" width="12" style="1188" customWidth="1"/>
    <col min="8197" max="8197" width="11.140625" style="1188" customWidth="1"/>
    <col min="8198" max="8198" width="9.42578125" style="1188" customWidth="1"/>
    <col min="8199" max="8199" width="10.85546875" style="1188" customWidth="1"/>
    <col min="8200" max="8200" width="8.85546875" style="1188" customWidth="1"/>
    <col min="8201" max="8448" width="9.140625" style="1188"/>
    <col min="8449" max="8449" width="44.28515625" style="1188" bestFit="1" customWidth="1"/>
    <col min="8450" max="8450" width="11.42578125" style="1188" customWidth="1"/>
    <col min="8451" max="8451" width="12.5703125" style="1188" customWidth="1"/>
    <col min="8452" max="8452" width="12" style="1188" customWidth="1"/>
    <col min="8453" max="8453" width="11.140625" style="1188" customWidth="1"/>
    <col min="8454" max="8454" width="9.42578125" style="1188" customWidth="1"/>
    <col min="8455" max="8455" width="10.85546875" style="1188" customWidth="1"/>
    <col min="8456" max="8456" width="8.85546875" style="1188" customWidth="1"/>
    <col min="8457" max="8704" width="9.140625" style="1188"/>
    <col min="8705" max="8705" width="44.28515625" style="1188" bestFit="1" customWidth="1"/>
    <col min="8706" max="8706" width="11.42578125" style="1188" customWidth="1"/>
    <col min="8707" max="8707" width="12.5703125" style="1188" customWidth="1"/>
    <col min="8708" max="8708" width="12" style="1188" customWidth="1"/>
    <col min="8709" max="8709" width="11.140625" style="1188" customWidth="1"/>
    <col min="8710" max="8710" width="9.42578125" style="1188" customWidth="1"/>
    <col min="8711" max="8711" width="10.85546875" style="1188" customWidth="1"/>
    <col min="8712" max="8712" width="8.85546875" style="1188" customWidth="1"/>
    <col min="8713" max="8960" width="9.140625" style="1188"/>
    <col min="8961" max="8961" width="44.28515625" style="1188" bestFit="1" customWidth="1"/>
    <col min="8962" max="8962" width="11.42578125" style="1188" customWidth="1"/>
    <col min="8963" max="8963" width="12.5703125" style="1188" customWidth="1"/>
    <col min="8964" max="8964" width="12" style="1188" customWidth="1"/>
    <col min="8965" max="8965" width="11.140625" style="1188" customWidth="1"/>
    <col min="8966" max="8966" width="9.42578125" style="1188" customWidth="1"/>
    <col min="8967" max="8967" width="10.85546875" style="1188" customWidth="1"/>
    <col min="8968" max="8968" width="8.85546875" style="1188" customWidth="1"/>
    <col min="8969" max="9216" width="9.140625" style="1188"/>
    <col min="9217" max="9217" width="44.28515625" style="1188" bestFit="1" customWidth="1"/>
    <col min="9218" max="9218" width="11.42578125" style="1188" customWidth="1"/>
    <col min="9219" max="9219" width="12.5703125" style="1188" customWidth="1"/>
    <col min="9220" max="9220" width="12" style="1188" customWidth="1"/>
    <col min="9221" max="9221" width="11.140625" style="1188" customWidth="1"/>
    <col min="9222" max="9222" width="9.42578125" style="1188" customWidth="1"/>
    <col min="9223" max="9223" width="10.85546875" style="1188" customWidth="1"/>
    <col min="9224" max="9224" width="8.85546875" style="1188" customWidth="1"/>
    <col min="9225" max="9472" width="9.140625" style="1188"/>
    <col min="9473" max="9473" width="44.28515625" style="1188" bestFit="1" customWidth="1"/>
    <col min="9474" max="9474" width="11.42578125" style="1188" customWidth="1"/>
    <col min="9475" max="9475" width="12.5703125" style="1188" customWidth="1"/>
    <col min="9476" max="9476" width="12" style="1188" customWidth="1"/>
    <col min="9477" max="9477" width="11.140625" style="1188" customWidth="1"/>
    <col min="9478" max="9478" width="9.42578125" style="1188" customWidth="1"/>
    <col min="9479" max="9479" width="10.85546875" style="1188" customWidth="1"/>
    <col min="9480" max="9480" width="8.85546875" style="1188" customWidth="1"/>
    <col min="9481" max="9728" width="9.140625" style="1188"/>
    <col min="9729" max="9729" width="44.28515625" style="1188" bestFit="1" customWidth="1"/>
    <col min="9730" max="9730" width="11.42578125" style="1188" customWidth="1"/>
    <col min="9731" max="9731" width="12.5703125" style="1188" customWidth="1"/>
    <col min="9732" max="9732" width="12" style="1188" customWidth="1"/>
    <col min="9733" max="9733" width="11.140625" style="1188" customWidth="1"/>
    <col min="9734" max="9734" width="9.42578125" style="1188" customWidth="1"/>
    <col min="9735" max="9735" width="10.85546875" style="1188" customWidth="1"/>
    <col min="9736" max="9736" width="8.85546875" style="1188" customWidth="1"/>
    <col min="9737" max="9984" width="9.140625" style="1188"/>
    <col min="9985" max="9985" width="44.28515625" style="1188" bestFit="1" customWidth="1"/>
    <col min="9986" max="9986" width="11.42578125" style="1188" customWidth="1"/>
    <col min="9987" max="9987" width="12.5703125" style="1188" customWidth="1"/>
    <col min="9988" max="9988" width="12" style="1188" customWidth="1"/>
    <col min="9989" max="9989" width="11.140625" style="1188" customWidth="1"/>
    <col min="9990" max="9990" width="9.42578125" style="1188" customWidth="1"/>
    <col min="9991" max="9991" width="10.85546875" style="1188" customWidth="1"/>
    <col min="9992" max="9992" width="8.85546875" style="1188" customWidth="1"/>
    <col min="9993" max="10240" width="9.140625" style="1188"/>
    <col min="10241" max="10241" width="44.28515625" style="1188" bestFit="1" customWidth="1"/>
    <col min="10242" max="10242" width="11.42578125" style="1188" customWidth="1"/>
    <col min="10243" max="10243" width="12.5703125" style="1188" customWidth="1"/>
    <col min="10244" max="10244" width="12" style="1188" customWidth="1"/>
    <col min="10245" max="10245" width="11.140625" style="1188" customWidth="1"/>
    <col min="10246" max="10246" width="9.42578125" style="1188" customWidth="1"/>
    <col min="10247" max="10247" width="10.85546875" style="1188" customWidth="1"/>
    <col min="10248" max="10248" width="8.85546875" style="1188" customWidth="1"/>
    <col min="10249" max="10496" width="9.140625" style="1188"/>
    <col min="10497" max="10497" width="44.28515625" style="1188" bestFit="1" customWidth="1"/>
    <col min="10498" max="10498" width="11.42578125" style="1188" customWidth="1"/>
    <col min="10499" max="10499" width="12.5703125" style="1188" customWidth="1"/>
    <col min="10500" max="10500" width="12" style="1188" customWidth="1"/>
    <col min="10501" max="10501" width="11.140625" style="1188" customWidth="1"/>
    <col min="10502" max="10502" width="9.42578125" style="1188" customWidth="1"/>
    <col min="10503" max="10503" width="10.85546875" style="1188" customWidth="1"/>
    <col min="10504" max="10504" width="8.85546875" style="1188" customWidth="1"/>
    <col min="10505" max="10752" width="9.140625" style="1188"/>
    <col min="10753" max="10753" width="44.28515625" style="1188" bestFit="1" customWidth="1"/>
    <col min="10754" max="10754" width="11.42578125" style="1188" customWidth="1"/>
    <col min="10755" max="10755" width="12.5703125" style="1188" customWidth="1"/>
    <col min="10756" max="10756" width="12" style="1188" customWidth="1"/>
    <col min="10757" max="10757" width="11.140625" style="1188" customWidth="1"/>
    <col min="10758" max="10758" width="9.42578125" style="1188" customWidth="1"/>
    <col min="10759" max="10759" width="10.85546875" style="1188" customWidth="1"/>
    <col min="10760" max="10760" width="8.85546875" style="1188" customWidth="1"/>
    <col min="10761" max="11008" width="9.140625" style="1188"/>
    <col min="11009" max="11009" width="44.28515625" style="1188" bestFit="1" customWidth="1"/>
    <col min="11010" max="11010" width="11.42578125" style="1188" customWidth="1"/>
    <col min="11011" max="11011" width="12.5703125" style="1188" customWidth="1"/>
    <col min="11012" max="11012" width="12" style="1188" customWidth="1"/>
    <col min="11013" max="11013" width="11.140625" style="1188" customWidth="1"/>
    <col min="11014" max="11014" width="9.42578125" style="1188" customWidth="1"/>
    <col min="11015" max="11015" width="10.85546875" style="1188" customWidth="1"/>
    <col min="11016" max="11016" width="8.85546875" style="1188" customWidth="1"/>
    <col min="11017" max="11264" width="9.140625" style="1188"/>
    <col min="11265" max="11265" width="44.28515625" style="1188" bestFit="1" customWidth="1"/>
    <col min="11266" max="11266" width="11.42578125" style="1188" customWidth="1"/>
    <col min="11267" max="11267" width="12.5703125" style="1188" customWidth="1"/>
    <col min="11268" max="11268" width="12" style="1188" customWidth="1"/>
    <col min="11269" max="11269" width="11.140625" style="1188" customWidth="1"/>
    <col min="11270" max="11270" width="9.42578125" style="1188" customWidth="1"/>
    <col min="11271" max="11271" width="10.85546875" style="1188" customWidth="1"/>
    <col min="11272" max="11272" width="8.85546875" style="1188" customWidth="1"/>
    <col min="11273" max="11520" width="9.140625" style="1188"/>
    <col min="11521" max="11521" width="44.28515625" style="1188" bestFit="1" customWidth="1"/>
    <col min="11522" max="11522" width="11.42578125" style="1188" customWidth="1"/>
    <col min="11523" max="11523" width="12.5703125" style="1188" customWidth="1"/>
    <col min="11524" max="11524" width="12" style="1188" customWidth="1"/>
    <col min="11525" max="11525" width="11.140625" style="1188" customWidth="1"/>
    <col min="11526" max="11526" width="9.42578125" style="1188" customWidth="1"/>
    <col min="11527" max="11527" width="10.85546875" style="1188" customWidth="1"/>
    <col min="11528" max="11528" width="8.85546875" style="1188" customWidth="1"/>
    <col min="11529" max="11776" width="9.140625" style="1188"/>
    <col min="11777" max="11777" width="44.28515625" style="1188" bestFit="1" customWidth="1"/>
    <col min="11778" max="11778" width="11.42578125" style="1188" customWidth="1"/>
    <col min="11779" max="11779" width="12.5703125" style="1188" customWidth="1"/>
    <col min="11780" max="11780" width="12" style="1188" customWidth="1"/>
    <col min="11781" max="11781" width="11.140625" style="1188" customWidth="1"/>
    <col min="11782" max="11782" width="9.42578125" style="1188" customWidth="1"/>
    <col min="11783" max="11783" width="10.85546875" style="1188" customWidth="1"/>
    <col min="11784" max="11784" width="8.85546875" style="1188" customWidth="1"/>
    <col min="11785" max="12032" width="9.140625" style="1188"/>
    <col min="12033" max="12033" width="44.28515625" style="1188" bestFit="1" customWidth="1"/>
    <col min="12034" max="12034" width="11.42578125" style="1188" customWidth="1"/>
    <col min="12035" max="12035" width="12.5703125" style="1188" customWidth="1"/>
    <col min="12036" max="12036" width="12" style="1188" customWidth="1"/>
    <col min="12037" max="12037" width="11.140625" style="1188" customWidth="1"/>
    <col min="12038" max="12038" width="9.42578125" style="1188" customWidth="1"/>
    <col min="12039" max="12039" width="10.85546875" style="1188" customWidth="1"/>
    <col min="12040" max="12040" width="8.85546875" style="1188" customWidth="1"/>
    <col min="12041" max="12288" width="9.140625" style="1188"/>
    <col min="12289" max="12289" width="44.28515625" style="1188" bestFit="1" customWidth="1"/>
    <col min="12290" max="12290" width="11.42578125" style="1188" customWidth="1"/>
    <col min="12291" max="12291" width="12.5703125" style="1188" customWidth="1"/>
    <col min="12292" max="12292" width="12" style="1188" customWidth="1"/>
    <col min="12293" max="12293" width="11.140625" style="1188" customWidth="1"/>
    <col min="12294" max="12294" width="9.42578125" style="1188" customWidth="1"/>
    <col min="12295" max="12295" width="10.85546875" style="1188" customWidth="1"/>
    <col min="12296" max="12296" width="8.85546875" style="1188" customWidth="1"/>
    <col min="12297" max="12544" width="9.140625" style="1188"/>
    <col min="12545" max="12545" width="44.28515625" style="1188" bestFit="1" customWidth="1"/>
    <col min="12546" max="12546" width="11.42578125" style="1188" customWidth="1"/>
    <col min="12547" max="12547" width="12.5703125" style="1188" customWidth="1"/>
    <col min="12548" max="12548" width="12" style="1188" customWidth="1"/>
    <col min="12549" max="12549" width="11.140625" style="1188" customWidth="1"/>
    <col min="12550" max="12550" width="9.42578125" style="1188" customWidth="1"/>
    <col min="12551" max="12551" width="10.85546875" style="1188" customWidth="1"/>
    <col min="12552" max="12552" width="8.85546875" style="1188" customWidth="1"/>
    <col min="12553" max="12800" width="9.140625" style="1188"/>
    <col min="12801" max="12801" width="44.28515625" style="1188" bestFit="1" customWidth="1"/>
    <col min="12802" max="12802" width="11.42578125" style="1188" customWidth="1"/>
    <col min="12803" max="12803" width="12.5703125" style="1188" customWidth="1"/>
    <col min="12804" max="12804" width="12" style="1188" customWidth="1"/>
    <col min="12805" max="12805" width="11.140625" style="1188" customWidth="1"/>
    <col min="12806" max="12806" width="9.42578125" style="1188" customWidth="1"/>
    <col min="12807" max="12807" width="10.85546875" style="1188" customWidth="1"/>
    <col min="12808" max="12808" width="8.85546875" style="1188" customWidth="1"/>
    <col min="12809" max="13056" width="9.140625" style="1188"/>
    <col min="13057" max="13057" width="44.28515625" style="1188" bestFit="1" customWidth="1"/>
    <col min="13058" max="13058" width="11.42578125" style="1188" customWidth="1"/>
    <col min="13059" max="13059" width="12.5703125" style="1188" customWidth="1"/>
    <col min="13060" max="13060" width="12" style="1188" customWidth="1"/>
    <col min="13061" max="13061" width="11.140625" style="1188" customWidth="1"/>
    <col min="13062" max="13062" width="9.42578125" style="1188" customWidth="1"/>
    <col min="13063" max="13063" width="10.85546875" style="1188" customWidth="1"/>
    <col min="13064" max="13064" width="8.85546875" style="1188" customWidth="1"/>
    <col min="13065" max="13312" width="9.140625" style="1188"/>
    <col min="13313" max="13313" width="44.28515625" style="1188" bestFit="1" customWidth="1"/>
    <col min="13314" max="13314" width="11.42578125" style="1188" customWidth="1"/>
    <col min="13315" max="13315" width="12.5703125" style="1188" customWidth="1"/>
    <col min="13316" max="13316" width="12" style="1188" customWidth="1"/>
    <col min="13317" max="13317" width="11.140625" style="1188" customWidth="1"/>
    <col min="13318" max="13318" width="9.42578125" style="1188" customWidth="1"/>
    <col min="13319" max="13319" width="10.85546875" style="1188" customWidth="1"/>
    <col min="13320" max="13320" width="8.85546875" style="1188" customWidth="1"/>
    <col min="13321" max="13568" width="9.140625" style="1188"/>
    <col min="13569" max="13569" width="44.28515625" style="1188" bestFit="1" customWidth="1"/>
    <col min="13570" max="13570" width="11.42578125" style="1188" customWidth="1"/>
    <col min="13571" max="13571" width="12.5703125" style="1188" customWidth="1"/>
    <col min="13572" max="13572" width="12" style="1188" customWidth="1"/>
    <col min="13573" max="13573" width="11.140625" style="1188" customWidth="1"/>
    <col min="13574" max="13574" width="9.42578125" style="1188" customWidth="1"/>
    <col min="13575" max="13575" width="10.85546875" style="1188" customWidth="1"/>
    <col min="13576" max="13576" width="8.85546875" style="1188" customWidth="1"/>
    <col min="13577" max="13824" width="9.140625" style="1188"/>
    <col min="13825" max="13825" width="44.28515625" style="1188" bestFit="1" customWidth="1"/>
    <col min="13826" max="13826" width="11.42578125" style="1188" customWidth="1"/>
    <col min="13827" max="13827" width="12.5703125" style="1188" customWidth="1"/>
    <col min="13828" max="13828" width="12" style="1188" customWidth="1"/>
    <col min="13829" max="13829" width="11.140625" style="1188" customWidth="1"/>
    <col min="13830" max="13830" width="9.42578125" style="1188" customWidth="1"/>
    <col min="13831" max="13831" width="10.85546875" style="1188" customWidth="1"/>
    <col min="13832" max="13832" width="8.85546875" style="1188" customWidth="1"/>
    <col min="13833" max="14080" width="9.140625" style="1188"/>
    <col min="14081" max="14081" width="44.28515625" style="1188" bestFit="1" customWidth="1"/>
    <col min="14082" max="14082" width="11.42578125" style="1188" customWidth="1"/>
    <col min="14083" max="14083" width="12.5703125" style="1188" customWidth="1"/>
    <col min="14084" max="14084" width="12" style="1188" customWidth="1"/>
    <col min="14085" max="14085" width="11.140625" style="1188" customWidth="1"/>
    <col min="14086" max="14086" width="9.42578125" style="1188" customWidth="1"/>
    <col min="14087" max="14087" width="10.85546875" style="1188" customWidth="1"/>
    <col min="14088" max="14088" width="8.85546875" style="1188" customWidth="1"/>
    <col min="14089" max="14336" width="9.140625" style="1188"/>
    <col min="14337" max="14337" width="44.28515625" style="1188" bestFit="1" customWidth="1"/>
    <col min="14338" max="14338" width="11.42578125" style="1188" customWidth="1"/>
    <col min="14339" max="14339" width="12.5703125" style="1188" customWidth="1"/>
    <col min="14340" max="14340" width="12" style="1188" customWidth="1"/>
    <col min="14341" max="14341" width="11.140625" style="1188" customWidth="1"/>
    <col min="14342" max="14342" width="9.42578125" style="1188" customWidth="1"/>
    <col min="14343" max="14343" width="10.85546875" style="1188" customWidth="1"/>
    <col min="14344" max="14344" width="8.85546875" style="1188" customWidth="1"/>
    <col min="14345" max="14592" width="9.140625" style="1188"/>
    <col min="14593" max="14593" width="44.28515625" style="1188" bestFit="1" customWidth="1"/>
    <col min="14594" max="14594" width="11.42578125" style="1188" customWidth="1"/>
    <col min="14595" max="14595" width="12.5703125" style="1188" customWidth="1"/>
    <col min="14596" max="14596" width="12" style="1188" customWidth="1"/>
    <col min="14597" max="14597" width="11.140625" style="1188" customWidth="1"/>
    <col min="14598" max="14598" width="9.42578125" style="1188" customWidth="1"/>
    <col min="14599" max="14599" width="10.85546875" style="1188" customWidth="1"/>
    <col min="14600" max="14600" width="8.85546875" style="1188" customWidth="1"/>
    <col min="14601" max="14848" width="9.140625" style="1188"/>
    <col min="14849" max="14849" width="44.28515625" style="1188" bestFit="1" customWidth="1"/>
    <col min="14850" max="14850" width="11.42578125" style="1188" customWidth="1"/>
    <col min="14851" max="14851" width="12.5703125" style="1188" customWidth="1"/>
    <col min="14852" max="14852" width="12" style="1188" customWidth="1"/>
    <col min="14853" max="14853" width="11.140625" style="1188" customWidth="1"/>
    <col min="14854" max="14854" width="9.42578125" style="1188" customWidth="1"/>
    <col min="14855" max="14855" width="10.85546875" style="1188" customWidth="1"/>
    <col min="14856" max="14856" width="8.85546875" style="1188" customWidth="1"/>
    <col min="14857" max="15104" width="9.140625" style="1188"/>
    <col min="15105" max="15105" width="44.28515625" style="1188" bestFit="1" customWidth="1"/>
    <col min="15106" max="15106" width="11.42578125" style="1188" customWidth="1"/>
    <col min="15107" max="15107" width="12.5703125" style="1188" customWidth="1"/>
    <col min="15108" max="15108" width="12" style="1188" customWidth="1"/>
    <col min="15109" max="15109" width="11.140625" style="1188" customWidth="1"/>
    <col min="15110" max="15110" width="9.42578125" style="1188" customWidth="1"/>
    <col min="15111" max="15111" width="10.85546875" style="1188" customWidth="1"/>
    <col min="15112" max="15112" width="8.85546875" style="1188" customWidth="1"/>
    <col min="15113" max="15360" width="9.140625" style="1188"/>
    <col min="15361" max="15361" width="44.28515625" style="1188" bestFit="1" customWidth="1"/>
    <col min="15362" max="15362" width="11.42578125" style="1188" customWidth="1"/>
    <col min="15363" max="15363" width="12.5703125" style="1188" customWidth="1"/>
    <col min="15364" max="15364" width="12" style="1188" customWidth="1"/>
    <col min="15365" max="15365" width="11.140625" style="1188" customWidth="1"/>
    <col min="15366" max="15366" width="9.42578125" style="1188" customWidth="1"/>
    <col min="15367" max="15367" width="10.85546875" style="1188" customWidth="1"/>
    <col min="15368" max="15368" width="8.85546875" style="1188" customWidth="1"/>
    <col min="15369" max="15616" width="9.140625" style="1188"/>
    <col min="15617" max="15617" width="44.28515625" style="1188" bestFit="1" customWidth="1"/>
    <col min="15618" max="15618" width="11.42578125" style="1188" customWidth="1"/>
    <col min="15619" max="15619" width="12.5703125" style="1188" customWidth="1"/>
    <col min="15620" max="15620" width="12" style="1188" customWidth="1"/>
    <col min="15621" max="15621" width="11.140625" style="1188" customWidth="1"/>
    <col min="15622" max="15622" width="9.42578125" style="1188" customWidth="1"/>
    <col min="15623" max="15623" width="10.85546875" style="1188" customWidth="1"/>
    <col min="15624" max="15624" width="8.85546875" style="1188" customWidth="1"/>
    <col min="15625" max="15872" width="9.140625" style="1188"/>
    <col min="15873" max="15873" width="44.28515625" style="1188" bestFit="1" customWidth="1"/>
    <col min="15874" max="15874" width="11.42578125" style="1188" customWidth="1"/>
    <col min="15875" max="15875" width="12.5703125" style="1188" customWidth="1"/>
    <col min="15876" max="15876" width="12" style="1188" customWidth="1"/>
    <col min="15877" max="15877" width="11.140625" style="1188" customWidth="1"/>
    <col min="15878" max="15878" width="9.42578125" style="1188" customWidth="1"/>
    <col min="15879" max="15879" width="10.85546875" style="1188" customWidth="1"/>
    <col min="15880" max="15880" width="8.85546875" style="1188" customWidth="1"/>
    <col min="15881" max="16128" width="9.140625" style="1188"/>
    <col min="16129" max="16129" width="44.28515625" style="1188" bestFit="1" customWidth="1"/>
    <col min="16130" max="16130" width="11.42578125" style="1188" customWidth="1"/>
    <col min="16131" max="16131" width="12.5703125" style="1188" customWidth="1"/>
    <col min="16132" max="16132" width="12" style="1188" customWidth="1"/>
    <col min="16133" max="16133" width="11.140625" style="1188" customWidth="1"/>
    <col min="16134" max="16134" width="9.42578125" style="1188" customWidth="1"/>
    <col min="16135" max="16135" width="10.85546875" style="1188" customWidth="1"/>
    <col min="16136" max="16136" width="8.85546875" style="1188" customWidth="1"/>
    <col min="16137" max="16384" width="9.140625" style="1188"/>
  </cols>
  <sheetData>
    <row r="1" spans="1:11">
      <c r="A1" s="2095" t="s">
        <v>858</v>
      </c>
      <c r="B1" s="2095"/>
      <c r="C1" s="2095"/>
      <c r="D1" s="2095"/>
      <c r="E1" s="2095"/>
      <c r="F1" s="2095"/>
      <c r="G1" s="2095"/>
      <c r="H1" s="2095"/>
      <c r="I1" s="1263"/>
      <c r="J1" s="1263"/>
      <c r="K1" s="1263"/>
    </row>
    <row r="2" spans="1:11">
      <c r="A2" s="2096" t="s">
        <v>130</v>
      </c>
      <c r="B2" s="2096"/>
      <c r="C2" s="2096"/>
      <c r="D2" s="2096"/>
      <c r="E2" s="2096"/>
      <c r="F2" s="2096"/>
      <c r="G2" s="2096"/>
      <c r="H2" s="2096"/>
      <c r="I2" s="1264"/>
      <c r="J2" s="1264"/>
      <c r="K2" s="1264"/>
    </row>
    <row r="3" spans="1:11" ht="16.5" thickBot="1">
      <c r="A3" s="1204" t="s">
        <v>76</v>
      </c>
      <c r="B3" s="1204"/>
      <c r="C3" s="1204"/>
      <c r="D3" s="1189"/>
      <c r="E3" s="1204"/>
      <c r="F3" s="1204"/>
      <c r="G3" s="2097" t="s">
        <v>1</v>
      </c>
      <c r="H3" s="2097"/>
    </row>
    <row r="4" spans="1:11" ht="21.75" customHeight="1" thickTop="1">
      <c r="A4" s="2105" t="s">
        <v>798</v>
      </c>
      <c r="B4" s="1240">
        <v>2017</v>
      </c>
      <c r="C4" s="1241">
        <v>2018</v>
      </c>
      <c r="D4" s="1241">
        <v>2019</v>
      </c>
      <c r="E4" s="2098" t="s">
        <v>797</v>
      </c>
      <c r="F4" s="2099"/>
      <c r="G4" s="2099"/>
      <c r="H4" s="2100"/>
    </row>
    <row r="5" spans="1:11" ht="21.75" customHeight="1">
      <c r="A5" s="2106"/>
      <c r="B5" s="1242" t="s">
        <v>761</v>
      </c>
      <c r="C5" s="1242" t="s">
        <v>761</v>
      </c>
      <c r="D5" s="1242" t="s">
        <v>763</v>
      </c>
      <c r="E5" s="2101" t="s">
        <v>39</v>
      </c>
      <c r="F5" s="2103"/>
      <c r="G5" s="2102" t="s">
        <v>121</v>
      </c>
      <c r="H5" s="2104"/>
    </row>
    <row r="6" spans="1:11" ht="21.75" customHeight="1">
      <c r="A6" s="2107"/>
      <c r="B6" s="1265"/>
      <c r="C6" s="1265"/>
      <c r="D6" s="1265"/>
      <c r="E6" s="1292" t="s">
        <v>3</v>
      </c>
      <c r="F6" s="1293" t="s">
        <v>764</v>
      </c>
      <c r="G6" s="1292" t="s">
        <v>3</v>
      </c>
      <c r="H6" s="1294" t="s">
        <v>764</v>
      </c>
    </row>
    <row r="7" spans="1:11" ht="21.75" customHeight="1">
      <c r="A7" s="1266" t="s">
        <v>765</v>
      </c>
      <c r="B7" s="1267">
        <v>1006374.798883248</v>
      </c>
      <c r="C7" s="1267">
        <v>1005319.3142656083</v>
      </c>
      <c r="D7" s="1245">
        <v>1012200.6977463202</v>
      </c>
      <c r="E7" s="1267">
        <v>-1055.4846176396823</v>
      </c>
      <c r="F7" s="1268">
        <v>-0.10487987366246951</v>
      </c>
      <c r="G7" s="1267">
        <v>6881.3834807118401</v>
      </c>
      <c r="H7" s="1269">
        <v>0.6844972918618133</v>
      </c>
    </row>
    <row r="8" spans="1:11" ht="21.75" customHeight="1">
      <c r="A8" s="1270" t="s">
        <v>768</v>
      </c>
      <c r="B8" s="1271">
        <v>1117611.0695228328</v>
      </c>
      <c r="C8" s="1271">
        <v>1098053.9685451975</v>
      </c>
      <c r="D8" s="1246">
        <v>1091011.5065771253</v>
      </c>
      <c r="E8" s="1271">
        <v>-19557.100977635244</v>
      </c>
      <c r="F8" s="1272">
        <v>-1.7499022254660743</v>
      </c>
      <c r="G8" s="1271">
        <v>-7042.4619680722244</v>
      </c>
      <c r="H8" s="1274">
        <v>-0.64135845503137912</v>
      </c>
    </row>
    <row r="9" spans="1:11" ht="21.75" customHeight="1">
      <c r="A9" s="1270" t="s">
        <v>769</v>
      </c>
      <c r="B9" s="1271">
        <v>111236.27063958482</v>
      </c>
      <c r="C9" s="1271">
        <v>92734.654279589187</v>
      </c>
      <c r="D9" s="1271">
        <v>78810.808830805123</v>
      </c>
      <c r="E9" s="1271">
        <v>-18501.616359995634</v>
      </c>
      <c r="F9" s="1272">
        <v>-16.63271903455167</v>
      </c>
      <c r="G9" s="1271">
        <v>-13923.845448784065</v>
      </c>
      <c r="H9" s="1274">
        <v>-15.014716512345579</v>
      </c>
    </row>
    <row r="10" spans="1:11" ht="21.75" customHeight="1">
      <c r="A10" s="1275" t="s">
        <v>770</v>
      </c>
      <c r="B10" s="1246">
        <v>107675.69655855482</v>
      </c>
      <c r="C10" s="1246">
        <v>90562.680768459191</v>
      </c>
      <c r="D10" s="1246">
        <v>75682.608041245127</v>
      </c>
      <c r="E10" s="1271">
        <v>-17113.015790095626</v>
      </c>
      <c r="F10" s="1272">
        <v>-15.893108971706948</v>
      </c>
      <c r="G10" s="1271">
        <v>-14880.072727214065</v>
      </c>
      <c r="H10" s="1274">
        <v>-16.430689331356938</v>
      </c>
    </row>
    <row r="11" spans="1:11" ht="21.75" customHeight="1">
      <c r="A11" s="1275" t="s">
        <v>771</v>
      </c>
      <c r="B11" s="1271">
        <v>3560.5740810300003</v>
      </c>
      <c r="C11" s="1271">
        <v>2171.9735111299992</v>
      </c>
      <c r="D11" s="1246">
        <v>3128.2007895599991</v>
      </c>
      <c r="E11" s="1271">
        <v>-1388.6005699000011</v>
      </c>
      <c r="F11" s="1272">
        <v>-38.999345001643889</v>
      </c>
      <c r="G11" s="1271">
        <v>956.22727842999984</v>
      </c>
      <c r="H11" s="1274">
        <v>44.025733901906996</v>
      </c>
    </row>
    <row r="12" spans="1:11" ht="21.75" customHeight="1">
      <c r="A12" s="1266" t="s">
        <v>772</v>
      </c>
      <c r="B12" s="1267">
        <v>1419163.3462111321</v>
      </c>
      <c r="C12" s="1267">
        <v>1759486.7827004667</v>
      </c>
      <c r="D12" s="1245">
        <v>2281805.5512644602</v>
      </c>
      <c r="E12" s="1267">
        <v>340323.4364893345</v>
      </c>
      <c r="F12" s="1268">
        <v>23.980568367829296</v>
      </c>
      <c r="G12" s="1267">
        <v>522318.76856399339</v>
      </c>
      <c r="H12" s="1269">
        <v>29.685859177773228</v>
      </c>
    </row>
    <row r="13" spans="1:11" ht="21.75" customHeight="1">
      <c r="A13" s="1270" t="s">
        <v>773</v>
      </c>
      <c r="B13" s="1271">
        <v>1914863.690372823</v>
      </c>
      <c r="C13" s="1271">
        <v>2331180.9963526726</v>
      </c>
      <c r="D13" s="1246">
        <v>2995078.9073007479</v>
      </c>
      <c r="E13" s="1271">
        <v>416317.30597984954</v>
      </c>
      <c r="F13" s="1272">
        <v>21.741354649572617</v>
      </c>
      <c r="G13" s="1271">
        <v>663897.91094807535</v>
      </c>
      <c r="H13" s="1274">
        <v>28.479037534485702</v>
      </c>
    </row>
    <row r="14" spans="1:11" ht="21.75" customHeight="1">
      <c r="A14" s="1270" t="s">
        <v>774</v>
      </c>
      <c r="B14" s="1271">
        <v>-20662.104003480024</v>
      </c>
      <c r="C14" s="1271">
        <v>62361.001667120378</v>
      </c>
      <c r="D14" s="1246">
        <v>193126.4082589398</v>
      </c>
      <c r="E14" s="1271">
        <v>83023.105670600402</v>
      </c>
      <c r="F14" s="1272">
        <v>-401.81341482269761</v>
      </c>
      <c r="G14" s="1291">
        <v>130765.40659181942</v>
      </c>
      <c r="H14" s="1274">
        <v>209.69099773258617</v>
      </c>
    </row>
    <row r="15" spans="1:11" ht="21.75" customHeight="1">
      <c r="A15" s="1275" t="s">
        <v>775</v>
      </c>
      <c r="B15" s="1271">
        <v>196932.20537424998</v>
      </c>
      <c r="C15" s="1271">
        <v>365534.90352149005</v>
      </c>
      <c r="D15" s="1246">
        <v>371876.40831587999</v>
      </c>
      <c r="E15" s="1271">
        <v>168602.69814724007</v>
      </c>
      <c r="F15" s="1272">
        <v>85.614588952999071</v>
      </c>
      <c r="G15" s="1271">
        <v>6341.5047943899408</v>
      </c>
      <c r="H15" s="1274">
        <v>1.7348561610114803</v>
      </c>
    </row>
    <row r="16" spans="1:11" ht="21.75" customHeight="1">
      <c r="A16" s="1275" t="s">
        <v>776</v>
      </c>
      <c r="B16" s="1271">
        <v>217594.30937773001</v>
      </c>
      <c r="C16" s="1246">
        <v>303173.90185436967</v>
      </c>
      <c r="D16" s="1246">
        <v>178750.00005694019</v>
      </c>
      <c r="E16" s="1271">
        <v>85579.592476639664</v>
      </c>
      <c r="F16" s="1272">
        <v>39.329885382286761</v>
      </c>
      <c r="G16" s="1271">
        <v>-124423.90179742948</v>
      </c>
      <c r="H16" s="1274">
        <v>-41.040439508937951</v>
      </c>
    </row>
    <row r="17" spans="1:8" ht="21.75" customHeight="1">
      <c r="A17" s="1270" t="s">
        <v>777</v>
      </c>
      <c r="B17" s="1271">
        <v>9144.2856926999993</v>
      </c>
      <c r="C17" s="1271">
        <v>8644.5408407400009</v>
      </c>
      <c r="D17" s="1246">
        <v>11026.839132419998</v>
      </c>
      <c r="E17" s="1271">
        <v>-499.74485195999841</v>
      </c>
      <c r="F17" s="1272">
        <v>-5.4651054084951776</v>
      </c>
      <c r="G17" s="1271">
        <v>2382.2982916799974</v>
      </c>
      <c r="H17" s="1274">
        <v>27.558413287293405</v>
      </c>
    </row>
    <row r="18" spans="1:8" ht="21.75" customHeight="1">
      <c r="A18" s="1275" t="s">
        <v>778</v>
      </c>
      <c r="B18" s="1271">
        <v>21546.653397497375</v>
      </c>
      <c r="C18" s="1271">
        <v>25992.090487555524</v>
      </c>
      <c r="D18" s="1271">
        <v>38713.299559640393</v>
      </c>
      <c r="E18" s="1271">
        <v>4445.4370900581489</v>
      </c>
      <c r="F18" s="1272">
        <v>20.631682368708276</v>
      </c>
      <c r="G18" s="1271">
        <v>12721.209072084868</v>
      </c>
      <c r="H18" s="1274">
        <v>48.942616132301943</v>
      </c>
    </row>
    <row r="19" spans="1:8" ht="21.75" customHeight="1">
      <c r="A19" s="1275" t="s">
        <v>779</v>
      </c>
      <c r="B19" s="1271">
        <v>4438.6548890200002</v>
      </c>
      <c r="C19" s="1271">
        <v>3833.1611800500004</v>
      </c>
      <c r="D19" s="1271">
        <v>2904.6684619999996</v>
      </c>
      <c r="E19" s="1271">
        <v>-605.49370896999972</v>
      </c>
      <c r="F19" s="1272">
        <v>-13.641378392986194</v>
      </c>
      <c r="G19" s="1271">
        <v>-928.4927180500008</v>
      </c>
      <c r="H19" s="1274">
        <v>-24.222636994301645</v>
      </c>
    </row>
    <row r="20" spans="1:8" ht="21.75" customHeight="1">
      <c r="A20" s="1275" t="s">
        <v>780</v>
      </c>
      <c r="B20" s="1271">
        <v>17107.998508477376</v>
      </c>
      <c r="C20" s="1271">
        <v>22158.929307505525</v>
      </c>
      <c r="D20" s="1271">
        <v>35808.631097640391</v>
      </c>
      <c r="E20" s="1271">
        <v>5050.9307990281486</v>
      </c>
      <c r="F20" s="1272">
        <v>29.523797284207763</v>
      </c>
      <c r="G20" s="1271">
        <v>13649.701790134866</v>
      </c>
      <c r="H20" s="1274">
        <v>61.599103461698078</v>
      </c>
    </row>
    <row r="21" spans="1:8" ht="21.75" customHeight="1">
      <c r="A21" s="1270" t="s">
        <v>781</v>
      </c>
      <c r="B21" s="1271">
        <v>1904834.8552861058</v>
      </c>
      <c r="C21" s="1271">
        <v>2234183.3633572566</v>
      </c>
      <c r="D21" s="1246">
        <v>2752212.3603497478</v>
      </c>
      <c r="E21" s="1271">
        <v>329348.50807115086</v>
      </c>
      <c r="F21" s="1272">
        <v>17.290134478439224</v>
      </c>
      <c r="G21" s="1271">
        <v>518028.99699249119</v>
      </c>
      <c r="H21" s="1274">
        <v>23.186503197931827</v>
      </c>
    </row>
    <row r="22" spans="1:8" ht="21.75" customHeight="1">
      <c r="A22" s="1270" t="s">
        <v>782</v>
      </c>
      <c r="B22" s="1271">
        <v>495700.34416169085</v>
      </c>
      <c r="C22" s="1271">
        <v>571694.21365220589</v>
      </c>
      <c r="D22" s="1271">
        <v>713273.35603628785</v>
      </c>
      <c r="E22" s="1271">
        <v>75993.869490515033</v>
      </c>
      <c r="F22" s="1272">
        <v>15.330606562122306</v>
      </c>
      <c r="G22" s="1271">
        <v>141579.14238408196</v>
      </c>
      <c r="H22" s="1274">
        <v>24.764837390887536</v>
      </c>
    </row>
    <row r="23" spans="1:8" ht="21.75" customHeight="1">
      <c r="A23" s="1266" t="s">
        <v>783</v>
      </c>
      <c r="B23" s="1267">
        <v>2425538.1450943802</v>
      </c>
      <c r="C23" s="1267">
        <v>2764806.0969660748</v>
      </c>
      <c r="D23" s="1245">
        <v>3294006.2490107804</v>
      </c>
      <c r="E23" s="1267">
        <v>339267.95187169453</v>
      </c>
      <c r="F23" s="1268">
        <v>13.987327000313707</v>
      </c>
      <c r="G23" s="1267">
        <v>529200.15204470558</v>
      </c>
      <c r="H23" s="1269">
        <v>19.140588290275282</v>
      </c>
    </row>
    <row r="24" spans="1:8" ht="21.75" customHeight="1">
      <c r="A24" s="1270" t="s">
        <v>799</v>
      </c>
      <c r="B24" s="1246">
        <v>1717913.715552873</v>
      </c>
      <c r="C24" s="1246">
        <v>1718607.1408525496</v>
      </c>
      <c r="D24" s="1246">
        <v>1884686.182023681</v>
      </c>
      <c r="E24" s="1271">
        <v>693.42529967660084</v>
      </c>
      <c r="F24" s="1272">
        <v>4.0364384625303319E-2</v>
      </c>
      <c r="G24" s="1271">
        <v>166079.04117113142</v>
      </c>
      <c r="H24" s="1274">
        <v>9.663583795465005</v>
      </c>
    </row>
    <row r="25" spans="1:8" ht="21.75" customHeight="1">
      <c r="A25" s="1270" t="s">
        <v>785</v>
      </c>
      <c r="B25" s="1246">
        <v>528963.28057850909</v>
      </c>
      <c r="C25" s="1246">
        <v>583308.13607975584</v>
      </c>
      <c r="D25" s="1246">
        <v>652976.43753652973</v>
      </c>
      <c r="E25" s="1271">
        <v>54344.855501246755</v>
      </c>
      <c r="F25" s="1272">
        <v>10.273842721523438</v>
      </c>
      <c r="G25" s="1271">
        <v>69668.301456773886</v>
      </c>
      <c r="H25" s="1274">
        <v>11.943653302179918</v>
      </c>
    </row>
    <row r="26" spans="1:8" ht="21.75" customHeight="1">
      <c r="A26" s="1275" t="s">
        <v>786</v>
      </c>
      <c r="B26" s="1271">
        <v>356954.53706253995</v>
      </c>
      <c r="C26" s="1271">
        <v>386588.86944615789</v>
      </c>
      <c r="D26" s="1246">
        <v>409844.69655408</v>
      </c>
      <c r="E26" s="1271">
        <v>29634.332383617933</v>
      </c>
      <c r="F26" s="1272">
        <v>8.3019906757554036</v>
      </c>
      <c r="G26" s="1271">
        <v>23255.827107922116</v>
      </c>
      <c r="H26" s="1274">
        <v>6.0156483918534205</v>
      </c>
    </row>
    <row r="27" spans="1:8" ht="21.75" customHeight="1">
      <c r="A27" s="1275" t="s">
        <v>787</v>
      </c>
      <c r="B27" s="1271">
        <v>172008.70723520534</v>
      </c>
      <c r="C27" s="1271">
        <v>196719.3032313883</v>
      </c>
      <c r="D27" s="1246">
        <v>243131.77769487473</v>
      </c>
      <c r="E27" s="1271">
        <v>24710.595996182965</v>
      </c>
      <c r="F27" s="1272">
        <v>14.365898327689658</v>
      </c>
      <c r="G27" s="1271">
        <v>46412.474463486433</v>
      </c>
      <c r="H27" s="1274">
        <v>23.5932487056923</v>
      </c>
    </row>
    <row r="28" spans="1:8" ht="21.75" customHeight="1">
      <c r="A28" s="1275" t="s">
        <v>788</v>
      </c>
      <c r="B28" s="1246">
        <v>1188950.434974364</v>
      </c>
      <c r="C28" s="1246">
        <v>1135299.0047727937</v>
      </c>
      <c r="D28" s="1246">
        <v>1231709.7444871513</v>
      </c>
      <c r="E28" s="1271">
        <v>-53651.430201570271</v>
      </c>
      <c r="F28" s="1272">
        <v>-4.5125035176699431</v>
      </c>
      <c r="G28" s="1271">
        <v>96410.739714357536</v>
      </c>
      <c r="H28" s="1274">
        <v>8.4921011389111651</v>
      </c>
    </row>
    <row r="29" spans="1:8" ht="21.75" customHeight="1">
      <c r="A29" s="1276" t="s">
        <v>789</v>
      </c>
      <c r="B29" s="1247">
        <v>707624.42954150715</v>
      </c>
      <c r="C29" s="1247">
        <v>1046198.9561135252</v>
      </c>
      <c r="D29" s="1247">
        <v>1409320.0669870994</v>
      </c>
      <c r="E29" s="1290">
        <v>338574.52657201805</v>
      </c>
      <c r="F29" s="1277">
        <v>47.84664186783256</v>
      </c>
      <c r="G29" s="1290">
        <v>363121.11087357416</v>
      </c>
      <c r="H29" s="1278">
        <v>34.708609557642411</v>
      </c>
    </row>
    <row r="30" spans="1:8" ht="21.75" customHeight="1" thickBot="1">
      <c r="A30" s="1279" t="s">
        <v>790</v>
      </c>
      <c r="B30" s="1280">
        <v>2533213.8416529349</v>
      </c>
      <c r="C30" s="1280">
        <v>2855368.7777345339</v>
      </c>
      <c r="D30" s="1248">
        <v>3369688.8570520254</v>
      </c>
      <c r="E30" s="1280">
        <v>322154.93608159898</v>
      </c>
      <c r="F30" s="1281">
        <v>12.717242057677659</v>
      </c>
      <c r="G30" s="1280">
        <v>514320.0793174915</v>
      </c>
      <c r="H30" s="1282">
        <v>18.012387167921474</v>
      </c>
    </row>
    <row r="31" spans="1:8" ht="21.75" customHeight="1" thickTop="1">
      <c r="A31" s="1283" t="s">
        <v>800</v>
      </c>
      <c r="B31" s="1199"/>
      <c r="C31" s="1199"/>
      <c r="D31" s="1199"/>
      <c r="E31" s="1199"/>
      <c r="F31" s="1199"/>
      <c r="G31" s="1199"/>
      <c r="H31" s="1284"/>
    </row>
    <row r="32" spans="1:8" ht="21.75" customHeight="1">
      <c r="A32" s="1285" t="s">
        <v>793</v>
      </c>
      <c r="B32" s="1233"/>
      <c r="C32" s="1233"/>
      <c r="D32" s="1233"/>
      <c r="E32" s="1233"/>
      <c r="F32" s="1233"/>
      <c r="G32" s="1233"/>
      <c r="H32" s="1286"/>
    </row>
    <row r="33" spans="1:8" ht="21.75" customHeight="1">
      <c r="A33" s="1287" t="s">
        <v>801</v>
      </c>
      <c r="B33" s="1288">
        <v>554626.19972997974</v>
      </c>
      <c r="C33" s="1288">
        <v>598059.73242413008</v>
      </c>
      <c r="D33" s="1233">
        <v>616947.66542954009</v>
      </c>
      <c r="E33" s="1288">
        <v>43433.532694150344</v>
      </c>
      <c r="F33" s="1288">
        <v>7.8311361265111525</v>
      </c>
      <c r="G33" s="1288">
        <v>18887.933005410014</v>
      </c>
      <c r="H33" s="1288">
        <v>3.1582017616954574</v>
      </c>
    </row>
    <row r="34" spans="1:8" ht="21.75" customHeight="1">
      <c r="A34" s="1287" t="s">
        <v>794</v>
      </c>
      <c r="B34" s="1232">
        <v>0.95372934209749793</v>
      </c>
      <c r="C34" s="1232">
        <v>0.97533424247678202</v>
      </c>
      <c r="D34" s="1232">
        <v>1.0583984252244558</v>
      </c>
      <c r="E34" s="1288">
        <v>2.1604900379284087E-2</v>
      </c>
      <c r="F34" s="1288">
        <v>2.2653072969076646</v>
      </c>
      <c r="G34" s="1288">
        <v>8.3064182747673798E-2</v>
      </c>
      <c r="H34" s="1288">
        <v>8.5164837991065578</v>
      </c>
    </row>
    <row r="35" spans="1:8" ht="21.75" customHeight="1">
      <c r="A35" s="1287" t="s">
        <v>795</v>
      </c>
      <c r="B35" s="1232">
        <v>3.0974261879248415</v>
      </c>
      <c r="C35" s="1232">
        <v>2.87363794563877</v>
      </c>
      <c r="D35" s="1232">
        <v>3.0548558453681771</v>
      </c>
      <c r="E35" s="1288">
        <v>-0.22378824228607153</v>
      </c>
      <c r="F35" s="1288">
        <v>-7.224974178835919</v>
      </c>
      <c r="G35" s="1288">
        <v>0.18121789972940716</v>
      </c>
      <c r="H35" s="1288">
        <v>6.3062189168414857</v>
      </c>
    </row>
    <row r="36" spans="1:8" ht="21.75" customHeight="1">
      <c r="A36" s="1287" t="s">
        <v>796</v>
      </c>
      <c r="B36" s="1289">
        <v>4.3732844684857222</v>
      </c>
      <c r="C36" s="1289">
        <v>4.6229597932624875</v>
      </c>
      <c r="D36" s="1236">
        <v>5.3391988228326959</v>
      </c>
      <c r="E36" s="1288">
        <v>0.24967532477676535</v>
      </c>
      <c r="F36" s="1288">
        <v>5.7091032283847074</v>
      </c>
      <c r="G36" s="1288">
        <v>0.71623902957020835</v>
      </c>
      <c r="H36" s="1288">
        <v>15.493083686647175</v>
      </c>
    </row>
  </sheetData>
  <mergeCells count="7">
    <mergeCell ref="A1:H1"/>
    <mergeCell ref="A2:H2"/>
    <mergeCell ref="G3:H3"/>
    <mergeCell ref="E4:H4"/>
    <mergeCell ref="E5:F5"/>
    <mergeCell ref="G5:H5"/>
    <mergeCell ref="A4:A6"/>
  </mergeCells>
  <pageMargins left="0.5" right="0.5" top="0.75" bottom="0.75" header="0.3" footer="0.3"/>
  <pageSetup scale="74" orientation="portrait" r:id="rId1"/>
</worksheet>
</file>

<file path=xl/worksheets/sheet3.xml><?xml version="1.0" encoding="utf-8"?>
<worksheet xmlns="http://schemas.openxmlformats.org/spreadsheetml/2006/main" xmlns:r="http://schemas.openxmlformats.org/officeDocument/2006/relationships">
  <sheetPr>
    <pageSetUpPr fitToPage="1"/>
  </sheetPr>
  <dimension ref="A1:K50"/>
  <sheetViews>
    <sheetView workbookViewId="0">
      <selection activeCell="K21" sqref="K21"/>
    </sheetView>
  </sheetViews>
  <sheetFormatPr defaultRowHeight="15"/>
  <cols>
    <col min="1" max="1" width="34.85546875" bestFit="1" customWidth="1"/>
    <col min="2" max="2" width="9.28515625" customWidth="1"/>
    <col min="3" max="3" width="10.140625" customWidth="1"/>
    <col min="4" max="7" width="9.28515625" customWidth="1"/>
    <col min="8" max="11" width="7.5703125" customWidth="1"/>
  </cols>
  <sheetData>
    <row r="1" spans="1:11" ht="15.75">
      <c r="A1" s="1769" t="s">
        <v>217</v>
      </c>
      <c r="B1" s="1769"/>
      <c r="C1" s="1769"/>
      <c r="D1" s="1769"/>
      <c r="E1" s="1769"/>
      <c r="F1" s="1769"/>
      <c r="G1" s="1769"/>
      <c r="H1" s="1769"/>
      <c r="I1" s="1769"/>
      <c r="J1" s="1769"/>
      <c r="K1" s="1769"/>
    </row>
    <row r="2" spans="1:11" ht="15.75">
      <c r="A2" s="1770" t="s">
        <v>75</v>
      </c>
      <c r="B2" s="1770"/>
      <c r="C2" s="1770"/>
      <c r="D2" s="1770"/>
      <c r="E2" s="1770"/>
      <c r="F2" s="1770"/>
      <c r="G2" s="1770"/>
      <c r="H2" s="1770"/>
      <c r="I2" s="1770"/>
      <c r="J2" s="1770"/>
      <c r="K2" s="1770"/>
    </row>
    <row r="3" spans="1:11" ht="15.75">
      <c r="A3" s="1770" t="s">
        <v>218</v>
      </c>
      <c r="B3" s="1770"/>
      <c r="C3" s="1770"/>
      <c r="D3" s="1770"/>
      <c r="E3" s="1770"/>
      <c r="F3" s="1770"/>
      <c r="G3" s="1770"/>
      <c r="H3" s="1770"/>
      <c r="I3" s="1770"/>
      <c r="J3" s="1770"/>
      <c r="K3" s="1770"/>
    </row>
    <row r="4" spans="1:11" ht="15.75">
      <c r="A4" s="1778" t="s">
        <v>1227</v>
      </c>
      <c r="B4" s="1778"/>
      <c r="C4" s="1778"/>
      <c r="D4" s="1778"/>
      <c r="E4" s="1778"/>
      <c r="F4" s="1778"/>
      <c r="G4" s="1778"/>
      <c r="H4" s="1778"/>
      <c r="I4" s="1778"/>
      <c r="J4" s="1778"/>
      <c r="K4" s="1778"/>
    </row>
    <row r="5" spans="1:11" ht="16.5" thickBot="1">
      <c r="A5" s="166"/>
      <c r="B5" s="166"/>
      <c r="C5" s="166"/>
      <c r="D5" s="166"/>
      <c r="E5" s="166"/>
      <c r="F5" s="166"/>
      <c r="G5" s="166"/>
      <c r="H5" s="166"/>
      <c r="I5" s="166"/>
      <c r="J5" s="166"/>
      <c r="K5" s="166"/>
    </row>
    <row r="6" spans="1:11" ht="16.5" customHeight="1" thickTop="1">
      <c r="A6" s="1779" t="s">
        <v>219</v>
      </c>
      <c r="B6" s="1782" t="s">
        <v>220</v>
      </c>
      <c r="C6" s="167" t="s">
        <v>4</v>
      </c>
      <c r="D6" s="1785" t="s">
        <v>39</v>
      </c>
      <c r="E6" s="1785"/>
      <c r="F6" s="1785" t="s">
        <v>121</v>
      </c>
      <c r="G6" s="1785"/>
      <c r="H6" s="1786" t="s">
        <v>122</v>
      </c>
      <c r="I6" s="1787"/>
      <c r="J6" s="1787"/>
      <c r="K6" s="1788"/>
    </row>
    <row r="7" spans="1:11" ht="15.75">
      <c r="A7" s="1780"/>
      <c r="B7" s="1783"/>
      <c r="C7" s="168" t="s">
        <v>345</v>
      </c>
      <c r="D7" s="168" t="s">
        <v>221</v>
      </c>
      <c r="E7" s="168" t="s">
        <v>345</v>
      </c>
      <c r="F7" s="168" t="s">
        <v>221</v>
      </c>
      <c r="G7" s="168" t="s">
        <v>345</v>
      </c>
      <c r="H7" s="169" t="s">
        <v>223</v>
      </c>
      <c r="I7" s="169" t="s">
        <v>223</v>
      </c>
      <c r="J7" s="169" t="s">
        <v>224</v>
      </c>
      <c r="K7" s="170" t="s">
        <v>224</v>
      </c>
    </row>
    <row r="8" spans="1:11" ht="15.75">
      <c r="A8" s="1781"/>
      <c r="B8" s="1784"/>
      <c r="C8" s="168">
        <v>1</v>
      </c>
      <c r="D8" s="168">
        <v>2</v>
      </c>
      <c r="E8" s="168">
        <v>3</v>
      </c>
      <c r="F8" s="168">
        <v>4</v>
      </c>
      <c r="G8" s="168">
        <v>5</v>
      </c>
      <c r="H8" s="171">
        <v>1</v>
      </c>
      <c r="I8" s="171">
        <v>2</v>
      </c>
      <c r="J8" s="171">
        <v>3</v>
      </c>
      <c r="K8" s="172">
        <v>4</v>
      </c>
    </row>
    <row r="9" spans="1:11" ht="18.75" customHeight="1">
      <c r="A9" s="173" t="s">
        <v>225</v>
      </c>
      <c r="B9" s="174">
        <v>100</v>
      </c>
      <c r="C9" s="175">
        <v>113.94</v>
      </c>
      <c r="D9" s="175">
        <v>119.92</v>
      </c>
      <c r="E9" s="175">
        <v>118.5</v>
      </c>
      <c r="F9" s="175">
        <v>124.37</v>
      </c>
      <c r="G9" s="175">
        <v>123.92</v>
      </c>
      <c r="H9" s="174">
        <v>4</v>
      </c>
      <c r="I9" s="174">
        <v>-1.18</v>
      </c>
      <c r="J9" s="174">
        <v>4.58</v>
      </c>
      <c r="K9" s="176">
        <v>-0.36</v>
      </c>
    </row>
    <row r="10" spans="1:11" ht="18.75" customHeight="1">
      <c r="A10" s="173" t="s">
        <v>226</v>
      </c>
      <c r="B10" s="379">
        <v>43.91</v>
      </c>
      <c r="C10" s="175">
        <v>111.47</v>
      </c>
      <c r="D10" s="175">
        <v>117.57</v>
      </c>
      <c r="E10" s="175">
        <v>114.16</v>
      </c>
      <c r="F10" s="175">
        <v>118.11</v>
      </c>
      <c r="G10" s="175">
        <v>117.18</v>
      </c>
      <c r="H10" s="174">
        <v>2.41</v>
      </c>
      <c r="I10" s="174">
        <v>-2.9</v>
      </c>
      <c r="J10" s="174">
        <v>2.65</v>
      </c>
      <c r="K10" s="176">
        <v>-0.78</v>
      </c>
    </row>
    <row r="11" spans="1:11" ht="18.75" customHeight="1">
      <c r="A11" s="177" t="s">
        <v>227</v>
      </c>
      <c r="B11" s="376">
        <v>11.33</v>
      </c>
      <c r="C11" s="179">
        <v>110.97</v>
      </c>
      <c r="D11" s="179">
        <v>113.3</v>
      </c>
      <c r="E11" s="179">
        <v>113.19</v>
      </c>
      <c r="F11" s="179">
        <v>119.92</v>
      </c>
      <c r="G11" s="179">
        <v>120.01</v>
      </c>
      <c r="H11" s="180">
        <v>1.99</v>
      </c>
      <c r="I11" s="180">
        <v>-0.1</v>
      </c>
      <c r="J11" s="180">
        <v>6.03</v>
      </c>
      <c r="K11" s="181">
        <v>7.0000000000000007E-2</v>
      </c>
    </row>
    <row r="12" spans="1:11" ht="18.75" customHeight="1">
      <c r="A12" s="182" t="s">
        <v>228</v>
      </c>
      <c r="B12" s="380">
        <v>1.84</v>
      </c>
      <c r="C12" s="183">
        <v>134.08000000000001</v>
      </c>
      <c r="D12" s="183">
        <v>99.12</v>
      </c>
      <c r="E12" s="183">
        <v>94.86</v>
      </c>
      <c r="F12" s="183">
        <v>88.4</v>
      </c>
      <c r="G12" s="183">
        <v>89.12</v>
      </c>
      <c r="H12" s="180">
        <v>-29.25</v>
      </c>
      <c r="I12" s="180">
        <v>-4.3</v>
      </c>
      <c r="J12" s="180">
        <v>-6.04</v>
      </c>
      <c r="K12" s="181">
        <v>0.82</v>
      </c>
    </row>
    <row r="13" spans="1:11" ht="18.75" customHeight="1">
      <c r="A13" s="182" t="s">
        <v>229</v>
      </c>
      <c r="B13" s="380">
        <v>5.52</v>
      </c>
      <c r="C13" s="183">
        <v>100.96</v>
      </c>
      <c r="D13" s="183">
        <v>136.57</v>
      </c>
      <c r="E13" s="183">
        <v>113.79</v>
      </c>
      <c r="F13" s="183">
        <v>114.47</v>
      </c>
      <c r="G13" s="183">
        <v>104.34</v>
      </c>
      <c r="H13" s="180">
        <v>12.71</v>
      </c>
      <c r="I13" s="180">
        <v>-16.68</v>
      </c>
      <c r="J13" s="180">
        <v>-8.31</v>
      </c>
      <c r="K13" s="181">
        <v>-8.85</v>
      </c>
    </row>
    <row r="14" spans="1:11" ht="18.75" customHeight="1">
      <c r="A14" s="182" t="s">
        <v>230</v>
      </c>
      <c r="B14" s="380">
        <v>6.75</v>
      </c>
      <c r="C14" s="183">
        <v>108.45</v>
      </c>
      <c r="D14" s="183">
        <v>113.1</v>
      </c>
      <c r="E14" s="183">
        <v>110.51</v>
      </c>
      <c r="F14" s="183">
        <v>114.91</v>
      </c>
      <c r="G14" s="183">
        <v>117.61</v>
      </c>
      <c r="H14" s="180">
        <v>1.9</v>
      </c>
      <c r="I14" s="180">
        <v>-2.29</v>
      </c>
      <c r="J14" s="180">
        <v>6.43</v>
      </c>
      <c r="K14" s="181">
        <v>2.35</v>
      </c>
    </row>
    <row r="15" spans="1:11" ht="18.75" customHeight="1">
      <c r="A15" s="182" t="s">
        <v>231</v>
      </c>
      <c r="B15" s="380">
        <v>5.24</v>
      </c>
      <c r="C15" s="183">
        <v>113.94</v>
      </c>
      <c r="D15" s="183">
        <v>121.98</v>
      </c>
      <c r="E15" s="183">
        <v>122.24</v>
      </c>
      <c r="F15" s="183">
        <v>125.25</v>
      </c>
      <c r="G15" s="183">
        <v>125.03</v>
      </c>
      <c r="H15" s="180">
        <v>7.28</v>
      </c>
      <c r="I15" s="180">
        <v>0.21</v>
      </c>
      <c r="J15" s="180">
        <v>2.2799999999999998</v>
      </c>
      <c r="K15" s="181">
        <v>-0.18</v>
      </c>
    </row>
    <row r="16" spans="1:11" ht="18.75" customHeight="1">
      <c r="A16" s="182" t="s">
        <v>232</v>
      </c>
      <c r="B16" s="380">
        <v>2.95</v>
      </c>
      <c r="C16" s="183">
        <v>112.66</v>
      </c>
      <c r="D16" s="183">
        <v>115.25</v>
      </c>
      <c r="E16" s="183">
        <v>115.48</v>
      </c>
      <c r="F16" s="183">
        <v>122.73</v>
      </c>
      <c r="G16" s="183">
        <v>122.77</v>
      </c>
      <c r="H16" s="180">
        <v>2.5</v>
      </c>
      <c r="I16" s="180">
        <v>0.2</v>
      </c>
      <c r="J16" s="180">
        <v>6.31</v>
      </c>
      <c r="K16" s="181">
        <v>0.03</v>
      </c>
    </row>
    <row r="17" spans="1:11" ht="18.75" customHeight="1">
      <c r="A17" s="182" t="s">
        <v>233</v>
      </c>
      <c r="B17" s="380">
        <v>2.08</v>
      </c>
      <c r="C17" s="183">
        <v>101.36</v>
      </c>
      <c r="D17" s="183">
        <v>108.19</v>
      </c>
      <c r="E17" s="183">
        <v>105.82</v>
      </c>
      <c r="F17" s="183">
        <v>114.51</v>
      </c>
      <c r="G17" s="183">
        <v>113.13</v>
      </c>
      <c r="H17" s="180">
        <v>4.4000000000000004</v>
      </c>
      <c r="I17" s="180">
        <v>-2.19</v>
      </c>
      <c r="J17" s="180">
        <v>6.91</v>
      </c>
      <c r="K17" s="181">
        <v>-1.2</v>
      </c>
    </row>
    <row r="18" spans="1:11" ht="18.75" customHeight="1">
      <c r="A18" s="182" t="s">
        <v>234</v>
      </c>
      <c r="B18" s="380">
        <v>1.74</v>
      </c>
      <c r="C18" s="183">
        <v>124.05</v>
      </c>
      <c r="D18" s="183">
        <v>126.17</v>
      </c>
      <c r="E18" s="183">
        <v>124.39</v>
      </c>
      <c r="F18" s="183">
        <v>116.55</v>
      </c>
      <c r="G18" s="183">
        <v>117.32</v>
      </c>
      <c r="H18" s="180">
        <v>0.28000000000000003</v>
      </c>
      <c r="I18" s="180">
        <v>-1.41</v>
      </c>
      <c r="J18" s="180">
        <v>-5.69</v>
      </c>
      <c r="K18" s="181">
        <v>0.66</v>
      </c>
    </row>
    <row r="19" spans="1:11" ht="18.75" customHeight="1">
      <c r="A19" s="182" t="s">
        <v>235</v>
      </c>
      <c r="B19" s="380">
        <v>1.21</v>
      </c>
      <c r="C19" s="183">
        <v>121.66</v>
      </c>
      <c r="D19" s="183">
        <v>113.32</v>
      </c>
      <c r="E19" s="183">
        <v>112.79</v>
      </c>
      <c r="F19" s="183">
        <v>115.52</v>
      </c>
      <c r="G19" s="183">
        <v>115.79</v>
      </c>
      <c r="H19" s="180">
        <v>-7.29</v>
      </c>
      <c r="I19" s="180">
        <v>-0.47</v>
      </c>
      <c r="J19" s="180">
        <v>2.66</v>
      </c>
      <c r="K19" s="181">
        <v>0.24</v>
      </c>
    </row>
    <row r="20" spans="1:11" ht="18.75" customHeight="1">
      <c r="A20" s="182" t="s">
        <v>236</v>
      </c>
      <c r="B20" s="380">
        <v>1.24</v>
      </c>
      <c r="C20" s="183">
        <v>108.62</v>
      </c>
      <c r="D20" s="183">
        <v>111.14</v>
      </c>
      <c r="E20" s="183">
        <v>111.6</v>
      </c>
      <c r="F20" s="183">
        <v>115.68</v>
      </c>
      <c r="G20" s="183">
        <v>115.84</v>
      </c>
      <c r="H20" s="180">
        <v>2.74</v>
      </c>
      <c r="I20" s="180">
        <v>0.41</v>
      </c>
      <c r="J20" s="180">
        <v>3.8</v>
      </c>
      <c r="K20" s="181">
        <v>0.13</v>
      </c>
    </row>
    <row r="21" spans="1:11" ht="18.75" customHeight="1">
      <c r="A21" s="182" t="s">
        <v>237</v>
      </c>
      <c r="B21" s="380">
        <v>0.68</v>
      </c>
      <c r="C21" s="183">
        <v>125.81</v>
      </c>
      <c r="D21" s="183">
        <v>134.30000000000001</v>
      </c>
      <c r="E21" s="183">
        <v>134.30000000000001</v>
      </c>
      <c r="F21" s="183">
        <v>150.36000000000001</v>
      </c>
      <c r="G21" s="183">
        <v>150.36000000000001</v>
      </c>
      <c r="H21" s="180">
        <v>6.75</v>
      </c>
      <c r="I21" s="180">
        <v>0</v>
      </c>
      <c r="J21" s="180">
        <v>11.95</v>
      </c>
      <c r="K21" s="181">
        <v>0</v>
      </c>
    </row>
    <row r="22" spans="1:11" ht="18.75" customHeight="1">
      <c r="A22" s="182" t="s">
        <v>238</v>
      </c>
      <c r="B22" s="380">
        <v>0.41</v>
      </c>
      <c r="C22" s="183">
        <v>111.57</v>
      </c>
      <c r="D22" s="183">
        <v>116.45</v>
      </c>
      <c r="E22" s="183">
        <v>116.45</v>
      </c>
      <c r="F22" s="183">
        <v>128.68</v>
      </c>
      <c r="G22" s="183">
        <v>128.68</v>
      </c>
      <c r="H22" s="180">
        <v>4.38</v>
      </c>
      <c r="I22" s="180">
        <v>0</v>
      </c>
      <c r="J22" s="180">
        <v>10.5</v>
      </c>
      <c r="K22" s="181">
        <v>0</v>
      </c>
    </row>
    <row r="23" spans="1:11" ht="18.75" customHeight="1">
      <c r="A23" s="184" t="s">
        <v>239</v>
      </c>
      <c r="B23" s="377">
        <v>2.92</v>
      </c>
      <c r="C23" s="186">
        <v>117.51</v>
      </c>
      <c r="D23" s="186">
        <v>122.18</v>
      </c>
      <c r="E23" s="186">
        <v>122.88</v>
      </c>
      <c r="F23" s="186">
        <v>128.28</v>
      </c>
      <c r="G23" s="186">
        <v>128.44</v>
      </c>
      <c r="H23" s="180">
        <v>4.58</v>
      </c>
      <c r="I23" s="180">
        <v>0.57999999999999996</v>
      </c>
      <c r="J23" s="180">
        <v>4.5199999999999996</v>
      </c>
      <c r="K23" s="181">
        <v>0.12</v>
      </c>
    </row>
    <row r="24" spans="1:11" ht="18.75" customHeight="1">
      <c r="A24" s="187" t="s">
        <v>240</v>
      </c>
      <c r="B24" s="379">
        <v>56.09</v>
      </c>
      <c r="C24" s="175">
        <v>115.91</v>
      </c>
      <c r="D24" s="175">
        <v>121.79</v>
      </c>
      <c r="E24" s="175">
        <v>122.01</v>
      </c>
      <c r="F24" s="175">
        <v>129.5</v>
      </c>
      <c r="G24" s="175">
        <v>129.46</v>
      </c>
      <c r="H24" s="174">
        <v>5.26</v>
      </c>
      <c r="I24" s="174">
        <v>0.18</v>
      </c>
      <c r="J24" s="174">
        <v>6.11</v>
      </c>
      <c r="K24" s="176">
        <v>-0.03</v>
      </c>
    </row>
    <row r="25" spans="1:11" ht="18.75" customHeight="1">
      <c r="A25" s="177" t="s">
        <v>241</v>
      </c>
      <c r="B25" s="376">
        <v>7.19</v>
      </c>
      <c r="C25" s="179">
        <v>124.62</v>
      </c>
      <c r="D25" s="179">
        <v>131.77000000000001</v>
      </c>
      <c r="E25" s="179">
        <v>131.77000000000001</v>
      </c>
      <c r="F25" s="179">
        <v>140.91999999999999</v>
      </c>
      <c r="G25" s="179">
        <v>140.91999999999999</v>
      </c>
      <c r="H25" s="180">
        <v>5.74</v>
      </c>
      <c r="I25" s="180">
        <v>0</v>
      </c>
      <c r="J25" s="180">
        <v>6.94</v>
      </c>
      <c r="K25" s="181">
        <v>0</v>
      </c>
    </row>
    <row r="26" spans="1:11" ht="18.75" customHeight="1">
      <c r="A26" s="182" t="s">
        <v>242</v>
      </c>
      <c r="B26" s="380">
        <v>20.3</v>
      </c>
      <c r="C26" s="183">
        <v>121.34</v>
      </c>
      <c r="D26" s="183">
        <v>129.68</v>
      </c>
      <c r="E26" s="183">
        <v>129.88</v>
      </c>
      <c r="F26" s="183">
        <v>140.71</v>
      </c>
      <c r="G26" s="183">
        <v>140.72</v>
      </c>
      <c r="H26" s="180">
        <v>7.04</v>
      </c>
      <c r="I26" s="180">
        <v>0.15</v>
      </c>
      <c r="J26" s="180">
        <v>8.35</v>
      </c>
      <c r="K26" s="181">
        <v>0.01</v>
      </c>
    </row>
    <row r="27" spans="1:11" ht="18.75" customHeight="1">
      <c r="A27" s="182" t="s">
        <v>243</v>
      </c>
      <c r="B27" s="380">
        <v>4.3</v>
      </c>
      <c r="C27" s="183">
        <v>112.87</v>
      </c>
      <c r="D27" s="183">
        <v>116.55</v>
      </c>
      <c r="E27" s="183">
        <v>116.86</v>
      </c>
      <c r="F27" s="183">
        <v>123.66</v>
      </c>
      <c r="G27" s="183">
        <v>123.84</v>
      </c>
      <c r="H27" s="180">
        <v>3.53</v>
      </c>
      <c r="I27" s="180">
        <v>0.26</v>
      </c>
      <c r="J27" s="180">
        <v>5.97</v>
      </c>
      <c r="K27" s="181">
        <v>0.15</v>
      </c>
    </row>
    <row r="28" spans="1:11" ht="18.75" customHeight="1">
      <c r="A28" s="182" t="s">
        <v>244</v>
      </c>
      <c r="B28" s="380">
        <v>3.47</v>
      </c>
      <c r="C28" s="183">
        <v>105.42</v>
      </c>
      <c r="D28" s="183">
        <v>107.16</v>
      </c>
      <c r="E28" s="183">
        <v>107.16</v>
      </c>
      <c r="F28" s="183">
        <v>109.67</v>
      </c>
      <c r="G28" s="183">
        <v>109.67</v>
      </c>
      <c r="H28" s="180">
        <v>1.65</v>
      </c>
      <c r="I28" s="180">
        <v>0</v>
      </c>
      <c r="J28" s="180">
        <v>2.34</v>
      </c>
      <c r="K28" s="181">
        <v>0</v>
      </c>
    </row>
    <row r="29" spans="1:11" ht="18.75" customHeight="1">
      <c r="A29" s="182" t="s">
        <v>245</v>
      </c>
      <c r="B29" s="380">
        <v>5.34</v>
      </c>
      <c r="C29" s="183">
        <v>101.19</v>
      </c>
      <c r="D29" s="183">
        <v>101.94</v>
      </c>
      <c r="E29" s="183">
        <v>102.51</v>
      </c>
      <c r="F29" s="183">
        <v>109.9</v>
      </c>
      <c r="G29" s="183">
        <v>109.06</v>
      </c>
      <c r="H29" s="180">
        <v>1.3</v>
      </c>
      <c r="I29" s="180">
        <v>0.56000000000000005</v>
      </c>
      <c r="J29" s="180">
        <v>6.39</v>
      </c>
      <c r="K29" s="181">
        <v>-0.77</v>
      </c>
    </row>
    <row r="30" spans="1:11" ht="18.75" customHeight="1">
      <c r="A30" s="182" t="s">
        <v>246</v>
      </c>
      <c r="B30" s="380">
        <v>2.82</v>
      </c>
      <c r="C30" s="183">
        <v>105.02</v>
      </c>
      <c r="D30" s="183">
        <v>105.79</v>
      </c>
      <c r="E30" s="183">
        <v>105.79</v>
      </c>
      <c r="F30" s="183">
        <v>103.47</v>
      </c>
      <c r="G30" s="183">
        <v>103.47</v>
      </c>
      <c r="H30" s="180">
        <v>0.73</v>
      </c>
      <c r="I30" s="180">
        <v>0</v>
      </c>
      <c r="J30" s="180">
        <v>-2.2000000000000002</v>
      </c>
      <c r="K30" s="181">
        <v>0</v>
      </c>
    </row>
    <row r="31" spans="1:11" ht="18.75" customHeight="1">
      <c r="A31" s="182" t="s">
        <v>247</v>
      </c>
      <c r="B31" s="380">
        <v>2.46</v>
      </c>
      <c r="C31" s="183">
        <v>106.92</v>
      </c>
      <c r="D31" s="183">
        <v>111.55</v>
      </c>
      <c r="E31" s="183">
        <v>111.55</v>
      </c>
      <c r="F31" s="183">
        <v>116.76</v>
      </c>
      <c r="G31" s="183">
        <v>116.76</v>
      </c>
      <c r="H31" s="180">
        <v>4.33</v>
      </c>
      <c r="I31" s="180">
        <v>0</v>
      </c>
      <c r="J31" s="180">
        <v>4.67</v>
      </c>
      <c r="K31" s="181">
        <v>0</v>
      </c>
    </row>
    <row r="32" spans="1:11" ht="18.75" customHeight="1">
      <c r="A32" s="182" t="s">
        <v>248</v>
      </c>
      <c r="B32" s="380">
        <v>7.41</v>
      </c>
      <c r="C32" s="183">
        <v>120.08</v>
      </c>
      <c r="D32" s="183">
        <v>129.88999999999999</v>
      </c>
      <c r="E32" s="183">
        <v>129.88999999999999</v>
      </c>
      <c r="F32" s="183">
        <v>136.13999999999999</v>
      </c>
      <c r="G32" s="183">
        <v>136.13999999999999</v>
      </c>
      <c r="H32" s="180">
        <v>8.17</v>
      </c>
      <c r="I32" s="180">
        <v>0</v>
      </c>
      <c r="J32" s="180">
        <v>4.8099999999999996</v>
      </c>
      <c r="K32" s="181">
        <v>0</v>
      </c>
    </row>
    <row r="33" spans="1:11" ht="18.75" customHeight="1">
      <c r="A33" s="184" t="s">
        <v>249</v>
      </c>
      <c r="B33" s="377">
        <v>2.81</v>
      </c>
      <c r="C33" s="186">
        <v>113.15</v>
      </c>
      <c r="D33" s="186">
        <v>116.49</v>
      </c>
      <c r="E33" s="186">
        <v>117.84</v>
      </c>
      <c r="F33" s="186">
        <v>123.86</v>
      </c>
      <c r="G33" s="186">
        <v>124.61</v>
      </c>
      <c r="H33" s="180">
        <v>4.1399999999999997</v>
      </c>
      <c r="I33" s="180">
        <v>1.1599999999999999</v>
      </c>
      <c r="J33" s="180">
        <v>5.75</v>
      </c>
      <c r="K33" s="181">
        <v>0.61</v>
      </c>
    </row>
    <row r="34" spans="1:11" ht="18.75" customHeight="1">
      <c r="A34" s="1775" t="s">
        <v>250</v>
      </c>
      <c r="B34" s="1776"/>
      <c r="C34" s="1776"/>
      <c r="D34" s="1776"/>
      <c r="E34" s="1776"/>
      <c r="F34" s="1776"/>
      <c r="G34" s="1776"/>
      <c r="H34" s="1776"/>
      <c r="I34" s="1776"/>
      <c r="J34" s="1776"/>
      <c r="K34" s="1777"/>
    </row>
    <row r="35" spans="1:11" ht="18.75" customHeight="1">
      <c r="A35" s="188" t="s">
        <v>225</v>
      </c>
      <c r="B35" s="189">
        <v>100</v>
      </c>
      <c r="C35" s="190">
        <v>114.3</v>
      </c>
      <c r="D35" s="190">
        <v>118.95</v>
      </c>
      <c r="E35" s="190">
        <v>117.6</v>
      </c>
      <c r="F35" s="190">
        <v>123.33</v>
      </c>
      <c r="G35" s="1492">
        <v>123.7</v>
      </c>
      <c r="H35" s="189">
        <v>2.89</v>
      </c>
      <c r="I35" s="189">
        <v>-1.1399999999999999</v>
      </c>
      <c r="J35" s="189">
        <v>5.15</v>
      </c>
      <c r="K35" s="191">
        <v>0.26</v>
      </c>
    </row>
    <row r="36" spans="1:11" ht="18.75" customHeight="1">
      <c r="A36" s="177" t="s">
        <v>226</v>
      </c>
      <c r="B36" s="376">
        <v>39.770000000000003</v>
      </c>
      <c r="C36" s="179">
        <v>113.44</v>
      </c>
      <c r="D36" s="179">
        <v>120.47</v>
      </c>
      <c r="E36" s="179">
        <v>116.64</v>
      </c>
      <c r="F36" s="179">
        <v>119.28</v>
      </c>
      <c r="G36" s="1493">
        <v>120.1</v>
      </c>
      <c r="H36" s="178">
        <v>2.82</v>
      </c>
      <c r="I36" s="178">
        <v>-3.18</v>
      </c>
      <c r="J36" s="178">
        <v>2.93</v>
      </c>
      <c r="K36" s="192">
        <v>0.66</v>
      </c>
    </row>
    <row r="37" spans="1:11" ht="18.75" customHeight="1">
      <c r="A37" s="184" t="s">
        <v>240</v>
      </c>
      <c r="B37" s="377">
        <v>60.23</v>
      </c>
      <c r="C37" s="186">
        <v>114.87</v>
      </c>
      <c r="D37" s="186">
        <v>117.95</v>
      </c>
      <c r="E37" s="186">
        <v>118.23</v>
      </c>
      <c r="F37" s="186">
        <v>126.08</v>
      </c>
      <c r="G37" s="1494">
        <v>126.1</v>
      </c>
      <c r="H37" s="185">
        <v>2.93</v>
      </c>
      <c r="I37" s="185">
        <v>0.24</v>
      </c>
      <c r="J37" s="185">
        <v>6.63</v>
      </c>
      <c r="K37" s="193">
        <v>0</v>
      </c>
    </row>
    <row r="38" spans="1:11" ht="18.75" customHeight="1">
      <c r="A38" s="1775" t="s">
        <v>251</v>
      </c>
      <c r="B38" s="1776"/>
      <c r="C38" s="1776"/>
      <c r="D38" s="1776"/>
      <c r="E38" s="1776"/>
      <c r="F38" s="1776"/>
      <c r="G38" s="1776"/>
      <c r="H38" s="1776"/>
      <c r="I38" s="1776"/>
      <c r="J38" s="1776"/>
      <c r="K38" s="1777"/>
    </row>
    <row r="39" spans="1:11" ht="18.75" customHeight="1">
      <c r="A39" s="188" t="s">
        <v>225</v>
      </c>
      <c r="B39" s="189">
        <v>100</v>
      </c>
      <c r="C39" s="190">
        <v>111.96</v>
      </c>
      <c r="D39" s="190">
        <v>118.57</v>
      </c>
      <c r="E39" s="190">
        <v>116.94</v>
      </c>
      <c r="F39" s="190">
        <v>122.9</v>
      </c>
      <c r="G39" s="190">
        <v>121.63</v>
      </c>
      <c r="H39" s="189">
        <v>4.4400000000000004</v>
      </c>
      <c r="I39" s="189">
        <v>-1.38</v>
      </c>
      <c r="J39" s="189">
        <v>4.0199999999999996</v>
      </c>
      <c r="K39" s="191">
        <v>-1.03</v>
      </c>
    </row>
    <row r="40" spans="1:11" ht="18.75" customHeight="1">
      <c r="A40" s="177" t="s">
        <v>226</v>
      </c>
      <c r="B40" s="376">
        <v>44.14</v>
      </c>
      <c r="C40" s="179">
        <v>108.89</v>
      </c>
      <c r="D40" s="179">
        <v>115.51</v>
      </c>
      <c r="E40" s="179">
        <v>111.67</v>
      </c>
      <c r="F40" s="179">
        <v>115.98</v>
      </c>
      <c r="G40" s="179">
        <v>113.39</v>
      </c>
      <c r="H40" s="178">
        <v>2.56</v>
      </c>
      <c r="I40" s="178">
        <v>-3.32</v>
      </c>
      <c r="J40" s="178">
        <v>1.54</v>
      </c>
      <c r="K40" s="192">
        <v>-2.2400000000000002</v>
      </c>
    </row>
    <row r="41" spans="1:11" ht="18.75" customHeight="1">
      <c r="A41" s="184" t="s">
        <v>240</v>
      </c>
      <c r="B41" s="377">
        <v>55.86</v>
      </c>
      <c r="C41" s="186">
        <v>114.46</v>
      </c>
      <c r="D41" s="186">
        <v>121.05</v>
      </c>
      <c r="E41" s="186">
        <v>121.28</v>
      </c>
      <c r="F41" s="186">
        <v>128.66</v>
      </c>
      <c r="G41" s="186">
        <v>128.57</v>
      </c>
      <c r="H41" s="185">
        <v>5.96</v>
      </c>
      <c r="I41" s="185">
        <v>0.18</v>
      </c>
      <c r="J41" s="185">
        <v>6.02</v>
      </c>
      <c r="K41" s="193">
        <v>-7.0000000000000007E-2</v>
      </c>
    </row>
    <row r="42" spans="1:11" ht="18.75" customHeight="1">
      <c r="A42" s="1775" t="s">
        <v>252</v>
      </c>
      <c r="B42" s="1776"/>
      <c r="C42" s="1776"/>
      <c r="D42" s="1776"/>
      <c r="E42" s="1776"/>
      <c r="F42" s="1776"/>
      <c r="G42" s="1776"/>
      <c r="H42" s="1776"/>
      <c r="I42" s="1776"/>
      <c r="J42" s="1776"/>
      <c r="K42" s="1777"/>
    </row>
    <row r="43" spans="1:11" ht="18.75" customHeight="1">
      <c r="A43" s="188" t="s">
        <v>225</v>
      </c>
      <c r="B43" s="189">
        <v>100</v>
      </c>
      <c r="C43" s="190">
        <v>117.12</v>
      </c>
      <c r="D43" s="190">
        <v>123.47</v>
      </c>
      <c r="E43" s="190">
        <v>122.26</v>
      </c>
      <c r="F43" s="190">
        <v>128.21</v>
      </c>
      <c r="G43" s="190">
        <v>128.28</v>
      </c>
      <c r="H43" s="189">
        <v>4.38</v>
      </c>
      <c r="I43" s="189">
        <v>-0.98</v>
      </c>
      <c r="J43" s="189">
        <v>4.92</v>
      </c>
      <c r="K43" s="191">
        <v>0.05</v>
      </c>
    </row>
    <row r="44" spans="1:11" ht="18.75" customHeight="1">
      <c r="A44" s="177" t="s">
        <v>226</v>
      </c>
      <c r="B44" s="376">
        <v>46.88</v>
      </c>
      <c r="C44" s="179">
        <v>113.81</v>
      </c>
      <c r="D44" s="179">
        <v>118.17</v>
      </c>
      <c r="E44" s="179">
        <v>115.53</v>
      </c>
      <c r="F44" s="179">
        <v>120.39</v>
      </c>
      <c r="G44" s="179">
        <v>120.57</v>
      </c>
      <c r="H44" s="178">
        <v>1.51</v>
      </c>
      <c r="I44" s="178">
        <v>-2.23</v>
      </c>
      <c r="J44" s="178">
        <v>4.3600000000000003</v>
      </c>
      <c r="K44" s="192">
        <v>0.16</v>
      </c>
    </row>
    <row r="45" spans="1:11" ht="18.75" customHeight="1">
      <c r="A45" s="184" t="s">
        <v>240</v>
      </c>
      <c r="B45" s="377">
        <v>53.12</v>
      </c>
      <c r="C45" s="186">
        <v>120.13</v>
      </c>
      <c r="D45" s="186">
        <v>128.36000000000001</v>
      </c>
      <c r="E45" s="186">
        <v>128.52000000000001</v>
      </c>
      <c r="F45" s="186">
        <v>135.54</v>
      </c>
      <c r="G45" s="186">
        <v>135.49</v>
      </c>
      <c r="H45" s="185">
        <v>6.99</v>
      </c>
      <c r="I45" s="185">
        <v>0.13</v>
      </c>
      <c r="J45" s="185">
        <v>5.42</v>
      </c>
      <c r="K45" s="193">
        <v>-0.04</v>
      </c>
    </row>
    <row r="46" spans="1:11" ht="18.75" customHeight="1">
      <c r="A46" s="1775" t="s">
        <v>253</v>
      </c>
      <c r="B46" s="1776"/>
      <c r="C46" s="1776"/>
      <c r="D46" s="1776"/>
      <c r="E46" s="1776"/>
      <c r="F46" s="1776"/>
      <c r="G46" s="1776"/>
      <c r="H46" s="1776"/>
      <c r="I46" s="1776"/>
      <c r="J46" s="1776"/>
      <c r="K46" s="1777"/>
    </row>
    <row r="47" spans="1:11" ht="18.75" customHeight="1">
      <c r="A47" s="188" t="s">
        <v>225</v>
      </c>
      <c r="B47" s="189">
        <v>100</v>
      </c>
      <c r="C47" s="190">
        <v>113.81</v>
      </c>
      <c r="D47" s="190">
        <v>120.27</v>
      </c>
      <c r="E47" s="190">
        <v>120.08</v>
      </c>
      <c r="F47" s="190">
        <v>125.13</v>
      </c>
      <c r="G47" s="190">
        <v>125.46</v>
      </c>
      <c r="H47" s="189">
        <v>5.52</v>
      </c>
      <c r="I47" s="189">
        <v>-0.15</v>
      </c>
      <c r="J47" s="189">
        <v>4.4800000000000004</v>
      </c>
      <c r="K47" s="191">
        <v>0.26</v>
      </c>
    </row>
    <row r="48" spans="1:11" ht="18.75" customHeight="1">
      <c r="A48" s="177" t="s">
        <v>226</v>
      </c>
      <c r="B48" s="376">
        <v>59.53</v>
      </c>
      <c r="C48" s="179">
        <v>112.58</v>
      </c>
      <c r="D48" s="179">
        <v>117.86</v>
      </c>
      <c r="E48" s="179">
        <v>117.55</v>
      </c>
      <c r="F48" s="179">
        <v>119.67</v>
      </c>
      <c r="G48" s="179">
        <v>119.7</v>
      </c>
      <c r="H48" s="178">
        <v>4.41</v>
      </c>
      <c r="I48" s="178">
        <v>-0.26</v>
      </c>
      <c r="J48" s="178">
        <v>1.83</v>
      </c>
      <c r="K48" s="192">
        <v>0.03</v>
      </c>
    </row>
    <row r="49" spans="1:11" ht="18.75" customHeight="1" thickBot="1">
      <c r="A49" s="194" t="s">
        <v>240</v>
      </c>
      <c r="B49" s="378">
        <v>40.47</v>
      </c>
      <c r="C49" s="196">
        <v>115.63</v>
      </c>
      <c r="D49" s="196">
        <v>123.9</v>
      </c>
      <c r="E49" s="196">
        <v>123.92</v>
      </c>
      <c r="F49" s="196">
        <v>133.63</v>
      </c>
      <c r="G49" s="196">
        <v>134.44</v>
      </c>
      <c r="H49" s="195">
        <v>7.17</v>
      </c>
      <c r="I49" s="195">
        <v>0.02</v>
      </c>
      <c r="J49" s="195">
        <v>8.49</v>
      </c>
      <c r="K49" s="197">
        <v>0.6</v>
      </c>
    </row>
    <row r="50" spans="1:11" ht="15.75" thickTop="1"/>
  </sheetData>
  <mergeCells count="13">
    <mergeCell ref="A34:K34"/>
    <mergeCell ref="A38:K38"/>
    <mergeCell ref="A42:K42"/>
    <mergeCell ref="A46:K46"/>
    <mergeCell ref="A1:K1"/>
    <mergeCell ref="A2:K2"/>
    <mergeCell ref="A3:K3"/>
    <mergeCell ref="A4:K4"/>
    <mergeCell ref="A6:A8"/>
    <mergeCell ref="B6:B8"/>
    <mergeCell ref="D6:E6"/>
    <mergeCell ref="F6:G6"/>
    <mergeCell ref="H6:K6"/>
  </mergeCells>
  <pageMargins left="0.5" right="0.5" top="0.7" bottom="0.7" header="0.31496062992126" footer="0.31496062992126"/>
  <pageSetup paperSize="9" scale="76" orientation="portrait" horizontalDpi="300" verticalDpi="300" r:id="rId1"/>
</worksheet>
</file>

<file path=xl/worksheets/sheet30.xml><?xml version="1.0" encoding="utf-8"?>
<worksheet xmlns="http://schemas.openxmlformats.org/spreadsheetml/2006/main" xmlns:r="http://schemas.openxmlformats.org/officeDocument/2006/relationships">
  <sheetPr>
    <pageSetUpPr fitToPage="1"/>
  </sheetPr>
  <dimension ref="A1:M56"/>
  <sheetViews>
    <sheetView workbookViewId="0">
      <selection activeCell="M8" sqref="M8"/>
    </sheetView>
  </sheetViews>
  <sheetFormatPr defaultColWidth="11" defaultRowHeight="17.100000000000001" customHeight="1"/>
  <cols>
    <col min="1" max="1" width="53.5703125" style="931" bestFit="1" customWidth="1"/>
    <col min="2" max="5" width="13.140625" style="931" customWidth="1"/>
    <col min="6" max="6" width="10.7109375" style="931" customWidth="1"/>
    <col min="7" max="7" width="2.42578125" style="931" bestFit="1" customWidth="1"/>
    <col min="8" max="8" width="8.5703125" style="931" customWidth="1"/>
    <col min="9" max="9" width="12.42578125" style="931" customWidth="1"/>
    <col min="10" max="10" width="2.140625" style="931" customWidth="1"/>
    <col min="11" max="11" width="9.42578125" style="931" customWidth="1"/>
    <col min="12" max="256" width="11" style="1188"/>
    <col min="257" max="257" width="46.7109375" style="1188" bestFit="1" customWidth="1"/>
    <col min="258" max="258" width="11.85546875" style="1188" customWidth="1"/>
    <col min="259" max="259" width="12.42578125" style="1188" customWidth="1"/>
    <col min="260" max="260" width="12.5703125" style="1188" customWidth="1"/>
    <col min="261" max="261" width="11.7109375" style="1188" customWidth="1"/>
    <col min="262" max="262" width="10.7109375" style="1188" customWidth="1"/>
    <col min="263" max="263" width="2.42578125" style="1188" bestFit="1" customWidth="1"/>
    <col min="264" max="264" width="8.5703125" style="1188" customWidth="1"/>
    <col min="265" max="265" width="12.42578125" style="1188" customWidth="1"/>
    <col min="266" max="266" width="2.140625" style="1188" customWidth="1"/>
    <col min="267" max="267" width="9.42578125" style="1188" customWidth="1"/>
    <col min="268" max="512" width="11" style="1188"/>
    <col min="513" max="513" width="46.7109375" style="1188" bestFit="1" customWidth="1"/>
    <col min="514" max="514" width="11.85546875" style="1188" customWidth="1"/>
    <col min="515" max="515" width="12.42578125" style="1188" customWidth="1"/>
    <col min="516" max="516" width="12.5703125" style="1188" customWidth="1"/>
    <col min="517" max="517" width="11.7109375" style="1188" customWidth="1"/>
    <col min="518" max="518" width="10.7109375" style="1188" customWidth="1"/>
    <col min="519" max="519" width="2.42578125" style="1188" bestFit="1" customWidth="1"/>
    <col min="520" max="520" width="8.5703125" style="1188" customWidth="1"/>
    <col min="521" max="521" width="12.42578125" style="1188" customWidth="1"/>
    <col min="522" max="522" width="2.140625" style="1188" customWidth="1"/>
    <col min="523" max="523" width="9.42578125" style="1188" customWidth="1"/>
    <col min="524" max="768" width="11" style="1188"/>
    <col min="769" max="769" width="46.7109375" style="1188" bestFit="1" customWidth="1"/>
    <col min="770" max="770" width="11.85546875" style="1188" customWidth="1"/>
    <col min="771" max="771" width="12.42578125" style="1188" customWidth="1"/>
    <col min="772" max="772" width="12.5703125" style="1188" customWidth="1"/>
    <col min="773" max="773" width="11.7109375" style="1188" customWidth="1"/>
    <col min="774" max="774" width="10.7109375" style="1188" customWidth="1"/>
    <col min="775" max="775" width="2.42578125" style="1188" bestFit="1" customWidth="1"/>
    <col min="776" max="776" width="8.5703125" style="1188" customWidth="1"/>
    <col min="777" max="777" width="12.42578125" style="1188" customWidth="1"/>
    <col min="778" max="778" width="2.140625" style="1188" customWidth="1"/>
    <col min="779" max="779" width="9.42578125" style="1188" customWidth="1"/>
    <col min="780" max="1024" width="11" style="1188"/>
    <col min="1025" max="1025" width="46.7109375" style="1188" bestFit="1" customWidth="1"/>
    <col min="1026" max="1026" width="11.85546875" style="1188" customWidth="1"/>
    <col min="1027" max="1027" width="12.42578125" style="1188" customWidth="1"/>
    <col min="1028" max="1028" width="12.5703125" style="1188" customWidth="1"/>
    <col min="1029" max="1029" width="11.7109375" style="1188" customWidth="1"/>
    <col min="1030" max="1030" width="10.7109375" style="1188" customWidth="1"/>
    <col min="1031" max="1031" width="2.42578125" style="1188" bestFit="1" customWidth="1"/>
    <col min="1032" max="1032" width="8.5703125" style="1188" customWidth="1"/>
    <col min="1033" max="1033" width="12.42578125" style="1188" customWidth="1"/>
    <col min="1034" max="1034" width="2.140625" style="1188" customWidth="1"/>
    <col min="1035" max="1035" width="9.42578125" style="1188" customWidth="1"/>
    <col min="1036" max="1280" width="11" style="1188"/>
    <col min="1281" max="1281" width="46.7109375" style="1188" bestFit="1" customWidth="1"/>
    <col min="1282" max="1282" width="11.85546875" style="1188" customWidth="1"/>
    <col min="1283" max="1283" width="12.42578125" style="1188" customWidth="1"/>
    <col min="1284" max="1284" width="12.5703125" style="1188" customWidth="1"/>
    <col min="1285" max="1285" width="11.7109375" style="1188" customWidth="1"/>
    <col min="1286" max="1286" width="10.7109375" style="1188" customWidth="1"/>
    <col min="1287" max="1287" width="2.42578125" style="1188" bestFit="1" customWidth="1"/>
    <col min="1288" max="1288" width="8.5703125" style="1188" customWidth="1"/>
    <col min="1289" max="1289" width="12.42578125" style="1188" customWidth="1"/>
    <col min="1290" max="1290" width="2.140625" style="1188" customWidth="1"/>
    <col min="1291" max="1291" width="9.42578125" style="1188" customWidth="1"/>
    <col min="1292" max="1536" width="11" style="1188"/>
    <col min="1537" max="1537" width="46.7109375" style="1188" bestFit="1" customWidth="1"/>
    <col min="1538" max="1538" width="11.85546875" style="1188" customWidth="1"/>
    <col min="1539" max="1539" width="12.42578125" style="1188" customWidth="1"/>
    <col min="1540" max="1540" width="12.5703125" style="1188" customWidth="1"/>
    <col min="1541" max="1541" width="11.7109375" style="1188" customWidth="1"/>
    <col min="1542" max="1542" width="10.7109375" style="1188" customWidth="1"/>
    <col min="1543" max="1543" width="2.42578125" style="1188" bestFit="1" customWidth="1"/>
    <col min="1544" max="1544" width="8.5703125" style="1188" customWidth="1"/>
    <col min="1545" max="1545" width="12.42578125" style="1188" customWidth="1"/>
    <col min="1546" max="1546" width="2.140625" style="1188" customWidth="1"/>
    <col min="1547" max="1547" width="9.42578125" style="1188" customWidth="1"/>
    <col min="1548" max="1792" width="11" style="1188"/>
    <col min="1793" max="1793" width="46.7109375" style="1188" bestFit="1" customWidth="1"/>
    <col min="1794" max="1794" width="11.85546875" style="1188" customWidth="1"/>
    <col min="1795" max="1795" width="12.42578125" style="1188" customWidth="1"/>
    <col min="1796" max="1796" width="12.5703125" style="1188" customWidth="1"/>
    <col min="1797" max="1797" width="11.7109375" style="1188" customWidth="1"/>
    <col min="1798" max="1798" width="10.7109375" style="1188" customWidth="1"/>
    <col min="1799" max="1799" width="2.42578125" style="1188" bestFit="1" customWidth="1"/>
    <col min="1800" max="1800" width="8.5703125" style="1188" customWidth="1"/>
    <col min="1801" max="1801" width="12.42578125" style="1188" customWidth="1"/>
    <col min="1802" max="1802" width="2.140625" style="1188" customWidth="1"/>
    <col min="1803" max="1803" width="9.42578125" style="1188" customWidth="1"/>
    <col min="1804" max="2048" width="11" style="1188"/>
    <col min="2049" max="2049" width="46.7109375" style="1188" bestFit="1" customWidth="1"/>
    <col min="2050" max="2050" width="11.85546875" style="1188" customWidth="1"/>
    <col min="2051" max="2051" width="12.42578125" style="1188" customWidth="1"/>
    <col min="2052" max="2052" width="12.5703125" style="1188" customWidth="1"/>
    <col min="2053" max="2053" width="11.7109375" style="1188" customWidth="1"/>
    <col min="2054" max="2054" width="10.7109375" style="1188" customWidth="1"/>
    <col min="2055" max="2055" width="2.42578125" style="1188" bestFit="1" customWidth="1"/>
    <col min="2056" max="2056" width="8.5703125" style="1188" customWidth="1"/>
    <col min="2057" max="2057" width="12.42578125" style="1188" customWidth="1"/>
    <col min="2058" max="2058" width="2.140625" style="1188" customWidth="1"/>
    <col min="2059" max="2059" width="9.42578125" style="1188" customWidth="1"/>
    <col min="2060" max="2304" width="11" style="1188"/>
    <col min="2305" max="2305" width="46.7109375" style="1188" bestFit="1" customWidth="1"/>
    <col min="2306" max="2306" width="11.85546875" style="1188" customWidth="1"/>
    <col min="2307" max="2307" width="12.42578125" style="1188" customWidth="1"/>
    <col min="2308" max="2308" width="12.5703125" style="1188" customWidth="1"/>
    <col min="2309" max="2309" width="11.7109375" style="1188" customWidth="1"/>
    <col min="2310" max="2310" width="10.7109375" style="1188" customWidth="1"/>
    <col min="2311" max="2311" width="2.42578125" style="1188" bestFit="1" customWidth="1"/>
    <col min="2312" max="2312" width="8.5703125" style="1188" customWidth="1"/>
    <col min="2313" max="2313" width="12.42578125" style="1188" customWidth="1"/>
    <col min="2314" max="2314" width="2.140625" style="1188" customWidth="1"/>
    <col min="2315" max="2315" width="9.42578125" style="1188" customWidth="1"/>
    <col min="2316" max="2560" width="11" style="1188"/>
    <col min="2561" max="2561" width="46.7109375" style="1188" bestFit="1" customWidth="1"/>
    <col min="2562" max="2562" width="11.85546875" style="1188" customWidth="1"/>
    <col min="2563" max="2563" width="12.42578125" style="1188" customWidth="1"/>
    <col min="2564" max="2564" width="12.5703125" style="1188" customWidth="1"/>
    <col min="2565" max="2565" width="11.7109375" style="1188" customWidth="1"/>
    <col min="2566" max="2566" width="10.7109375" style="1188" customWidth="1"/>
    <col min="2567" max="2567" width="2.42578125" style="1188" bestFit="1" customWidth="1"/>
    <col min="2568" max="2568" width="8.5703125" style="1188" customWidth="1"/>
    <col min="2569" max="2569" width="12.42578125" style="1188" customWidth="1"/>
    <col min="2570" max="2570" width="2.140625" style="1188" customWidth="1"/>
    <col min="2571" max="2571" width="9.42578125" style="1188" customWidth="1"/>
    <col min="2572" max="2816" width="11" style="1188"/>
    <col min="2817" max="2817" width="46.7109375" style="1188" bestFit="1" customWidth="1"/>
    <col min="2818" max="2818" width="11.85546875" style="1188" customWidth="1"/>
    <col min="2819" max="2819" width="12.42578125" style="1188" customWidth="1"/>
    <col min="2820" max="2820" width="12.5703125" style="1188" customWidth="1"/>
    <col min="2821" max="2821" width="11.7109375" style="1188" customWidth="1"/>
    <col min="2822" max="2822" width="10.7109375" style="1188" customWidth="1"/>
    <col min="2823" max="2823" width="2.42578125" style="1188" bestFit="1" customWidth="1"/>
    <col min="2824" max="2824" width="8.5703125" style="1188" customWidth="1"/>
    <col min="2825" max="2825" width="12.42578125" style="1188" customWidth="1"/>
    <col min="2826" max="2826" width="2.140625" style="1188" customWidth="1"/>
    <col min="2827" max="2827" width="9.42578125" style="1188" customWidth="1"/>
    <col min="2828" max="3072" width="11" style="1188"/>
    <col min="3073" max="3073" width="46.7109375" style="1188" bestFit="1" customWidth="1"/>
    <col min="3074" max="3074" width="11.85546875" style="1188" customWidth="1"/>
    <col min="3075" max="3075" width="12.42578125" style="1188" customWidth="1"/>
    <col min="3076" max="3076" width="12.5703125" style="1188" customWidth="1"/>
    <col min="3077" max="3077" width="11.7109375" style="1188" customWidth="1"/>
    <col min="3078" max="3078" width="10.7109375" style="1188" customWidth="1"/>
    <col min="3079" max="3079" width="2.42578125" style="1188" bestFit="1" customWidth="1"/>
    <col min="3080" max="3080" width="8.5703125" style="1188" customWidth="1"/>
    <col min="3081" max="3081" width="12.42578125" style="1188" customWidth="1"/>
    <col min="3082" max="3082" width="2.140625" style="1188" customWidth="1"/>
    <col min="3083" max="3083" width="9.42578125" style="1188" customWidth="1"/>
    <col min="3084" max="3328" width="11" style="1188"/>
    <col min="3329" max="3329" width="46.7109375" style="1188" bestFit="1" customWidth="1"/>
    <col min="3330" max="3330" width="11.85546875" style="1188" customWidth="1"/>
    <col min="3331" max="3331" width="12.42578125" style="1188" customWidth="1"/>
    <col min="3332" max="3332" width="12.5703125" style="1188" customWidth="1"/>
    <col min="3333" max="3333" width="11.7109375" style="1188" customWidth="1"/>
    <col min="3334" max="3334" width="10.7109375" style="1188" customWidth="1"/>
    <col min="3335" max="3335" width="2.42578125" style="1188" bestFit="1" customWidth="1"/>
    <col min="3336" max="3336" width="8.5703125" style="1188" customWidth="1"/>
    <col min="3337" max="3337" width="12.42578125" style="1188" customWidth="1"/>
    <col min="3338" max="3338" width="2.140625" style="1188" customWidth="1"/>
    <col min="3339" max="3339" width="9.42578125" style="1188" customWidth="1"/>
    <col min="3340" max="3584" width="11" style="1188"/>
    <col min="3585" max="3585" width="46.7109375" style="1188" bestFit="1" customWidth="1"/>
    <col min="3586" max="3586" width="11.85546875" style="1188" customWidth="1"/>
    <col min="3587" max="3587" width="12.42578125" style="1188" customWidth="1"/>
    <col min="3588" max="3588" width="12.5703125" style="1188" customWidth="1"/>
    <col min="3589" max="3589" width="11.7109375" style="1188" customWidth="1"/>
    <col min="3590" max="3590" width="10.7109375" style="1188" customWidth="1"/>
    <col min="3591" max="3591" width="2.42578125" style="1188" bestFit="1" customWidth="1"/>
    <col min="3592" max="3592" width="8.5703125" style="1188" customWidth="1"/>
    <col min="3593" max="3593" width="12.42578125" style="1188" customWidth="1"/>
    <col min="3594" max="3594" width="2.140625" style="1188" customWidth="1"/>
    <col min="3595" max="3595" width="9.42578125" style="1188" customWidth="1"/>
    <col min="3596" max="3840" width="11" style="1188"/>
    <col min="3841" max="3841" width="46.7109375" style="1188" bestFit="1" customWidth="1"/>
    <col min="3842" max="3842" width="11.85546875" style="1188" customWidth="1"/>
    <col min="3843" max="3843" width="12.42578125" style="1188" customWidth="1"/>
    <col min="3844" max="3844" width="12.5703125" style="1188" customWidth="1"/>
    <col min="3845" max="3845" width="11.7109375" style="1188" customWidth="1"/>
    <col min="3846" max="3846" width="10.7109375" style="1188" customWidth="1"/>
    <col min="3847" max="3847" width="2.42578125" style="1188" bestFit="1" customWidth="1"/>
    <col min="3848" max="3848" width="8.5703125" style="1188" customWidth="1"/>
    <col min="3849" max="3849" width="12.42578125" style="1188" customWidth="1"/>
    <col min="3850" max="3850" width="2.140625" style="1188" customWidth="1"/>
    <col min="3851" max="3851" width="9.42578125" style="1188" customWidth="1"/>
    <col min="3852" max="4096" width="11" style="1188"/>
    <col min="4097" max="4097" width="46.7109375" style="1188" bestFit="1" customWidth="1"/>
    <col min="4098" max="4098" width="11.85546875" style="1188" customWidth="1"/>
    <col min="4099" max="4099" width="12.42578125" style="1188" customWidth="1"/>
    <col min="4100" max="4100" width="12.5703125" style="1188" customWidth="1"/>
    <col min="4101" max="4101" width="11.7109375" style="1188" customWidth="1"/>
    <col min="4102" max="4102" width="10.7109375" style="1188" customWidth="1"/>
    <col min="4103" max="4103" width="2.42578125" style="1188" bestFit="1" customWidth="1"/>
    <col min="4104" max="4104" width="8.5703125" style="1188" customWidth="1"/>
    <col min="4105" max="4105" width="12.42578125" style="1188" customWidth="1"/>
    <col min="4106" max="4106" width="2.140625" style="1188" customWidth="1"/>
    <col min="4107" max="4107" width="9.42578125" style="1188" customWidth="1"/>
    <col min="4108" max="4352" width="11" style="1188"/>
    <col min="4353" max="4353" width="46.7109375" style="1188" bestFit="1" customWidth="1"/>
    <col min="4354" max="4354" width="11.85546875" style="1188" customWidth="1"/>
    <col min="4355" max="4355" width="12.42578125" style="1188" customWidth="1"/>
    <col min="4356" max="4356" width="12.5703125" style="1188" customWidth="1"/>
    <col min="4357" max="4357" width="11.7109375" style="1188" customWidth="1"/>
    <col min="4358" max="4358" width="10.7109375" style="1188" customWidth="1"/>
    <col min="4359" max="4359" width="2.42578125" style="1188" bestFit="1" customWidth="1"/>
    <col min="4360" max="4360" width="8.5703125" style="1188" customWidth="1"/>
    <col min="4361" max="4361" width="12.42578125" style="1188" customWidth="1"/>
    <col min="4362" max="4362" width="2.140625" style="1188" customWidth="1"/>
    <col min="4363" max="4363" width="9.42578125" style="1188" customWidth="1"/>
    <col min="4364" max="4608" width="11" style="1188"/>
    <col min="4609" max="4609" width="46.7109375" style="1188" bestFit="1" customWidth="1"/>
    <col min="4610" max="4610" width="11.85546875" style="1188" customWidth="1"/>
    <col min="4611" max="4611" width="12.42578125" style="1188" customWidth="1"/>
    <col min="4612" max="4612" width="12.5703125" style="1188" customWidth="1"/>
    <col min="4613" max="4613" width="11.7109375" style="1188" customWidth="1"/>
    <col min="4614" max="4614" width="10.7109375" style="1188" customWidth="1"/>
    <col min="4615" max="4615" width="2.42578125" style="1188" bestFit="1" customWidth="1"/>
    <col min="4616" max="4616" width="8.5703125" style="1188" customWidth="1"/>
    <col min="4617" max="4617" width="12.42578125" style="1188" customWidth="1"/>
    <col min="4618" max="4618" width="2.140625" style="1188" customWidth="1"/>
    <col min="4619" max="4619" width="9.42578125" style="1188" customWidth="1"/>
    <col min="4620" max="4864" width="11" style="1188"/>
    <col min="4865" max="4865" width="46.7109375" style="1188" bestFit="1" customWidth="1"/>
    <col min="4866" max="4866" width="11.85546875" style="1188" customWidth="1"/>
    <col min="4867" max="4867" width="12.42578125" style="1188" customWidth="1"/>
    <col min="4868" max="4868" width="12.5703125" style="1188" customWidth="1"/>
    <col min="4869" max="4869" width="11.7109375" style="1188" customWidth="1"/>
    <col min="4870" max="4870" width="10.7109375" style="1188" customWidth="1"/>
    <col min="4871" max="4871" width="2.42578125" style="1188" bestFit="1" customWidth="1"/>
    <col min="4872" max="4872" width="8.5703125" style="1188" customWidth="1"/>
    <col min="4873" max="4873" width="12.42578125" style="1188" customWidth="1"/>
    <col min="4874" max="4874" width="2.140625" style="1188" customWidth="1"/>
    <col min="4875" max="4875" width="9.42578125" style="1188" customWidth="1"/>
    <col min="4876" max="5120" width="11" style="1188"/>
    <col min="5121" max="5121" width="46.7109375" style="1188" bestFit="1" customWidth="1"/>
    <col min="5122" max="5122" width="11.85546875" style="1188" customWidth="1"/>
    <col min="5123" max="5123" width="12.42578125" style="1188" customWidth="1"/>
    <col min="5124" max="5124" width="12.5703125" style="1188" customWidth="1"/>
    <col min="5125" max="5125" width="11.7109375" style="1188" customWidth="1"/>
    <col min="5126" max="5126" width="10.7109375" style="1188" customWidth="1"/>
    <col min="5127" max="5127" width="2.42578125" style="1188" bestFit="1" customWidth="1"/>
    <col min="5128" max="5128" width="8.5703125" style="1188" customWidth="1"/>
    <col min="5129" max="5129" width="12.42578125" style="1188" customWidth="1"/>
    <col min="5130" max="5130" width="2.140625" style="1188" customWidth="1"/>
    <col min="5131" max="5131" width="9.42578125" style="1188" customWidth="1"/>
    <col min="5132" max="5376" width="11" style="1188"/>
    <col min="5377" max="5377" width="46.7109375" style="1188" bestFit="1" customWidth="1"/>
    <col min="5378" max="5378" width="11.85546875" style="1188" customWidth="1"/>
    <col min="5379" max="5379" width="12.42578125" style="1188" customWidth="1"/>
    <col min="5380" max="5380" width="12.5703125" style="1188" customWidth="1"/>
    <col min="5381" max="5381" width="11.7109375" style="1188" customWidth="1"/>
    <col min="5382" max="5382" width="10.7109375" style="1188" customWidth="1"/>
    <col min="5383" max="5383" width="2.42578125" style="1188" bestFit="1" customWidth="1"/>
    <col min="5384" max="5384" width="8.5703125" style="1188" customWidth="1"/>
    <col min="5385" max="5385" width="12.42578125" style="1188" customWidth="1"/>
    <col min="5386" max="5386" width="2.140625" style="1188" customWidth="1"/>
    <col min="5387" max="5387" width="9.42578125" style="1188" customWidth="1"/>
    <col min="5388" max="5632" width="11" style="1188"/>
    <col min="5633" max="5633" width="46.7109375" style="1188" bestFit="1" customWidth="1"/>
    <col min="5634" max="5634" width="11.85546875" style="1188" customWidth="1"/>
    <col min="5635" max="5635" width="12.42578125" style="1188" customWidth="1"/>
    <col min="5636" max="5636" width="12.5703125" style="1188" customWidth="1"/>
    <col min="5637" max="5637" width="11.7109375" style="1188" customWidth="1"/>
    <col min="5638" max="5638" width="10.7109375" style="1188" customWidth="1"/>
    <col min="5639" max="5639" width="2.42578125" style="1188" bestFit="1" customWidth="1"/>
    <col min="5640" max="5640" width="8.5703125" style="1188" customWidth="1"/>
    <col min="5641" max="5641" width="12.42578125" style="1188" customWidth="1"/>
    <col min="5642" max="5642" width="2.140625" style="1188" customWidth="1"/>
    <col min="5643" max="5643" width="9.42578125" style="1188" customWidth="1"/>
    <col min="5644" max="5888" width="11" style="1188"/>
    <col min="5889" max="5889" width="46.7109375" style="1188" bestFit="1" customWidth="1"/>
    <col min="5890" max="5890" width="11.85546875" style="1188" customWidth="1"/>
    <col min="5891" max="5891" width="12.42578125" style="1188" customWidth="1"/>
    <col min="5892" max="5892" width="12.5703125" style="1188" customWidth="1"/>
    <col min="5893" max="5893" width="11.7109375" style="1188" customWidth="1"/>
    <col min="5894" max="5894" width="10.7109375" style="1188" customWidth="1"/>
    <col min="5895" max="5895" width="2.42578125" style="1188" bestFit="1" customWidth="1"/>
    <col min="5896" max="5896" width="8.5703125" style="1188" customWidth="1"/>
    <col min="5897" max="5897" width="12.42578125" style="1188" customWidth="1"/>
    <col min="5898" max="5898" width="2.140625" style="1188" customWidth="1"/>
    <col min="5899" max="5899" width="9.42578125" style="1188" customWidth="1"/>
    <col min="5900" max="6144" width="11" style="1188"/>
    <col min="6145" max="6145" width="46.7109375" style="1188" bestFit="1" customWidth="1"/>
    <col min="6146" max="6146" width="11.85546875" style="1188" customWidth="1"/>
    <col min="6147" max="6147" width="12.42578125" style="1188" customWidth="1"/>
    <col min="6148" max="6148" width="12.5703125" style="1188" customWidth="1"/>
    <col min="6149" max="6149" width="11.7109375" style="1188" customWidth="1"/>
    <col min="6150" max="6150" width="10.7109375" style="1188" customWidth="1"/>
    <col min="6151" max="6151" width="2.42578125" style="1188" bestFit="1" customWidth="1"/>
    <col min="6152" max="6152" width="8.5703125" style="1188" customWidth="1"/>
    <col min="6153" max="6153" width="12.42578125" style="1188" customWidth="1"/>
    <col min="6154" max="6154" width="2.140625" style="1188" customWidth="1"/>
    <col min="6155" max="6155" width="9.42578125" style="1188" customWidth="1"/>
    <col min="6156" max="6400" width="11" style="1188"/>
    <col min="6401" max="6401" width="46.7109375" style="1188" bestFit="1" customWidth="1"/>
    <col min="6402" max="6402" width="11.85546875" style="1188" customWidth="1"/>
    <col min="6403" max="6403" width="12.42578125" style="1188" customWidth="1"/>
    <col min="6404" max="6404" width="12.5703125" style="1188" customWidth="1"/>
    <col min="6405" max="6405" width="11.7109375" style="1188" customWidth="1"/>
    <col min="6406" max="6406" width="10.7109375" style="1188" customWidth="1"/>
    <col min="6407" max="6407" width="2.42578125" style="1188" bestFit="1" customWidth="1"/>
    <col min="6408" max="6408" width="8.5703125" style="1188" customWidth="1"/>
    <col min="6409" max="6409" width="12.42578125" style="1188" customWidth="1"/>
    <col min="6410" max="6410" width="2.140625" style="1188" customWidth="1"/>
    <col min="6411" max="6411" width="9.42578125" style="1188" customWidth="1"/>
    <col min="6412" max="6656" width="11" style="1188"/>
    <col min="6657" max="6657" width="46.7109375" style="1188" bestFit="1" customWidth="1"/>
    <col min="6658" max="6658" width="11.85546875" style="1188" customWidth="1"/>
    <col min="6659" max="6659" width="12.42578125" style="1188" customWidth="1"/>
    <col min="6660" max="6660" width="12.5703125" style="1188" customWidth="1"/>
    <col min="6661" max="6661" width="11.7109375" style="1188" customWidth="1"/>
    <col min="6662" max="6662" width="10.7109375" style="1188" customWidth="1"/>
    <col min="6663" max="6663" width="2.42578125" style="1188" bestFit="1" customWidth="1"/>
    <col min="6664" max="6664" width="8.5703125" style="1188" customWidth="1"/>
    <col min="6665" max="6665" width="12.42578125" style="1188" customWidth="1"/>
    <col min="6666" max="6666" width="2.140625" style="1188" customWidth="1"/>
    <col min="6667" max="6667" width="9.42578125" style="1188" customWidth="1"/>
    <col min="6668" max="6912" width="11" style="1188"/>
    <col min="6913" max="6913" width="46.7109375" style="1188" bestFit="1" customWidth="1"/>
    <col min="6914" max="6914" width="11.85546875" style="1188" customWidth="1"/>
    <col min="6915" max="6915" width="12.42578125" style="1188" customWidth="1"/>
    <col min="6916" max="6916" width="12.5703125" style="1188" customWidth="1"/>
    <col min="6917" max="6917" width="11.7109375" style="1188" customWidth="1"/>
    <col min="6918" max="6918" width="10.7109375" style="1188" customWidth="1"/>
    <col min="6919" max="6919" width="2.42578125" style="1188" bestFit="1" customWidth="1"/>
    <col min="6920" max="6920" width="8.5703125" style="1188" customWidth="1"/>
    <col min="6921" max="6921" width="12.42578125" style="1188" customWidth="1"/>
    <col min="6922" max="6922" width="2.140625" style="1188" customWidth="1"/>
    <col min="6923" max="6923" width="9.42578125" style="1188" customWidth="1"/>
    <col min="6924" max="7168" width="11" style="1188"/>
    <col min="7169" max="7169" width="46.7109375" style="1188" bestFit="1" customWidth="1"/>
    <col min="7170" max="7170" width="11.85546875" style="1188" customWidth="1"/>
    <col min="7171" max="7171" width="12.42578125" style="1188" customWidth="1"/>
    <col min="7172" max="7172" width="12.5703125" style="1188" customWidth="1"/>
    <col min="7173" max="7173" width="11.7109375" style="1188" customWidth="1"/>
    <col min="7174" max="7174" width="10.7109375" style="1188" customWidth="1"/>
    <col min="7175" max="7175" width="2.42578125" style="1188" bestFit="1" customWidth="1"/>
    <col min="7176" max="7176" width="8.5703125" style="1188" customWidth="1"/>
    <col min="7177" max="7177" width="12.42578125" style="1188" customWidth="1"/>
    <col min="7178" max="7178" width="2.140625" style="1188" customWidth="1"/>
    <col min="7179" max="7179" width="9.42578125" style="1188" customWidth="1"/>
    <col min="7180" max="7424" width="11" style="1188"/>
    <col min="7425" max="7425" width="46.7109375" style="1188" bestFit="1" customWidth="1"/>
    <col min="7426" max="7426" width="11.85546875" style="1188" customWidth="1"/>
    <col min="7427" max="7427" width="12.42578125" style="1188" customWidth="1"/>
    <col min="7428" max="7428" width="12.5703125" style="1188" customWidth="1"/>
    <col min="7429" max="7429" width="11.7109375" style="1188" customWidth="1"/>
    <col min="7430" max="7430" width="10.7109375" style="1188" customWidth="1"/>
    <col min="7431" max="7431" width="2.42578125" style="1188" bestFit="1" customWidth="1"/>
    <col min="7432" max="7432" width="8.5703125" style="1188" customWidth="1"/>
    <col min="7433" max="7433" width="12.42578125" style="1188" customWidth="1"/>
    <col min="7434" max="7434" width="2.140625" style="1188" customWidth="1"/>
    <col min="7435" max="7435" width="9.42578125" style="1188" customWidth="1"/>
    <col min="7436" max="7680" width="11" style="1188"/>
    <col min="7681" max="7681" width="46.7109375" style="1188" bestFit="1" customWidth="1"/>
    <col min="7682" max="7682" width="11.85546875" style="1188" customWidth="1"/>
    <col min="7683" max="7683" width="12.42578125" style="1188" customWidth="1"/>
    <col min="7684" max="7684" width="12.5703125" style="1188" customWidth="1"/>
    <col min="7685" max="7685" width="11.7109375" style="1188" customWidth="1"/>
    <col min="7686" max="7686" width="10.7109375" style="1188" customWidth="1"/>
    <col min="7687" max="7687" width="2.42578125" style="1188" bestFit="1" customWidth="1"/>
    <col min="7688" max="7688" width="8.5703125" style="1188" customWidth="1"/>
    <col min="7689" max="7689" width="12.42578125" style="1188" customWidth="1"/>
    <col min="7690" max="7690" width="2.140625" style="1188" customWidth="1"/>
    <col min="7691" max="7691" width="9.42578125" style="1188" customWidth="1"/>
    <col min="7692" max="7936" width="11" style="1188"/>
    <col min="7937" max="7937" width="46.7109375" style="1188" bestFit="1" customWidth="1"/>
    <col min="7938" max="7938" width="11.85546875" style="1188" customWidth="1"/>
    <col min="7939" max="7939" width="12.42578125" style="1188" customWidth="1"/>
    <col min="7940" max="7940" width="12.5703125" style="1188" customWidth="1"/>
    <col min="7941" max="7941" width="11.7109375" style="1188" customWidth="1"/>
    <col min="7942" max="7942" width="10.7109375" style="1188" customWidth="1"/>
    <col min="7943" max="7943" width="2.42578125" style="1188" bestFit="1" customWidth="1"/>
    <col min="7944" max="7944" width="8.5703125" style="1188" customWidth="1"/>
    <col min="7945" max="7945" width="12.42578125" style="1188" customWidth="1"/>
    <col min="7946" max="7946" width="2.140625" style="1188" customWidth="1"/>
    <col min="7947" max="7947" width="9.42578125" style="1188" customWidth="1"/>
    <col min="7948" max="8192" width="11" style="1188"/>
    <col min="8193" max="8193" width="46.7109375" style="1188" bestFit="1" customWidth="1"/>
    <col min="8194" max="8194" width="11.85546875" style="1188" customWidth="1"/>
    <col min="8195" max="8195" width="12.42578125" style="1188" customWidth="1"/>
    <col min="8196" max="8196" width="12.5703125" style="1188" customWidth="1"/>
    <col min="8197" max="8197" width="11.7109375" style="1188" customWidth="1"/>
    <col min="8198" max="8198" width="10.7109375" style="1188" customWidth="1"/>
    <col min="8199" max="8199" width="2.42578125" style="1188" bestFit="1" customWidth="1"/>
    <col min="8200" max="8200" width="8.5703125" style="1188" customWidth="1"/>
    <col min="8201" max="8201" width="12.42578125" style="1188" customWidth="1"/>
    <col min="8202" max="8202" width="2.140625" style="1188" customWidth="1"/>
    <col min="8203" max="8203" width="9.42578125" style="1188" customWidth="1"/>
    <col min="8204" max="8448" width="11" style="1188"/>
    <col min="8449" max="8449" width="46.7109375" style="1188" bestFit="1" customWidth="1"/>
    <col min="8450" max="8450" width="11.85546875" style="1188" customWidth="1"/>
    <col min="8451" max="8451" width="12.42578125" style="1188" customWidth="1"/>
    <col min="8452" max="8452" width="12.5703125" style="1188" customWidth="1"/>
    <col min="8453" max="8453" width="11.7109375" style="1188" customWidth="1"/>
    <col min="8454" max="8454" width="10.7109375" style="1188" customWidth="1"/>
    <col min="8455" max="8455" width="2.42578125" style="1188" bestFit="1" customWidth="1"/>
    <col min="8456" max="8456" width="8.5703125" style="1188" customWidth="1"/>
    <col min="8457" max="8457" width="12.42578125" style="1188" customWidth="1"/>
    <col min="8458" max="8458" width="2.140625" style="1188" customWidth="1"/>
    <col min="8459" max="8459" width="9.42578125" style="1188" customWidth="1"/>
    <col min="8460" max="8704" width="11" style="1188"/>
    <col min="8705" max="8705" width="46.7109375" style="1188" bestFit="1" customWidth="1"/>
    <col min="8706" max="8706" width="11.85546875" style="1188" customWidth="1"/>
    <col min="8707" max="8707" width="12.42578125" style="1188" customWidth="1"/>
    <col min="8708" max="8708" width="12.5703125" style="1188" customWidth="1"/>
    <col min="8709" max="8709" width="11.7109375" style="1188" customWidth="1"/>
    <col min="8710" max="8710" width="10.7109375" style="1188" customWidth="1"/>
    <col min="8711" max="8711" width="2.42578125" style="1188" bestFit="1" customWidth="1"/>
    <col min="8712" max="8712" width="8.5703125" style="1188" customWidth="1"/>
    <col min="8713" max="8713" width="12.42578125" style="1188" customWidth="1"/>
    <col min="8714" max="8714" width="2.140625" style="1188" customWidth="1"/>
    <col min="8715" max="8715" width="9.42578125" style="1188" customWidth="1"/>
    <col min="8716" max="8960" width="11" style="1188"/>
    <col min="8961" max="8961" width="46.7109375" style="1188" bestFit="1" customWidth="1"/>
    <col min="8962" max="8962" width="11.85546875" style="1188" customWidth="1"/>
    <col min="8963" max="8963" width="12.42578125" style="1188" customWidth="1"/>
    <col min="8964" max="8964" width="12.5703125" style="1188" customWidth="1"/>
    <col min="8965" max="8965" width="11.7109375" style="1188" customWidth="1"/>
    <col min="8966" max="8966" width="10.7109375" style="1188" customWidth="1"/>
    <col min="8967" max="8967" width="2.42578125" style="1188" bestFit="1" customWidth="1"/>
    <col min="8968" max="8968" width="8.5703125" style="1188" customWidth="1"/>
    <col min="8969" max="8969" width="12.42578125" style="1188" customWidth="1"/>
    <col min="8970" max="8970" width="2.140625" style="1188" customWidth="1"/>
    <col min="8971" max="8971" width="9.42578125" style="1188" customWidth="1"/>
    <col min="8972" max="9216" width="11" style="1188"/>
    <col min="9217" max="9217" width="46.7109375" style="1188" bestFit="1" customWidth="1"/>
    <col min="9218" max="9218" width="11.85546875" style="1188" customWidth="1"/>
    <col min="9219" max="9219" width="12.42578125" style="1188" customWidth="1"/>
    <col min="9220" max="9220" width="12.5703125" style="1188" customWidth="1"/>
    <col min="9221" max="9221" width="11.7109375" style="1188" customWidth="1"/>
    <col min="9222" max="9222" width="10.7109375" style="1188" customWidth="1"/>
    <col min="9223" max="9223" width="2.42578125" style="1188" bestFit="1" customWidth="1"/>
    <col min="9224" max="9224" width="8.5703125" style="1188" customWidth="1"/>
    <col min="9225" max="9225" width="12.42578125" style="1188" customWidth="1"/>
    <col min="9226" max="9226" width="2.140625" style="1188" customWidth="1"/>
    <col min="9227" max="9227" width="9.42578125" style="1188" customWidth="1"/>
    <col min="9228" max="9472" width="11" style="1188"/>
    <col min="9473" max="9473" width="46.7109375" style="1188" bestFit="1" customWidth="1"/>
    <col min="9474" max="9474" width="11.85546875" style="1188" customWidth="1"/>
    <col min="9475" max="9475" width="12.42578125" style="1188" customWidth="1"/>
    <col min="9476" max="9476" width="12.5703125" style="1188" customWidth="1"/>
    <col min="9477" max="9477" width="11.7109375" style="1188" customWidth="1"/>
    <col min="9478" max="9478" width="10.7109375" style="1188" customWidth="1"/>
    <col min="9479" max="9479" width="2.42578125" style="1188" bestFit="1" customWidth="1"/>
    <col min="9480" max="9480" width="8.5703125" style="1188" customWidth="1"/>
    <col min="9481" max="9481" width="12.42578125" style="1188" customWidth="1"/>
    <col min="9482" max="9482" width="2.140625" style="1188" customWidth="1"/>
    <col min="9483" max="9483" width="9.42578125" style="1188" customWidth="1"/>
    <col min="9484" max="9728" width="11" style="1188"/>
    <col min="9729" max="9729" width="46.7109375" style="1188" bestFit="1" customWidth="1"/>
    <col min="9730" max="9730" width="11.85546875" style="1188" customWidth="1"/>
    <col min="9731" max="9731" width="12.42578125" style="1188" customWidth="1"/>
    <col min="9732" max="9732" width="12.5703125" style="1188" customWidth="1"/>
    <col min="9733" max="9733" width="11.7109375" style="1188" customWidth="1"/>
    <col min="9734" max="9734" width="10.7109375" style="1188" customWidth="1"/>
    <col min="9735" max="9735" width="2.42578125" style="1188" bestFit="1" customWidth="1"/>
    <col min="9736" max="9736" width="8.5703125" style="1188" customWidth="1"/>
    <col min="9737" max="9737" width="12.42578125" style="1188" customWidth="1"/>
    <col min="9738" max="9738" width="2.140625" style="1188" customWidth="1"/>
    <col min="9739" max="9739" width="9.42578125" style="1188" customWidth="1"/>
    <col min="9740" max="9984" width="11" style="1188"/>
    <col min="9985" max="9985" width="46.7109375" style="1188" bestFit="1" customWidth="1"/>
    <col min="9986" max="9986" width="11.85546875" style="1188" customWidth="1"/>
    <col min="9987" max="9987" width="12.42578125" style="1188" customWidth="1"/>
    <col min="9988" max="9988" width="12.5703125" style="1188" customWidth="1"/>
    <col min="9989" max="9989" width="11.7109375" style="1188" customWidth="1"/>
    <col min="9990" max="9990" width="10.7109375" style="1188" customWidth="1"/>
    <col min="9991" max="9991" width="2.42578125" style="1188" bestFit="1" customWidth="1"/>
    <col min="9992" max="9992" width="8.5703125" style="1188" customWidth="1"/>
    <col min="9993" max="9993" width="12.42578125" style="1188" customWidth="1"/>
    <col min="9994" max="9994" width="2.140625" style="1188" customWidth="1"/>
    <col min="9995" max="9995" width="9.42578125" style="1188" customWidth="1"/>
    <col min="9996" max="10240" width="11" style="1188"/>
    <col min="10241" max="10241" width="46.7109375" style="1188" bestFit="1" customWidth="1"/>
    <col min="10242" max="10242" width="11.85546875" style="1188" customWidth="1"/>
    <col min="10243" max="10243" width="12.42578125" style="1188" customWidth="1"/>
    <col min="10244" max="10244" width="12.5703125" style="1188" customWidth="1"/>
    <col min="10245" max="10245" width="11.7109375" style="1188" customWidth="1"/>
    <col min="10246" max="10246" width="10.7109375" style="1188" customWidth="1"/>
    <col min="10247" max="10247" width="2.42578125" style="1188" bestFit="1" customWidth="1"/>
    <col min="10248" max="10248" width="8.5703125" style="1188" customWidth="1"/>
    <col min="10249" max="10249" width="12.42578125" style="1188" customWidth="1"/>
    <col min="10250" max="10250" width="2.140625" style="1188" customWidth="1"/>
    <col min="10251" max="10251" width="9.42578125" style="1188" customWidth="1"/>
    <col min="10252" max="10496" width="11" style="1188"/>
    <col min="10497" max="10497" width="46.7109375" style="1188" bestFit="1" customWidth="1"/>
    <col min="10498" max="10498" width="11.85546875" style="1188" customWidth="1"/>
    <col min="10499" max="10499" width="12.42578125" style="1188" customWidth="1"/>
    <col min="10500" max="10500" width="12.5703125" style="1188" customWidth="1"/>
    <col min="10501" max="10501" width="11.7109375" style="1188" customWidth="1"/>
    <col min="10502" max="10502" width="10.7109375" style="1188" customWidth="1"/>
    <col min="10503" max="10503" width="2.42578125" style="1188" bestFit="1" customWidth="1"/>
    <col min="10504" max="10504" width="8.5703125" style="1188" customWidth="1"/>
    <col min="10505" max="10505" width="12.42578125" style="1188" customWidth="1"/>
    <col min="10506" max="10506" width="2.140625" style="1188" customWidth="1"/>
    <col min="10507" max="10507" width="9.42578125" style="1188" customWidth="1"/>
    <col min="10508" max="10752" width="11" style="1188"/>
    <col min="10753" max="10753" width="46.7109375" style="1188" bestFit="1" customWidth="1"/>
    <col min="10754" max="10754" width="11.85546875" style="1188" customWidth="1"/>
    <col min="10755" max="10755" width="12.42578125" style="1188" customWidth="1"/>
    <col min="10756" max="10756" width="12.5703125" style="1188" customWidth="1"/>
    <col min="10757" max="10757" width="11.7109375" style="1188" customWidth="1"/>
    <col min="10758" max="10758" width="10.7109375" style="1188" customWidth="1"/>
    <col min="10759" max="10759" width="2.42578125" style="1188" bestFit="1" customWidth="1"/>
    <col min="10760" max="10760" width="8.5703125" style="1188" customWidth="1"/>
    <col min="10761" max="10761" width="12.42578125" style="1188" customWidth="1"/>
    <col min="10762" max="10762" width="2.140625" style="1188" customWidth="1"/>
    <col min="10763" max="10763" width="9.42578125" style="1188" customWidth="1"/>
    <col min="10764" max="11008" width="11" style="1188"/>
    <col min="11009" max="11009" width="46.7109375" style="1188" bestFit="1" customWidth="1"/>
    <col min="11010" max="11010" width="11.85546875" style="1188" customWidth="1"/>
    <col min="11011" max="11011" width="12.42578125" style="1188" customWidth="1"/>
    <col min="11012" max="11012" width="12.5703125" style="1188" customWidth="1"/>
    <col min="11013" max="11013" width="11.7109375" style="1188" customWidth="1"/>
    <col min="11014" max="11014" width="10.7109375" style="1188" customWidth="1"/>
    <col min="11015" max="11015" width="2.42578125" style="1188" bestFit="1" customWidth="1"/>
    <col min="11016" max="11016" width="8.5703125" style="1188" customWidth="1"/>
    <col min="11017" max="11017" width="12.42578125" style="1188" customWidth="1"/>
    <col min="11018" max="11018" width="2.140625" style="1188" customWidth="1"/>
    <col min="11019" max="11019" width="9.42578125" style="1188" customWidth="1"/>
    <col min="11020" max="11264" width="11" style="1188"/>
    <col min="11265" max="11265" width="46.7109375" style="1188" bestFit="1" customWidth="1"/>
    <col min="11266" max="11266" width="11.85546875" style="1188" customWidth="1"/>
    <col min="11267" max="11267" width="12.42578125" style="1188" customWidth="1"/>
    <col min="11268" max="11268" width="12.5703125" style="1188" customWidth="1"/>
    <col min="11269" max="11269" width="11.7109375" style="1188" customWidth="1"/>
    <col min="11270" max="11270" width="10.7109375" style="1188" customWidth="1"/>
    <col min="11271" max="11271" width="2.42578125" style="1188" bestFit="1" customWidth="1"/>
    <col min="11272" max="11272" width="8.5703125" style="1188" customWidth="1"/>
    <col min="11273" max="11273" width="12.42578125" style="1188" customWidth="1"/>
    <col min="11274" max="11274" width="2.140625" style="1188" customWidth="1"/>
    <col min="11275" max="11275" width="9.42578125" style="1188" customWidth="1"/>
    <col min="11276" max="11520" width="11" style="1188"/>
    <col min="11521" max="11521" width="46.7109375" style="1188" bestFit="1" customWidth="1"/>
    <col min="11522" max="11522" width="11.85546875" style="1188" customWidth="1"/>
    <col min="11523" max="11523" width="12.42578125" style="1188" customWidth="1"/>
    <col min="11524" max="11524" width="12.5703125" style="1188" customWidth="1"/>
    <col min="11525" max="11525" width="11.7109375" style="1188" customWidth="1"/>
    <col min="11526" max="11526" width="10.7109375" style="1188" customWidth="1"/>
    <col min="11527" max="11527" width="2.42578125" style="1188" bestFit="1" customWidth="1"/>
    <col min="11528" max="11528" width="8.5703125" style="1188" customWidth="1"/>
    <col min="11529" max="11529" width="12.42578125" style="1188" customWidth="1"/>
    <col min="11530" max="11530" width="2.140625" style="1188" customWidth="1"/>
    <col min="11531" max="11531" width="9.42578125" style="1188" customWidth="1"/>
    <col min="11532" max="11776" width="11" style="1188"/>
    <col min="11777" max="11777" width="46.7109375" style="1188" bestFit="1" customWidth="1"/>
    <col min="11778" max="11778" width="11.85546875" style="1188" customWidth="1"/>
    <col min="11779" max="11779" width="12.42578125" style="1188" customWidth="1"/>
    <col min="11780" max="11780" width="12.5703125" style="1188" customWidth="1"/>
    <col min="11781" max="11781" width="11.7109375" style="1188" customWidth="1"/>
    <col min="11782" max="11782" width="10.7109375" style="1188" customWidth="1"/>
    <col min="11783" max="11783" width="2.42578125" style="1188" bestFit="1" customWidth="1"/>
    <col min="11784" max="11784" width="8.5703125" style="1188" customWidth="1"/>
    <col min="11785" max="11785" width="12.42578125" style="1188" customWidth="1"/>
    <col min="11786" max="11786" width="2.140625" style="1188" customWidth="1"/>
    <col min="11787" max="11787" width="9.42578125" style="1188" customWidth="1"/>
    <col min="11788" max="12032" width="11" style="1188"/>
    <col min="12033" max="12033" width="46.7109375" style="1188" bestFit="1" customWidth="1"/>
    <col min="12034" max="12034" width="11.85546875" style="1188" customWidth="1"/>
    <col min="12035" max="12035" width="12.42578125" style="1188" customWidth="1"/>
    <col min="12036" max="12036" width="12.5703125" style="1188" customWidth="1"/>
    <col min="12037" max="12037" width="11.7109375" style="1188" customWidth="1"/>
    <col min="12038" max="12038" width="10.7109375" style="1188" customWidth="1"/>
    <col min="12039" max="12039" width="2.42578125" style="1188" bestFit="1" customWidth="1"/>
    <col min="12040" max="12040" width="8.5703125" style="1188" customWidth="1"/>
    <col min="12041" max="12041" width="12.42578125" style="1188" customWidth="1"/>
    <col min="12042" max="12042" width="2.140625" style="1188" customWidth="1"/>
    <col min="12043" max="12043" width="9.42578125" style="1188" customWidth="1"/>
    <col min="12044" max="12288" width="11" style="1188"/>
    <col min="12289" max="12289" width="46.7109375" style="1188" bestFit="1" customWidth="1"/>
    <col min="12290" max="12290" width="11.85546875" style="1188" customWidth="1"/>
    <col min="12291" max="12291" width="12.42578125" style="1188" customWidth="1"/>
    <col min="12292" max="12292" width="12.5703125" style="1188" customWidth="1"/>
    <col min="12293" max="12293" width="11.7109375" style="1188" customWidth="1"/>
    <col min="12294" max="12294" width="10.7109375" style="1188" customWidth="1"/>
    <col min="12295" max="12295" width="2.42578125" style="1188" bestFit="1" customWidth="1"/>
    <col min="12296" max="12296" width="8.5703125" style="1188" customWidth="1"/>
    <col min="12297" max="12297" width="12.42578125" style="1188" customWidth="1"/>
    <col min="12298" max="12298" width="2.140625" style="1188" customWidth="1"/>
    <col min="12299" max="12299" width="9.42578125" style="1188" customWidth="1"/>
    <col min="12300" max="12544" width="11" style="1188"/>
    <col min="12545" max="12545" width="46.7109375" style="1188" bestFit="1" customWidth="1"/>
    <col min="12546" max="12546" width="11.85546875" style="1188" customWidth="1"/>
    <col min="12547" max="12547" width="12.42578125" style="1188" customWidth="1"/>
    <col min="12548" max="12548" width="12.5703125" style="1188" customWidth="1"/>
    <col min="12549" max="12549" width="11.7109375" style="1188" customWidth="1"/>
    <col min="12550" max="12550" width="10.7109375" style="1188" customWidth="1"/>
    <col min="12551" max="12551" width="2.42578125" style="1188" bestFit="1" customWidth="1"/>
    <col min="12552" max="12552" width="8.5703125" style="1188" customWidth="1"/>
    <col min="12553" max="12553" width="12.42578125" style="1188" customWidth="1"/>
    <col min="12554" max="12554" width="2.140625" style="1188" customWidth="1"/>
    <col min="12555" max="12555" width="9.42578125" style="1188" customWidth="1"/>
    <col min="12556" max="12800" width="11" style="1188"/>
    <col min="12801" max="12801" width="46.7109375" style="1188" bestFit="1" customWidth="1"/>
    <col min="12802" max="12802" width="11.85546875" style="1188" customWidth="1"/>
    <col min="12803" max="12803" width="12.42578125" style="1188" customWidth="1"/>
    <col min="12804" max="12804" width="12.5703125" style="1188" customWidth="1"/>
    <col min="12805" max="12805" width="11.7109375" style="1188" customWidth="1"/>
    <col min="12806" max="12806" width="10.7109375" style="1188" customWidth="1"/>
    <col min="12807" max="12807" width="2.42578125" style="1188" bestFit="1" customWidth="1"/>
    <col min="12808" max="12808" width="8.5703125" style="1188" customWidth="1"/>
    <col min="12809" max="12809" width="12.42578125" style="1188" customWidth="1"/>
    <col min="12810" max="12810" width="2.140625" style="1188" customWidth="1"/>
    <col min="12811" max="12811" width="9.42578125" style="1188" customWidth="1"/>
    <col min="12812" max="13056" width="11" style="1188"/>
    <col min="13057" max="13057" width="46.7109375" style="1188" bestFit="1" customWidth="1"/>
    <col min="13058" max="13058" width="11.85546875" style="1188" customWidth="1"/>
    <col min="13059" max="13059" width="12.42578125" style="1188" customWidth="1"/>
    <col min="13060" max="13060" width="12.5703125" style="1188" customWidth="1"/>
    <col min="13061" max="13061" width="11.7109375" style="1188" customWidth="1"/>
    <col min="13062" max="13062" width="10.7109375" style="1188" customWidth="1"/>
    <col min="13063" max="13063" width="2.42578125" style="1188" bestFit="1" customWidth="1"/>
    <col min="13064" max="13064" width="8.5703125" style="1188" customWidth="1"/>
    <col min="13065" max="13065" width="12.42578125" style="1188" customWidth="1"/>
    <col min="13066" max="13066" width="2.140625" style="1188" customWidth="1"/>
    <col min="13067" max="13067" width="9.42578125" style="1188" customWidth="1"/>
    <col min="13068" max="13312" width="11" style="1188"/>
    <col min="13313" max="13313" width="46.7109375" style="1188" bestFit="1" customWidth="1"/>
    <col min="13314" max="13314" width="11.85546875" style="1188" customWidth="1"/>
    <col min="13315" max="13315" width="12.42578125" style="1188" customWidth="1"/>
    <col min="13316" max="13316" width="12.5703125" style="1188" customWidth="1"/>
    <col min="13317" max="13317" width="11.7109375" style="1188" customWidth="1"/>
    <col min="13318" max="13318" width="10.7109375" style="1188" customWidth="1"/>
    <col min="13319" max="13319" width="2.42578125" style="1188" bestFit="1" customWidth="1"/>
    <col min="13320" max="13320" width="8.5703125" style="1188" customWidth="1"/>
    <col min="13321" max="13321" width="12.42578125" style="1188" customWidth="1"/>
    <col min="13322" max="13322" width="2.140625" style="1188" customWidth="1"/>
    <col min="13323" max="13323" width="9.42578125" style="1188" customWidth="1"/>
    <col min="13324" max="13568" width="11" style="1188"/>
    <col min="13569" max="13569" width="46.7109375" style="1188" bestFit="1" customWidth="1"/>
    <col min="13570" max="13570" width="11.85546875" style="1188" customWidth="1"/>
    <col min="13571" max="13571" width="12.42578125" style="1188" customWidth="1"/>
    <col min="13572" max="13572" width="12.5703125" style="1188" customWidth="1"/>
    <col min="13573" max="13573" width="11.7109375" style="1188" customWidth="1"/>
    <col min="13574" max="13574" width="10.7109375" style="1188" customWidth="1"/>
    <col min="13575" max="13575" width="2.42578125" style="1188" bestFit="1" customWidth="1"/>
    <col min="13576" max="13576" width="8.5703125" style="1188" customWidth="1"/>
    <col min="13577" max="13577" width="12.42578125" style="1188" customWidth="1"/>
    <col min="13578" max="13578" width="2.140625" style="1188" customWidth="1"/>
    <col min="13579" max="13579" width="9.42578125" style="1188" customWidth="1"/>
    <col min="13580" max="13824" width="11" style="1188"/>
    <col min="13825" max="13825" width="46.7109375" style="1188" bestFit="1" customWidth="1"/>
    <col min="13826" max="13826" width="11.85546875" style="1188" customWidth="1"/>
    <col min="13827" max="13827" width="12.42578125" style="1188" customWidth="1"/>
    <col min="13828" max="13828" width="12.5703125" style="1188" customWidth="1"/>
    <col min="13829" max="13829" width="11.7109375" style="1188" customWidth="1"/>
    <col min="13830" max="13830" width="10.7109375" style="1188" customWidth="1"/>
    <col min="13831" max="13831" width="2.42578125" style="1188" bestFit="1" customWidth="1"/>
    <col min="13832" max="13832" width="8.5703125" style="1188" customWidth="1"/>
    <col min="13833" max="13833" width="12.42578125" style="1188" customWidth="1"/>
    <col min="13834" max="13834" width="2.140625" style="1188" customWidth="1"/>
    <col min="13835" max="13835" width="9.42578125" style="1188" customWidth="1"/>
    <col min="13836" max="14080" width="11" style="1188"/>
    <col min="14081" max="14081" width="46.7109375" style="1188" bestFit="1" customWidth="1"/>
    <col min="14082" max="14082" width="11.85546875" style="1188" customWidth="1"/>
    <col min="14083" max="14083" width="12.42578125" style="1188" customWidth="1"/>
    <col min="14084" max="14084" width="12.5703125" style="1188" customWidth="1"/>
    <col min="14085" max="14085" width="11.7109375" style="1188" customWidth="1"/>
    <col min="14086" max="14086" width="10.7109375" style="1188" customWidth="1"/>
    <col min="14087" max="14087" width="2.42578125" style="1188" bestFit="1" customWidth="1"/>
    <col min="14088" max="14088" width="8.5703125" style="1188" customWidth="1"/>
    <col min="14089" max="14089" width="12.42578125" style="1188" customWidth="1"/>
    <col min="14090" max="14090" width="2.140625" style="1188" customWidth="1"/>
    <col min="14091" max="14091" width="9.42578125" style="1188" customWidth="1"/>
    <col min="14092" max="14336" width="11" style="1188"/>
    <col min="14337" max="14337" width="46.7109375" style="1188" bestFit="1" customWidth="1"/>
    <col min="14338" max="14338" width="11.85546875" style="1188" customWidth="1"/>
    <col min="14339" max="14339" width="12.42578125" style="1188" customWidth="1"/>
    <col min="14340" max="14340" width="12.5703125" style="1188" customWidth="1"/>
    <col min="14341" max="14341" width="11.7109375" style="1188" customWidth="1"/>
    <col min="14342" max="14342" width="10.7109375" style="1188" customWidth="1"/>
    <col min="14343" max="14343" width="2.42578125" style="1188" bestFit="1" customWidth="1"/>
    <col min="14344" max="14344" width="8.5703125" style="1188" customWidth="1"/>
    <col min="14345" max="14345" width="12.42578125" style="1188" customWidth="1"/>
    <col min="14346" max="14346" width="2.140625" style="1188" customWidth="1"/>
    <col min="14347" max="14347" width="9.42578125" style="1188" customWidth="1"/>
    <col min="14348" max="14592" width="11" style="1188"/>
    <col min="14593" max="14593" width="46.7109375" style="1188" bestFit="1" customWidth="1"/>
    <col min="14594" max="14594" width="11.85546875" style="1188" customWidth="1"/>
    <col min="14595" max="14595" width="12.42578125" style="1188" customWidth="1"/>
    <col min="14596" max="14596" width="12.5703125" style="1188" customWidth="1"/>
    <col min="14597" max="14597" width="11.7109375" style="1188" customWidth="1"/>
    <col min="14598" max="14598" width="10.7109375" style="1188" customWidth="1"/>
    <col min="14599" max="14599" width="2.42578125" style="1188" bestFit="1" customWidth="1"/>
    <col min="14600" max="14600" width="8.5703125" style="1188" customWidth="1"/>
    <col min="14601" max="14601" width="12.42578125" style="1188" customWidth="1"/>
    <col min="14602" max="14602" width="2.140625" style="1188" customWidth="1"/>
    <col min="14603" max="14603" width="9.42578125" style="1188" customWidth="1"/>
    <col min="14604" max="14848" width="11" style="1188"/>
    <col min="14849" max="14849" width="46.7109375" style="1188" bestFit="1" customWidth="1"/>
    <col min="14850" max="14850" width="11.85546875" style="1188" customWidth="1"/>
    <col min="14851" max="14851" width="12.42578125" style="1188" customWidth="1"/>
    <col min="14852" max="14852" width="12.5703125" style="1188" customWidth="1"/>
    <col min="14853" max="14853" width="11.7109375" style="1188" customWidth="1"/>
    <col min="14854" max="14854" width="10.7109375" style="1188" customWidth="1"/>
    <col min="14855" max="14855" width="2.42578125" style="1188" bestFit="1" customWidth="1"/>
    <col min="14856" max="14856" width="8.5703125" style="1188" customWidth="1"/>
    <col min="14857" max="14857" width="12.42578125" style="1188" customWidth="1"/>
    <col min="14858" max="14858" width="2.140625" style="1188" customWidth="1"/>
    <col min="14859" max="14859" width="9.42578125" style="1188" customWidth="1"/>
    <col min="14860" max="15104" width="11" style="1188"/>
    <col min="15105" max="15105" width="46.7109375" style="1188" bestFit="1" customWidth="1"/>
    <col min="15106" max="15106" width="11.85546875" style="1188" customWidth="1"/>
    <col min="15107" max="15107" width="12.42578125" style="1188" customWidth="1"/>
    <col min="15108" max="15108" width="12.5703125" style="1188" customWidth="1"/>
    <col min="15109" max="15109" width="11.7109375" style="1188" customWidth="1"/>
    <col min="15110" max="15110" width="10.7109375" style="1188" customWidth="1"/>
    <col min="15111" max="15111" width="2.42578125" style="1188" bestFit="1" customWidth="1"/>
    <col min="15112" max="15112" width="8.5703125" style="1188" customWidth="1"/>
    <col min="15113" max="15113" width="12.42578125" style="1188" customWidth="1"/>
    <col min="15114" max="15114" width="2.140625" style="1188" customWidth="1"/>
    <col min="15115" max="15115" width="9.42578125" style="1188" customWidth="1"/>
    <col min="15116" max="15360" width="11" style="1188"/>
    <col min="15361" max="15361" width="46.7109375" style="1188" bestFit="1" customWidth="1"/>
    <col min="15362" max="15362" width="11.85546875" style="1188" customWidth="1"/>
    <col min="15363" max="15363" width="12.42578125" style="1188" customWidth="1"/>
    <col min="15364" max="15364" width="12.5703125" style="1188" customWidth="1"/>
    <col min="15365" max="15365" width="11.7109375" style="1188" customWidth="1"/>
    <col min="15366" max="15366" width="10.7109375" style="1188" customWidth="1"/>
    <col min="15367" max="15367" width="2.42578125" style="1188" bestFit="1" customWidth="1"/>
    <col min="15368" max="15368" width="8.5703125" style="1188" customWidth="1"/>
    <col min="15369" max="15369" width="12.42578125" style="1188" customWidth="1"/>
    <col min="15370" max="15370" width="2.140625" style="1188" customWidth="1"/>
    <col min="15371" max="15371" width="9.42578125" style="1188" customWidth="1"/>
    <col min="15372" max="15616" width="11" style="1188"/>
    <col min="15617" max="15617" width="46.7109375" style="1188" bestFit="1" customWidth="1"/>
    <col min="15618" max="15618" width="11.85546875" style="1188" customWidth="1"/>
    <col min="15619" max="15619" width="12.42578125" style="1188" customWidth="1"/>
    <col min="15620" max="15620" width="12.5703125" style="1188" customWidth="1"/>
    <col min="15621" max="15621" width="11.7109375" style="1188" customWidth="1"/>
    <col min="15622" max="15622" width="10.7109375" style="1188" customWidth="1"/>
    <col min="15623" max="15623" width="2.42578125" style="1188" bestFit="1" customWidth="1"/>
    <col min="15624" max="15624" width="8.5703125" style="1188" customWidth="1"/>
    <col min="15625" max="15625" width="12.42578125" style="1188" customWidth="1"/>
    <col min="15626" max="15626" width="2.140625" style="1188" customWidth="1"/>
    <col min="15627" max="15627" width="9.42578125" style="1188" customWidth="1"/>
    <col min="15628" max="15872" width="11" style="1188"/>
    <col min="15873" max="15873" width="46.7109375" style="1188" bestFit="1" customWidth="1"/>
    <col min="15874" max="15874" width="11.85546875" style="1188" customWidth="1"/>
    <col min="15875" max="15875" width="12.42578125" style="1188" customWidth="1"/>
    <col min="15876" max="15876" width="12.5703125" style="1188" customWidth="1"/>
    <col min="15877" max="15877" width="11.7109375" style="1188" customWidth="1"/>
    <col min="15878" max="15878" width="10.7109375" style="1188" customWidth="1"/>
    <col min="15879" max="15879" width="2.42578125" style="1188" bestFit="1" customWidth="1"/>
    <col min="15880" max="15880" width="8.5703125" style="1188" customWidth="1"/>
    <col min="15881" max="15881" width="12.42578125" style="1188" customWidth="1"/>
    <col min="15882" max="15882" width="2.140625" style="1188" customWidth="1"/>
    <col min="15883" max="15883" width="9.42578125" style="1188" customWidth="1"/>
    <col min="15884" max="16128" width="11" style="1188"/>
    <col min="16129" max="16129" width="46.7109375" style="1188" bestFit="1" customWidth="1"/>
    <col min="16130" max="16130" width="11.85546875" style="1188" customWidth="1"/>
    <col min="16131" max="16131" width="12.42578125" style="1188" customWidth="1"/>
    <col min="16132" max="16132" width="12.5703125" style="1188" customWidth="1"/>
    <col min="16133" max="16133" width="11.7109375" style="1188" customWidth="1"/>
    <col min="16134" max="16134" width="10.7109375" style="1188" customWidth="1"/>
    <col min="16135" max="16135" width="2.42578125" style="1188" bestFit="1" customWidth="1"/>
    <col min="16136" max="16136" width="8.5703125" style="1188" customWidth="1"/>
    <col min="16137" max="16137" width="12.42578125" style="1188" customWidth="1"/>
    <col min="16138" max="16138" width="2.140625" style="1188" customWidth="1"/>
    <col min="16139" max="16139" width="9.42578125" style="1188" customWidth="1"/>
    <col min="16140" max="16384" width="11" style="1188"/>
  </cols>
  <sheetData>
    <row r="1" spans="1:13" ht="17.100000000000001" customHeight="1">
      <c r="A1" s="2095" t="s">
        <v>892</v>
      </c>
      <c r="B1" s="2095"/>
      <c r="C1" s="2095"/>
      <c r="D1" s="2095"/>
      <c r="E1" s="2095"/>
      <c r="F1" s="2095"/>
      <c r="G1" s="2095"/>
      <c r="H1" s="2095"/>
      <c r="I1" s="2095"/>
      <c r="J1" s="2095"/>
      <c r="K1" s="2095"/>
    </row>
    <row r="2" spans="1:13" ht="17.100000000000001" customHeight="1">
      <c r="A2" s="2108" t="s">
        <v>101</v>
      </c>
      <c r="B2" s="2108"/>
      <c r="C2" s="2108"/>
      <c r="D2" s="2108"/>
      <c r="E2" s="2108"/>
      <c r="F2" s="2108"/>
      <c r="G2" s="2108"/>
      <c r="H2" s="2108"/>
      <c r="I2" s="2108"/>
      <c r="J2" s="2108"/>
      <c r="K2" s="2108"/>
    </row>
    <row r="3" spans="1:13" ht="17.100000000000001" customHeight="1" thickBot="1">
      <c r="E3" s="1299"/>
      <c r="I3" s="2097" t="s">
        <v>1</v>
      </c>
      <c r="J3" s="2097"/>
      <c r="K3" s="2097"/>
    </row>
    <row r="4" spans="1:13" ht="18" customHeight="1" thickTop="1">
      <c r="A4" s="2109" t="s">
        <v>124</v>
      </c>
      <c r="B4" s="1319">
        <v>2017</v>
      </c>
      <c r="C4" s="1319">
        <v>2018</v>
      </c>
      <c r="D4" s="1319">
        <v>2018</v>
      </c>
      <c r="E4" s="1319">
        <v>2019</v>
      </c>
      <c r="F4" s="2098" t="s">
        <v>758</v>
      </c>
      <c r="G4" s="2099"/>
      <c r="H4" s="2099"/>
      <c r="I4" s="2099"/>
      <c r="J4" s="2099"/>
      <c r="K4" s="2100"/>
    </row>
    <row r="5" spans="1:13" ht="18" customHeight="1">
      <c r="A5" s="2110"/>
      <c r="B5" s="1320" t="s">
        <v>760</v>
      </c>
      <c r="C5" s="1242" t="s">
        <v>761</v>
      </c>
      <c r="D5" s="1242" t="s">
        <v>762</v>
      </c>
      <c r="E5" s="1242" t="s">
        <v>763</v>
      </c>
      <c r="F5" s="2101" t="s">
        <v>39</v>
      </c>
      <c r="G5" s="2102"/>
      <c r="H5" s="2104"/>
      <c r="I5" s="2101" t="s">
        <v>121</v>
      </c>
      <c r="J5" s="2102"/>
      <c r="K5" s="2104"/>
    </row>
    <row r="6" spans="1:13" ht="18" customHeight="1">
      <c r="A6" s="2111"/>
      <c r="B6" s="1265"/>
      <c r="C6" s="1265"/>
      <c r="D6" s="1321"/>
      <c r="E6" s="1321"/>
      <c r="F6" s="1322" t="s">
        <v>3</v>
      </c>
      <c r="G6" s="1323" t="s">
        <v>76</v>
      </c>
      <c r="H6" s="1293" t="s">
        <v>764</v>
      </c>
      <c r="I6" s="1324" t="s">
        <v>3</v>
      </c>
      <c r="J6" s="1323" t="s">
        <v>76</v>
      </c>
      <c r="K6" s="1294" t="s">
        <v>764</v>
      </c>
    </row>
    <row r="7" spans="1:13" ht="18" customHeight="1">
      <c r="A7" s="1191" t="s">
        <v>803</v>
      </c>
      <c r="B7" s="1245">
        <v>955657.73971067986</v>
      </c>
      <c r="C7" s="1245">
        <v>964531.85575516999</v>
      </c>
      <c r="D7" s="1245">
        <v>1020106.3194269199</v>
      </c>
      <c r="E7" s="1245">
        <v>952379.58520379988</v>
      </c>
      <c r="F7" s="1194">
        <v>8874.1160444901325</v>
      </c>
      <c r="G7" s="1300"/>
      <c r="H7" s="1249">
        <v>0.9285872625461834</v>
      </c>
      <c r="I7" s="1192">
        <v>-67726.734223120031</v>
      </c>
      <c r="J7" s="1301"/>
      <c r="K7" s="1253">
        <v>-6.6391838706741728</v>
      </c>
      <c r="M7" s="1302"/>
    </row>
    <row r="8" spans="1:13" ht="18" customHeight="1">
      <c r="A8" s="1203" t="s">
        <v>804</v>
      </c>
      <c r="B8" s="1246">
        <v>25929.438226990002</v>
      </c>
      <c r="C8" s="1246">
        <v>27777.251105569998</v>
      </c>
      <c r="D8" s="1246">
        <v>28078.52314474</v>
      </c>
      <c r="E8" s="1246">
        <v>29985.088379090001</v>
      </c>
      <c r="F8" s="1201">
        <v>1847.8128785799963</v>
      </c>
      <c r="G8" s="1303"/>
      <c r="H8" s="1250">
        <v>7.1263128125028343</v>
      </c>
      <c r="I8" s="1199">
        <v>1906.5652343500005</v>
      </c>
      <c r="J8" s="1200"/>
      <c r="K8" s="1254">
        <v>6.7901193539346139</v>
      </c>
      <c r="M8" s="1302"/>
    </row>
    <row r="9" spans="1:13" ht="18" customHeight="1">
      <c r="A9" s="1203" t="s">
        <v>805</v>
      </c>
      <c r="B9" s="1246">
        <v>170.62933999999998</v>
      </c>
      <c r="C9" s="1246">
        <v>601.35520000000008</v>
      </c>
      <c r="D9" s="1246">
        <v>165.14273</v>
      </c>
      <c r="E9" s="1246">
        <v>307.24005</v>
      </c>
      <c r="F9" s="1201">
        <v>430.72586000000013</v>
      </c>
      <c r="G9" s="1303"/>
      <c r="H9" s="1250">
        <v>252.43364359259678</v>
      </c>
      <c r="I9" s="1199">
        <v>142.09732</v>
      </c>
      <c r="J9" s="1200"/>
      <c r="K9" s="1254">
        <v>86.04515621123619</v>
      </c>
      <c r="M9" s="1302"/>
    </row>
    <row r="10" spans="1:13" ht="18" customHeight="1">
      <c r="A10" s="1203" t="s">
        <v>806</v>
      </c>
      <c r="B10" s="1246">
        <v>2291.3082800000002</v>
      </c>
      <c r="C10" s="1246">
        <v>2332.4408000000003</v>
      </c>
      <c r="D10" s="1246">
        <v>2466.3372199999999</v>
      </c>
      <c r="E10" s="1246">
        <v>2517.7928200000001</v>
      </c>
      <c r="F10" s="1201">
        <v>41.132520000000113</v>
      </c>
      <c r="G10" s="1303"/>
      <c r="H10" s="1250">
        <v>1.7951543386383655</v>
      </c>
      <c r="I10" s="1199">
        <v>51.455600000000231</v>
      </c>
      <c r="J10" s="1200"/>
      <c r="K10" s="1254">
        <v>2.0863164851398639</v>
      </c>
      <c r="M10" s="1302"/>
    </row>
    <row r="11" spans="1:13" ht="18" customHeight="1">
      <c r="A11" s="1203" t="s">
        <v>807</v>
      </c>
      <c r="B11" s="1246">
        <v>927266.36386368982</v>
      </c>
      <c r="C11" s="1246">
        <v>933820.80864960002</v>
      </c>
      <c r="D11" s="1246">
        <v>989396.31633217994</v>
      </c>
      <c r="E11" s="1246">
        <v>919569.46395470994</v>
      </c>
      <c r="F11" s="1201">
        <v>6554.4447859101929</v>
      </c>
      <c r="G11" s="1303"/>
      <c r="H11" s="1250">
        <v>0.70685673948092331</v>
      </c>
      <c r="I11" s="1199">
        <v>-69826.852377470001</v>
      </c>
      <c r="J11" s="1200"/>
      <c r="K11" s="1254">
        <v>-7.0575209574589044</v>
      </c>
      <c r="M11" s="1302"/>
    </row>
    <row r="12" spans="1:13" ht="18" customHeight="1">
      <c r="A12" s="1191" t="s">
        <v>808</v>
      </c>
      <c r="B12" s="1245">
        <v>41866.499995250007</v>
      </c>
      <c r="C12" s="1245">
        <v>93444.503521489998</v>
      </c>
      <c r="D12" s="1245">
        <v>74587.505888879998</v>
      </c>
      <c r="E12" s="1245">
        <v>65477.208315879994</v>
      </c>
      <c r="F12" s="1194">
        <v>51578.003526239991</v>
      </c>
      <c r="G12" s="1300"/>
      <c r="H12" s="1249">
        <v>123.1963587405009</v>
      </c>
      <c r="I12" s="1192">
        <v>-9110.2975730000035</v>
      </c>
      <c r="J12" s="1193"/>
      <c r="K12" s="1253">
        <v>-12.214240796002038</v>
      </c>
      <c r="M12" s="1302"/>
    </row>
    <row r="13" spans="1:13" ht="18" customHeight="1">
      <c r="A13" s="1203" t="s">
        <v>809</v>
      </c>
      <c r="B13" s="1246">
        <v>30457.402599250003</v>
      </c>
      <c r="C13" s="1246">
        <v>56700.600163250005</v>
      </c>
      <c r="D13" s="1246">
        <v>26119.902674249999</v>
      </c>
      <c r="E13" s="1246">
        <v>18464.90464425</v>
      </c>
      <c r="F13" s="1201">
        <v>26243.197564000002</v>
      </c>
      <c r="G13" s="1303"/>
      <c r="H13" s="1250">
        <v>86.163609908896916</v>
      </c>
      <c r="I13" s="1199">
        <v>-7654.9980299999988</v>
      </c>
      <c r="J13" s="1200"/>
      <c r="K13" s="1254">
        <v>-29.307146069677316</v>
      </c>
      <c r="M13" s="1302"/>
    </row>
    <row r="14" spans="1:13" ht="18" customHeight="1">
      <c r="A14" s="1203" t="s">
        <v>810</v>
      </c>
      <c r="B14" s="1246">
        <v>8942</v>
      </c>
      <c r="C14" s="1246">
        <v>34219.199999999997</v>
      </c>
      <c r="D14" s="1246">
        <v>45287</v>
      </c>
      <c r="E14" s="1246">
        <v>44032.5</v>
      </c>
      <c r="F14" s="1201">
        <v>25277.199999999997</v>
      </c>
      <c r="G14" s="1303"/>
      <c r="H14" s="1250">
        <v>282.67949004696931</v>
      </c>
      <c r="I14" s="1199">
        <v>-1254.5</v>
      </c>
      <c r="J14" s="1200"/>
      <c r="K14" s="1254">
        <v>-2.7701106277739749</v>
      </c>
      <c r="M14" s="1302"/>
    </row>
    <row r="15" spans="1:13" ht="18" customHeight="1">
      <c r="A15" s="1203" t="s">
        <v>811</v>
      </c>
      <c r="B15" s="1246">
        <v>2467.097396000001</v>
      </c>
      <c r="C15" s="1246">
        <v>2524.7033582399963</v>
      </c>
      <c r="D15" s="1246">
        <v>3180.6032146299985</v>
      </c>
      <c r="E15" s="1246">
        <v>2979.8036716299976</v>
      </c>
      <c r="F15" s="1201">
        <v>57.605962239995279</v>
      </c>
      <c r="G15" s="1303"/>
      <c r="H15" s="1250">
        <v>2.3349691152604684</v>
      </c>
      <c r="I15" s="1199">
        <v>-200.79954300000099</v>
      </c>
      <c r="J15" s="1200"/>
      <c r="K15" s="1254">
        <v>-6.3132534758303747</v>
      </c>
      <c r="M15" s="1302"/>
    </row>
    <row r="16" spans="1:13" ht="18" customHeight="1">
      <c r="A16" s="1203" t="s">
        <v>812</v>
      </c>
      <c r="B16" s="1246">
        <v>0</v>
      </c>
      <c r="C16" s="1246">
        <v>0</v>
      </c>
      <c r="D16" s="1246">
        <v>0</v>
      </c>
      <c r="E16" s="1246">
        <v>0</v>
      </c>
      <c r="F16" s="1201">
        <v>0</v>
      </c>
      <c r="G16" s="1303"/>
      <c r="H16" s="1250"/>
      <c r="I16" s="1199">
        <v>0</v>
      </c>
      <c r="J16" s="1200"/>
      <c r="K16" s="1254"/>
      <c r="M16" s="1302"/>
    </row>
    <row r="17" spans="1:13" ht="18" customHeight="1">
      <c r="A17" s="1304" t="s">
        <v>813</v>
      </c>
      <c r="B17" s="1245">
        <v>31</v>
      </c>
      <c r="C17" s="1245">
        <v>31</v>
      </c>
      <c r="D17" s="1245">
        <v>31</v>
      </c>
      <c r="E17" s="1245">
        <v>31</v>
      </c>
      <c r="F17" s="1194">
        <v>0</v>
      </c>
      <c r="G17" s="1300"/>
      <c r="H17" s="1249">
        <v>0</v>
      </c>
      <c r="I17" s="1192">
        <v>0</v>
      </c>
      <c r="J17" s="1193"/>
      <c r="K17" s="1253">
        <v>0</v>
      </c>
      <c r="M17" s="1302"/>
    </row>
    <row r="18" spans="1:13" ht="18" customHeight="1">
      <c r="A18" s="1191" t="s">
        <v>814</v>
      </c>
      <c r="B18" s="1245">
        <v>3448.5718692200003</v>
      </c>
      <c r="C18" s="1245">
        <v>2795.6894597300002</v>
      </c>
      <c r="D18" s="1245">
        <v>2795.6894597300002</v>
      </c>
      <c r="E18" s="1245">
        <v>1868.9954619999996</v>
      </c>
      <c r="F18" s="1194">
        <v>-652.8824094900001</v>
      </c>
      <c r="G18" s="1300"/>
      <c r="H18" s="1249">
        <v>-18.931964716097664</v>
      </c>
      <c r="I18" s="1192">
        <v>-926.69399773000055</v>
      </c>
      <c r="J18" s="1193"/>
      <c r="K18" s="1253">
        <v>-33.147243679185245</v>
      </c>
      <c r="M18" s="1302"/>
    </row>
    <row r="19" spans="1:13" ht="18" customHeight="1">
      <c r="A19" s="1203" t="s">
        <v>815</v>
      </c>
      <c r="B19" s="1246">
        <v>3432.5718692200003</v>
      </c>
      <c r="C19" s="1246">
        <v>2779.6894597300002</v>
      </c>
      <c r="D19" s="1246">
        <v>2779.6894597300002</v>
      </c>
      <c r="E19" s="1246">
        <v>1868.9954619999996</v>
      </c>
      <c r="F19" s="1201">
        <v>-652.8824094900001</v>
      </c>
      <c r="G19" s="1303"/>
      <c r="H19" s="1250">
        <v>-19.020210919527162</v>
      </c>
      <c r="I19" s="1199">
        <v>-910.69399773000055</v>
      </c>
      <c r="J19" s="1200"/>
      <c r="K19" s="1254">
        <v>-32.76243662910673</v>
      </c>
      <c r="M19" s="1302"/>
    </row>
    <row r="20" spans="1:13" ht="18" customHeight="1">
      <c r="A20" s="1203" t="s">
        <v>816</v>
      </c>
      <c r="B20" s="1246">
        <v>16</v>
      </c>
      <c r="C20" s="1246">
        <v>16</v>
      </c>
      <c r="D20" s="1246">
        <v>16</v>
      </c>
      <c r="E20" s="1246">
        <v>0</v>
      </c>
      <c r="F20" s="1201">
        <v>0</v>
      </c>
      <c r="G20" s="1303"/>
      <c r="H20" s="1250">
        <v>0</v>
      </c>
      <c r="I20" s="1199">
        <v>-16</v>
      </c>
      <c r="J20" s="1200"/>
      <c r="K20" s="1254">
        <v>-100</v>
      </c>
      <c r="M20" s="1302"/>
    </row>
    <row r="21" spans="1:13" ht="18" customHeight="1">
      <c r="A21" s="1191" t="s">
        <v>817</v>
      </c>
      <c r="B21" s="1245">
        <v>6937.2709147099995</v>
      </c>
      <c r="C21" s="1245">
        <v>13211.220848740002</v>
      </c>
      <c r="D21" s="1245">
        <v>12230.303400999999</v>
      </c>
      <c r="E21" s="1245">
        <v>19298.347815010002</v>
      </c>
      <c r="F21" s="1194">
        <v>6273.9499340300026</v>
      </c>
      <c r="G21" s="1300"/>
      <c r="H21" s="1249">
        <v>90.438300754934176</v>
      </c>
      <c r="I21" s="1192">
        <v>7068.0444140100026</v>
      </c>
      <c r="J21" s="1193"/>
      <c r="K21" s="1253">
        <v>57.791243457068205</v>
      </c>
      <c r="M21" s="1302"/>
    </row>
    <row r="22" spans="1:13" ht="18" customHeight="1">
      <c r="A22" s="1203" t="s">
        <v>818</v>
      </c>
      <c r="B22" s="1246">
        <v>6937.2709147099995</v>
      </c>
      <c r="C22" s="1246">
        <v>13211.220848740002</v>
      </c>
      <c r="D22" s="1246">
        <v>12230.303400999999</v>
      </c>
      <c r="E22" s="1246">
        <v>18798.347815010002</v>
      </c>
      <c r="F22" s="1201">
        <v>6273.9499340300026</v>
      </c>
      <c r="G22" s="1303"/>
      <c r="H22" s="1250">
        <v>90.438300754934176</v>
      </c>
      <c r="I22" s="1199">
        <v>6568.0444140100026</v>
      </c>
      <c r="J22" s="1200"/>
      <c r="K22" s="1254">
        <v>53.703037436282841</v>
      </c>
      <c r="M22" s="1302"/>
    </row>
    <row r="23" spans="1:13" ht="18" customHeight="1">
      <c r="A23" s="1203" t="s">
        <v>819</v>
      </c>
      <c r="B23" s="1246">
        <v>0</v>
      </c>
      <c r="C23" s="1246">
        <v>0</v>
      </c>
      <c r="D23" s="1246">
        <v>0</v>
      </c>
      <c r="E23" s="1246">
        <v>500</v>
      </c>
      <c r="F23" s="1201">
        <v>0</v>
      </c>
      <c r="G23" s="1303"/>
      <c r="H23" s="1250"/>
      <c r="I23" s="1199">
        <v>500</v>
      </c>
      <c r="J23" s="1200"/>
      <c r="K23" s="1254"/>
      <c r="M23" s="1302"/>
    </row>
    <row r="24" spans="1:13" ht="18" customHeight="1">
      <c r="A24" s="1191" t="s">
        <v>820</v>
      </c>
      <c r="B24" s="1245">
        <v>4137.1226891200004</v>
      </c>
      <c r="C24" s="1245">
        <v>4004.05511862</v>
      </c>
      <c r="D24" s="1245">
        <v>4796.1389131599999</v>
      </c>
      <c r="E24" s="1245">
        <v>5063.97582969</v>
      </c>
      <c r="F24" s="1194">
        <v>-133.06757050000033</v>
      </c>
      <c r="G24" s="1300"/>
      <c r="H24" s="1249">
        <v>-3.2164279500327049</v>
      </c>
      <c r="I24" s="1192">
        <v>267.83691653000005</v>
      </c>
      <c r="J24" s="1193"/>
      <c r="K24" s="1253">
        <v>5.5844278362140294</v>
      </c>
      <c r="M24" s="1302"/>
    </row>
    <row r="25" spans="1:13" ht="18" customHeight="1">
      <c r="A25" s="1191" t="s">
        <v>821</v>
      </c>
      <c r="B25" s="1245">
        <v>36601.222259999995</v>
      </c>
      <c r="C25" s="1245">
        <v>36810.982904380013</v>
      </c>
      <c r="D25" s="1245">
        <v>38810.401949780004</v>
      </c>
      <c r="E25" s="1245">
        <v>44394.12299145</v>
      </c>
      <c r="F25" s="1194">
        <v>209.76064438001777</v>
      </c>
      <c r="G25" s="1300"/>
      <c r="H25" s="1249">
        <v>0.57309737606565325</v>
      </c>
      <c r="I25" s="1192">
        <v>5583.7210416699963</v>
      </c>
      <c r="J25" s="1193"/>
      <c r="K25" s="1253">
        <v>14.387176532969784</v>
      </c>
      <c r="M25" s="1302"/>
    </row>
    <row r="26" spans="1:13" ht="18" customHeight="1">
      <c r="A26" s="1305" t="s">
        <v>822</v>
      </c>
      <c r="B26" s="1318">
        <v>1048679.42743898</v>
      </c>
      <c r="C26" s="1318">
        <v>1114829.3076081299</v>
      </c>
      <c r="D26" s="1318">
        <v>1153357.3590394701</v>
      </c>
      <c r="E26" s="1318">
        <v>1088513.23561783</v>
      </c>
      <c r="F26" s="1308">
        <v>66149.880169149954</v>
      </c>
      <c r="G26" s="1309"/>
      <c r="H26" s="1325">
        <v>6.3079219862925227</v>
      </c>
      <c r="I26" s="1306">
        <v>-64844.123421640135</v>
      </c>
      <c r="J26" s="1307"/>
      <c r="K26" s="1326">
        <v>-5.6222057208394718</v>
      </c>
      <c r="M26" s="1302"/>
    </row>
    <row r="27" spans="1:13" ht="18" customHeight="1">
      <c r="A27" s="1191" t="s">
        <v>823</v>
      </c>
      <c r="B27" s="1245">
        <v>656909.51932897011</v>
      </c>
      <c r="C27" s="1245">
        <v>598059.73242413008</v>
      </c>
      <c r="D27" s="1245">
        <v>709884.47333433991</v>
      </c>
      <c r="E27" s="1245">
        <v>616947.66542954009</v>
      </c>
      <c r="F27" s="1194">
        <v>-58849.786904840032</v>
      </c>
      <c r="G27" s="1300"/>
      <c r="H27" s="1249">
        <v>-8.9585833624324405</v>
      </c>
      <c r="I27" s="1192">
        <v>-92936.807904799818</v>
      </c>
      <c r="J27" s="1193"/>
      <c r="K27" s="1253">
        <v>-13.091821471777513</v>
      </c>
      <c r="M27" s="1302"/>
    </row>
    <row r="28" spans="1:13" ht="18" customHeight="1">
      <c r="A28" s="1203" t="s">
        <v>824</v>
      </c>
      <c r="B28" s="1246">
        <v>361745.91183872998</v>
      </c>
      <c r="C28" s="1246">
        <v>386588.86944615789</v>
      </c>
      <c r="D28" s="1246">
        <v>415985.43141382997</v>
      </c>
      <c r="E28" s="1246">
        <v>409844.69655408</v>
      </c>
      <c r="F28" s="1201">
        <v>24842.957607427903</v>
      </c>
      <c r="G28" s="1303"/>
      <c r="H28" s="1250">
        <v>6.8675157878503255</v>
      </c>
      <c r="I28" s="1199">
        <v>-6140.7348597499658</v>
      </c>
      <c r="J28" s="1200"/>
      <c r="K28" s="1254">
        <v>-1.4761898845541661</v>
      </c>
      <c r="M28" s="1302"/>
    </row>
    <row r="29" spans="1:13" ht="18" customHeight="1">
      <c r="A29" s="1203" t="s">
        <v>825</v>
      </c>
      <c r="B29" s="1246">
        <v>63082.488793020013</v>
      </c>
      <c r="C29" s="1246">
        <v>58456.066875592114</v>
      </c>
      <c r="D29" s="1246">
        <v>72207.413901170017</v>
      </c>
      <c r="E29" s="1246">
        <v>67525.057794099979</v>
      </c>
      <c r="F29" s="1201">
        <v>-4626.4219174278987</v>
      </c>
      <c r="G29" s="1303"/>
      <c r="H29" s="1250">
        <v>-7.3339242093121193</v>
      </c>
      <c r="I29" s="1199">
        <v>-4682.356107070038</v>
      </c>
      <c r="J29" s="1200"/>
      <c r="K29" s="1254">
        <v>-6.4845918917394814</v>
      </c>
      <c r="M29" s="1302"/>
    </row>
    <row r="30" spans="1:13" ht="18" customHeight="1">
      <c r="A30" s="1203" t="s">
        <v>826</v>
      </c>
      <c r="B30" s="1246">
        <v>194425.91190588006</v>
      </c>
      <c r="C30" s="1246">
        <v>126604.12666472013</v>
      </c>
      <c r="D30" s="1246">
        <v>191080.57552753005</v>
      </c>
      <c r="E30" s="1246">
        <v>116274.13564081004</v>
      </c>
      <c r="F30" s="1201">
        <v>-67821.785241159931</v>
      </c>
      <c r="G30" s="1303"/>
      <c r="H30" s="1250">
        <v>-34.883099982059946</v>
      </c>
      <c r="I30" s="1199">
        <v>-74806.439886720007</v>
      </c>
      <c r="J30" s="1200"/>
      <c r="K30" s="1254">
        <v>-39.149159813966662</v>
      </c>
      <c r="M30" s="1302"/>
    </row>
    <row r="31" spans="1:13" ht="18" customHeight="1">
      <c r="A31" s="1203" t="s">
        <v>827</v>
      </c>
      <c r="B31" s="1246">
        <v>12364.73573455</v>
      </c>
      <c r="C31" s="1246">
        <v>11319.372999279998</v>
      </c>
      <c r="D31" s="1246">
        <v>12843.750556450001</v>
      </c>
      <c r="E31" s="1246">
        <v>11975.367889060002</v>
      </c>
      <c r="F31" s="1201">
        <v>-1045.3627352700023</v>
      </c>
      <c r="G31" s="1303"/>
      <c r="H31" s="1250">
        <v>-8.4543880088679231</v>
      </c>
      <c r="I31" s="1199">
        <v>-868.38266738999846</v>
      </c>
      <c r="J31" s="1200"/>
      <c r="K31" s="1254">
        <v>-6.7611299641280054</v>
      </c>
      <c r="M31" s="1302"/>
    </row>
    <row r="32" spans="1:13" ht="18" customHeight="1">
      <c r="A32" s="1203" t="s">
        <v>828</v>
      </c>
      <c r="B32" s="1246">
        <v>4802.4487722700005</v>
      </c>
      <c r="C32" s="1246">
        <v>3764.2742685100002</v>
      </c>
      <c r="D32" s="1246">
        <v>4210.7347835199998</v>
      </c>
      <c r="E32" s="1246">
        <v>4331.8652917399995</v>
      </c>
      <c r="F32" s="1201">
        <v>-1038.1745037600003</v>
      </c>
      <c r="G32" s="1303"/>
      <c r="H32" s="1250">
        <v>-21.617607037363161</v>
      </c>
      <c r="I32" s="1199">
        <v>121.13050821999968</v>
      </c>
      <c r="J32" s="1200"/>
      <c r="K32" s="1254">
        <v>2.8767071413303213</v>
      </c>
      <c r="M32" s="1302"/>
    </row>
    <row r="33" spans="1:13" ht="18" customHeight="1">
      <c r="A33" s="1203" t="s">
        <v>829</v>
      </c>
      <c r="B33" s="1246">
        <v>20488.022284520001</v>
      </c>
      <c r="C33" s="1246">
        <v>11327.022169870004</v>
      </c>
      <c r="D33" s="1246">
        <v>13556.567151840001</v>
      </c>
      <c r="E33" s="1246">
        <v>6996.5422597500037</v>
      </c>
      <c r="F33" s="1201">
        <v>-9161.0001146499962</v>
      </c>
      <c r="G33" s="1303"/>
      <c r="H33" s="1250">
        <v>-44.713930839345643</v>
      </c>
      <c r="I33" s="1199">
        <v>-6560.0248920899976</v>
      </c>
      <c r="J33" s="1200"/>
      <c r="K33" s="1254">
        <v>-48.390015102013642</v>
      </c>
      <c r="M33" s="1302"/>
    </row>
    <row r="34" spans="1:13" ht="18" customHeight="1">
      <c r="A34" s="1191" t="s">
        <v>830</v>
      </c>
      <c r="B34" s="1245">
        <v>106272.09723108003</v>
      </c>
      <c r="C34" s="1245">
        <v>303173.90185436967</v>
      </c>
      <c r="D34" s="1245">
        <v>89497.802038999842</v>
      </c>
      <c r="E34" s="1245">
        <v>178750.00005694019</v>
      </c>
      <c r="F34" s="1194">
        <v>196901.80462328964</v>
      </c>
      <c r="G34" s="1300"/>
      <c r="H34" s="1249">
        <v>185.28081194741335</v>
      </c>
      <c r="I34" s="1192">
        <v>89252.198017940347</v>
      </c>
      <c r="J34" s="1193"/>
      <c r="K34" s="1253">
        <v>99.725575359993229</v>
      </c>
      <c r="M34" s="1302"/>
    </row>
    <row r="35" spans="1:13" ht="18" customHeight="1">
      <c r="A35" s="1191" t="s">
        <v>831</v>
      </c>
      <c r="B35" s="1245">
        <v>14400</v>
      </c>
      <c r="C35" s="1245">
        <v>2000</v>
      </c>
      <c r="D35" s="1245">
        <v>44550</v>
      </c>
      <c r="E35" s="1245">
        <v>0</v>
      </c>
      <c r="F35" s="1194">
        <v>-12400</v>
      </c>
      <c r="G35" s="1300"/>
      <c r="H35" s="1249">
        <v>-86.111111111111114</v>
      </c>
      <c r="I35" s="1192">
        <v>-44550</v>
      </c>
      <c r="J35" s="1193"/>
      <c r="K35" s="1253">
        <v>-100</v>
      </c>
      <c r="M35" s="1302"/>
    </row>
    <row r="36" spans="1:13" ht="18" customHeight="1">
      <c r="A36" s="1191" t="s">
        <v>832</v>
      </c>
      <c r="B36" s="1245">
        <v>0</v>
      </c>
      <c r="C36" s="1245">
        <v>0</v>
      </c>
      <c r="D36" s="1245">
        <v>0</v>
      </c>
      <c r="E36" s="1245">
        <v>0</v>
      </c>
      <c r="F36" s="1194">
        <v>0</v>
      </c>
      <c r="G36" s="1300"/>
      <c r="H36" s="1249"/>
      <c r="I36" s="1192">
        <v>0</v>
      </c>
      <c r="J36" s="1193"/>
      <c r="K36" s="1253"/>
      <c r="M36" s="1302"/>
    </row>
    <row r="37" spans="1:13" ht="18" customHeight="1">
      <c r="A37" s="1191" t="s">
        <v>833</v>
      </c>
      <c r="B37" s="1245">
        <v>0</v>
      </c>
      <c r="C37" s="1245">
        <v>0</v>
      </c>
      <c r="D37" s="1245">
        <v>0</v>
      </c>
      <c r="E37" s="1245">
        <v>0</v>
      </c>
      <c r="F37" s="1194">
        <v>0</v>
      </c>
      <c r="G37" s="1300"/>
      <c r="H37" s="1249"/>
      <c r="I37" s="1192">
        <v>0</v>
      </c>
      <c r="J37" s="1193"/>
      <c r="K37" s="1253"/>
      <c r="M37" s="1302"/>
    </row>
    <row r="38" spans="1:13" ht="18" customHeight="1">
      <c r="A38" s="1191" t="s">
        <v>834</v>
      </c>
      <c r="B38" s="1245">
        <v>2849.0322149899994</v>
      </c>
      <c r="C38" s="1245">
        <v>2171.9735111299992</v>
      </c>
      <c r="D38" s="1245">
        <v>1825.2256828300001</v>
      </c>
      <c r="E38" s="1245">
        <v>1426.4507895599993</v>
      </c>
      <c r="F38" s="1194">
        <v>-677.05870386000015</v>
      </c>
      <c r="G38" s="1300"/>
      <c r="H38" s="1249">
        <v>-23.764515553657112</v>
      </c>
      <c r="I38" s="1192">
        <v>-398.7748932700008</v>
      </c>
      <c r="J38" s="1193"/>
      <c r="K38" s="1253">
        <v>-21.847977322546932</v>
      </c>
      <c r="M38" s="1302"/>
    </row>
    <row r="39" spans="1:13" ht="18" customHeight="1">
      <c r="A39" s="1203" t="s">
        <v>835</v>
      </c>
      <c r="B39" s="1246">
        <v>235.10543498999976</v>
      </c>
      <c r="C39" s="1246">
        <v>83.285911130000116</v>
      </c>
      <c r="D39" s="1246">
        <v>56.500742829999922</v>
      </c>
      <c r="E39" s="1246">
        <v>69.867799559999469</v>
      </c>
      <c r="F39" s="1201">
        <v>-151.81952385999966</v>
      </c>
      <c r="G39" s="1303"/>
      <c r="H39" s="1250">
        <v>-64.575080481000924</v>
      </c>
      <c r="I39" s="1199">
        <v>13.367056729999547</v>
      </c>
      <c r="J39" s="1200"/>
      <c r="K39" s="1254">
        <v>23.658196442157404</v>
      </c>
      <c r="M39" s="1302"/>
    </row>
    <row r="40" spans="1:13" ht="18" customHeight="1">
      <c r="A40" s="1203" t="s">
        <v>836</v>
      </c>
      <c r="B40" s="1246">
        <v>0</v>
      </c>
      <c r="C40" s="1246">
        <v>0</v>
      </c>
      <c r="D40" s="1246">
        <v>0</v>
      </c>
      <c r="E40" s="1246">
        <v>0</v>
      </c>
      <c r="F40" s="1201">
        <v>0</v>
      </c>
      <c r="G40" s="1303"/>
      <c r="H40" s="1250"/>
      <c r="I40" s="1199">
        <v>0</v>
      </c>
      <c r="J40" s="1200"/>
      <c r="K40" s="1254"/>
      <c r="M40" s="1302"/>
    </row>
    <row r="41" spans="1:13" ht="18" customHeight="1">
      <c r="A41" s="1203" t="s">
        <v>837</v>
      </c>
      <c r="B41" s="1246">
        <v>0</v>
      </c>
      <c r="C41" s="1246">
        <v>0</v>
      </c>
      <c r="D41" s="1246">
        <v>0</v>
      </c>
      <c r="E41" s="1246">
        <v>0</v>
      </c>
      <c r="F41" s="1201">
        <v>0</v>
      </c>
      <c r="G41" s="1303"/>
      <c r="H41" s="1250"/>
      <c r="I41" s="1199">
        <v>0</v>
      </c>
      <c r="J41" s="1200"/>
      <c r="K41" s="1254"/>
      <c r="M41" s="1302"/>
    </row>
    <row r="42" spans="1:13" ht="18" customHeight="1">
      <c r="A42" s="1203" t="s">
        <v>838</v>
      </c>
      <c r="B42" s="1246">
        <v>0</v>
      </c>
      <c r="C42" s="1246">
        <v>0</v>
      </c>
      <c r="D42" s="1246">
        <v>0</v>
      </c>
      <c r="E42" s="1246">
        <v>0</v>
      </c>
      <c r="F42" s="1201">
        <v>0</v>
      </c>
      <c r="G42" s="1303"/>
      <c r="H42" s="1250"/>
      <c r="I42" s="1199">
        <v>0</v>
      </c>
      <c r="J42" s="1200"/>
      <c r="K42" s="1254"/>
      <c r="M42" s="1302"/>
    </row>
    <row r="43" spans="1:13" ht="18" customHeight="1">
      <c r="A43" s="1203" t="s">
        <v>839</v>
      </c>
      <c r="B43" s="1246">
        <v>0</v>
      </c>
      <c r="C43" s="1246">
        <v>0</v>
      </c>
      <c r="D43" s="1246">
        <v>0</v>
      </c>
      <c r="E43" s="1246">
        <v>0</v>
      </c>
      <c r="F43" s="1201">
        <v>0</v>
      </c>
      <c r="G43" s="1303"/>
      <c r="H43" s="1250"/>
      <c r="I43" s="1199">
        <v>0</v>
      </c>
      <c r="J43" s="1208"/>
      <c r="K43" s="1254"/>
      <c r="M43" s="1302"/>
    </row>
    <row r="44" spans="1:13" ht="18" customHeight="1">
      <c r="A44" s="1203" t="s">
        <v>840</v>
      </c>
      <c r="B44" s="1246">
        <v>153.42302000000001</v>
      </c>
      <c r="C44" s="1246">
        <v>0</v>
      </c>
      <c r="D44" s="1246">
        <v>0</v>
      </c>
      <c r="E44" s="1246">
        <v>0</v>
      </c>
      <c r="F44" s="1201">
        <v>-153.42302000000001</v>
      </c>
      <c r="G44" s="1303"/>
      <c r="H44" s="1250">
        <v>-100</v>
      </c>
      <c r="I44" s="1199">
        <v>0</v>
      </c>
      <c r="J44" s="1208"/>
      <c r="K44" s="1254"/>
      <c r="M44" s="1302"/>
    </row>
    <row r="45" spans="1:13" ht="18" customHeight="1">
      <c r="A45" s="1203" t="s">
        <v>841</v>
      </c>
      <c r="B45" s="1246">
        <v>2460.5037599999996</v>
      </c>
      <c r="C45" s="1246">
        <v>2088.6875999999993</v>
      </c>
      <c r="D45" s="1246">
        <v>1768.7249400000001</v>
      </c>
      <c r="E45" s="1246">
        <v>1356.5829899999999</v>
      </c>
      <c r="F45" s="1201">
        <v>-371.81616000000031</v>
      </c>
      <c r="G45" s="1303"/>
      <c r="H45" s="1250">
        <v>-15.111383532289354</v>
      </c>
      <c r="I45" s="1199">
        <v>-412.14195000000018</v>
      </c>
      <c r="J45" s="1208"/>
      <c r="K45" s="1254">
        <v>-23.301641803049385</v>
      </c>
      <c r="M45" s="1302"/>
    </row>
    <row r="46" spans="1:13" ht="18" customHeight="1">
      <c r="A46" s="1203" t="s">
        <v>842</v>
      </c>
      <c r="B46" s="1246">
        <v>0</v>
      </c>
      <c r="C46" s="1246">
        <v>0</v>
      </c>
      <c r="D46" s="1246">
        <v>0</v>
      </c>
      <c r="E46" s="1246">
        <v>0</v>
      </c>
      <c r="F46" s="1201">
        <v>0</v>
      </c>
      <c r="G46" s="1303"/>
      <c r="H46" s="1250"/>
      <c r="I46" s="1199">
        <v>0</v>
      </c>
      <c r="J46" s="1200"/>
      <c r="K46" s="1254"/>
      <c r="M46" s="1302"/>
    </row>
    <row r="47" spans="1:13" ht="18" customHeight="1">
      <c r="A47" s="1191" t="s">
        <v>843</v>
      </c>
      <c r="B47" s="1245">
        <v>128664.14382493</v>
      </c>
      <c r="C47" s="1245">
        <v>121417.58050915999</v>
      </c>
      <c r="D47" s="1245">
        <v>173512.20073145002</v>
      </c>
      <c r="E47" s="1245">
        <v>196448.31440163997</v>
      </c>
      <c r="F47" s="1194">
        <v>-7246.5633157700067</v>
      </c>
      <c r="G47" s="1300"/>
      <c r="H47" s="1249">
        <v>-5.6321544607099083</v>
      </c>
      <c r="I47" s="1192">
        <v>22936.113670189952</v>
      </c>
      <c r="J47" s="1310"/>
      <c r="K47" s="1253">
        <v>13.218732500366851</v>
      </c>
      <c r="M47" s="1302"/>
    </row>
    <row r="48" spans="1:13" ht="18" customHeight="1" thickBot="1">
      <c r="A48" s="1218" t="s">
        <v>844</v>
      </c>
      <c r="B48" s="1248">
        <v>139584.59640362012</v>
      </c>
      <c r="C48" s="1248">
        <v>88006.153463029885</v>
      </c>
      <c r="D48" s="1248">
        <v>134087.67068055997</v>
      </c>
      <c r="E48" s="1248">
        <v>94940.836608130005</v>
      </c>
      <c r="F48" s="1221">
        <v>-51578.442940590234</v>
      </c>
      <c r="G48" s="1311"/>
      <c r="H48" s="1252">
        <v>-36.951385947663603</v>
      </c>
      <c r="I48" s="1219">
        <v>-39146.834072429963</v>
      </c>
      <c r="J48" s="1312"/>
      <c r="K48" s="1259">
        <v>-29.194954221921222</v>
      </c>
      <c r="M48" s="1302"/>
    </row>
    <row r="49" spans="1:13" ht="18" customHeight="1" thickTop="1">
      <c r="A49" s="1228" t="s">
        <v>792</v>
      </c>
      <c r="B49" s="1189"/>
      <c r="C49" s="1189"/>
      <c r="D49" s="1224"/>
      <c r="E49" s="1224"/>
      <c r="F49" s="1224"/>
      <c r="G49" s="1224"/>
      <c r="H49" s="1224"/>
      <c r="I49" s="1224"/>
      <c r="J49" s="1224"/>
      <c r="K49" s="1224"/>
      <c r="M49" s="1302"/>
    </row>
    <row r="50" spans="1:13" ht="18" customHeight="1">
      <c r="A50" s="1313" t="s">
        <v>793</v>
      </c>
      <c r="B50" s="1189"/>
      <c r="C50" s="1189"/>
      <c r="D50" s="1224"/>
      <c r="E50" s="1224"/>
      <c r="F50" s="1224"/>
      <c r="G50" s="1224"/>
      <c r="H50" s="1224"/>
      <c r="I50" s="1224"/>
      <c r="J50" s="1224"/>
      <c r="K50" s="1224"/>
      <c r="M50" s="1302"/>
    </row>
    <row r="51" spans="1:13" ht="18" customHeight="1">
      <c r="A51" s="1230" t="s">
        <v>845</v>
      </c>
      <c r="B51" s="1233">
        <v>952808.70749568986</v>
      </c>
      <c r="C51" s="1233">
        <v>962359.88224404003</v>
      </c>
      <c r="D51" s="1233">
        <v>1018281.0937440899</v>
      </c>
      <c r="E51" s="1233">
        <v>950953.1344142399</v>
      </c>
      <c r="F51" s="1233">
        <v>12316.942475680167</v>
      </c>
      <c r="G51" s="1314" t="s">
        <v>766</v>
      </c>
      <c r="H51" s="1233">
        <v>1.2926983536971806</v>
      </c>
      <c r="I51" s="1233">
        <v>-88834.70252546003</v>
      </c>
      <c r="J51" s="1314" t="s">
        <v>767</v>
      </c>
      <c r="K51" s="1233">
        <v>-8.7239862422296515</v>
      </c>
      <c r="L51" s="1302"/>
      <c r="M51" s="1302"/>
    </row>
    <row r="52" spans="1:13" ht="18" customHeight="1">
      <c r="A52" s="1230" t="s">
        <v>846</v>
      </c>
      <c r="B52" s="1233">
        <v>-295899.14973133011</v>
      </c>
      <c r="C52" s="1233">
        <v>-364300.18397359952</v>
      </c>
      <c r="D52" s="1233">
        <v>-308396.63383845985</v>
      </c>
      <c r="E52" s="1233">
        <v>-334005.50065268017</v>
      </c>
      <c r="F52" s="1233">
        <v>-71166.801969599401</v>
      </c>
      <c r="G52" s="1314" t="s">
        <v>766</v>
      </c>
      <c r="H52" s="1233">
        <v>24.051032939505667</v>
      </c>
      <c r="I52" s="1233">
        <v>-4102.1236186103306</v>
      </c>
      <c r="J52" s="1314" t="s">
        <v>767</v>
      </c>
      <c r="K52" s="1233">
        <v>1.3301453934672482</v>
      </c>
      <c r="M52" s="1302"/>
    </row>
    <row r="53" spans="1:13" ht="18" customHeight="1">
      <c r="A53" s="1230" t="s">
        <v>847</v>
      </c>
      <c r="B53" s="1233">
        <v>246047.51796855009</v>
      </c>
      <c r="C53" s="1233">
        <v>174612.75106780988</v>
      </c>
      <c r="D53" s="1233">
        <v>313339.46946222999</v>
      </c>
      <c r="E53" s="1233">
        <v>246995.02801831998</v>
      </c>
      <c r="F53" s="1233">
        <v>-68668.999173410222</v>
      </c>
      <c r="G53" s="1314" t="s">
        <v>766</v>
      </c>
      <c r="H53" s="1233">
        <v>-27.908836366391444</v>
      </c>
      <c r="I53" s="1233">
        <v>-87851.184639519997</v>
      </c>
      <c r="J53" s="1314" t="s">
        <v>767</v>
      </c>
      <c r="K53" s="1233">
        <v>-28.037063058252738</v>
      </c>
      <c r="M53" s="1302"/>
    </row>
    <row r="54" spans="1:13" ht="18" customHeight="1">
      <c r="A54" s="1222" t="s">
        <v>1220</v>
      </c>
      <c r="B54" s="1315">
        <v>-2765.7677273299987</v>
      </c>
      <c r="C54" s="1316" t="s">
        <v>791</v>
      </c>
      <c r="D54" s="1233"/>
      <c r="E54" s="1233"/>
      <c r="F54" s="1233"/>
      <c r="G54" s="1233"/>
      <c r="H54" s="1233"/>
      <c r="I54" s="1233"/>
      <c r="J54" s="1233"/>
      <c r="K54" s="1233"/>
    </row>
    <row r="55" spans="1:13" ht="18" customHeight="1">
      <c r="A55" s="1222" t="s">
        <v>1221</v>
      </c>
      <c r="B55" s="1315">
        <v>21506.743195609994</v>
      </c>
      <c r="C55" s="1230" t="s">
        <v>791</v>
      </c>
      <c r="D55" s="1233"/>
      <c r="E55" s="1233"/>
      <c r="F55" s="1233"/>
      <c r="G55" s="1233"/>
      <c r="H55" s="1233"/>
      <c r="I55" s="1233"/>
      <c r="J55" s="1233"/>
      <c r="K55" s="1233"/>
    </row>
    <row r="56" spans="1:13" ht="17.100000000000001" customHeight="1">
      <c r="A56" s="1317"/>
      <c r="B56" s="1189"/>
      <c r="C56" s="1189"/>
      <c r="D56" s="1189"/>
      <c r="E56" s="1189"/>
      <c r="F56" s="1189"/>
      <c r="G56" s="1189"/>
      <c r="H56" s="1189"/>
      <c r="I56" s="1189"/>
      <c r="J56" s="1189"/>
      <c r="K56" s="1189"/>
    </row>
  </sheetData>
  <mergeCells count="7">
    <mergeCell ref="A1:K1"/>
    <mergeCell ref="A2:K2"/>
    <mergeCell ref="I3:K3"/>
    <mergeCell ref="F4:K4"/>
    <mergeCell ref="F5:H5"/>
    <mergeCell ref="I5:K5"/>
    <mergeCell ref="A4:A6"/>
  </mergeCells>
  <pageMargins left="0.5" right="0.5" top="0.75" bottom="0.75" header="0.3" footer="0.3"/>
  <pageSetup scale="62" orientation="portrait" r:id="rId1"/>
</worksheet>
</file>

<file path=xl/worksheets/sheet31.xml><?xml version="1.0" encoding="utf-8"?>
<worksheet xmlns="http://schemas.openxmlformats.org/spreadsheetml/2006/main" xmlns:r="http://schemas.openxmlformats.org/officeDocument/2006/relationships">
  <sheetPr>
    <pageSetUpPr fitToPage="1"/>
  </sheetPr>
  <dimension ref="A1:K52"/>
  <sheetViews>
    <sheetView workbookViewId="0">
      <selection activeCell="H27" sqref="H27"/>
    </sheetView>
  </sheetViews>
  <sheetFormatPr defaultRowHeight="15.75"/>
  <cols>
    <col min="1" max="1" width="47.28515625" style="1188" bestFit="1" customWidth="1"/>
    <col min="2" max="4" width="14.42578125" style="1188" customWidth="1"/>
    <col min="5" max="5" width="11.5703125" style="1188" customWidth="1"/>
    <col min="6" max="6" width="10.42578125" style="1188" customWidth="1"/>
    <col min="7" max="7" width="11.5703125" style="1188" customWidth="1"/>
    <col min="8" max="8" width="10.42578125" style="1188" customWidth="1"/>
    <col min="9" max="256" width="9.140625" style="1188"/>
    <col min="257" max="257" width="41" style="1188" bestFit="1" customWidth="1"/>
    <col min="258" max="259" width="11.28515625" style="1188" bestFit="1" customWidth="1"/>
    <col min="260" max="260" width="11.7109375" style="1188" bestFit="1" customWidth="1"/>
    <col min="261" max="261" width="9.140625" style="1188"/>
    <col min="262" max="262" width="7.7109375" style="1188" customWidth="1"/>
    <col min="263" max="512" width="9.140625" style="1188"/>
    <col min="513" max="513" width="41" style="1188" bestFit="1" customWidth="1"/>
    <col min="514" max="515" width="11.28515625" style="1188" bestFit="1" customWidth="1"/>
    <col min="516" max="516" width="11.7109375" style="1188" bestFit="1" customWidth="1"/>
    <col min="517" max="517" width="9.140625" style="1188"/>
    <col min="518" max="518" width="7.7109375" style="1188" customWidth="1"/>
    <col min="519" max="768" width="9.140625" style="1188"/>
    <col min="769" max="769" width="41" style="1188" bestFit="1" customWidth="1"/>
    <col min="770" max="771" width="11.28515625" style="1188" bestFit="1" customWidth="1"/>
    <col min="772" max="772" width="11.7109375" style="1188" bestFit="1" customWidth="1"/>
    <col min="773" max="773" width="9.140625" style="1188"/>
    <col min="774" max="774" width="7.7109375" style="1188" customWidth="1"/>
    <col min="775" max="1024" width="9.140625" style="1188"/>
    <col min="1025" max="1025" width="41" style="1188" bestFit="1" customWidth="1"/>
    <col min="1026" max="1027" width="11.28515625" style="1188" bestFit="1" customWidth="1"/>
    <col min="1028" max="1028" width="11.7109375" style="1188" bestFit="1" customWidth="1"/>
    <col min="1029" max="1029" width="9.140625" style="1188"/>
    <col min="1030" max="1030" width="7.7109375" style="1188" customWidth="1"/>
    <col min="1031" max="1280" width="9.140625" style="1188"/>
    <col min="1281" max="1281" width="41" style="1188" bestFit="1" customWidth="1"/>
    <col min="1282" max="1283" width="11.28515625" style="1188" bestFit="1" customWidth="1"/>
    <col min="1284" max="1284" width="11.7109375" style="1188" bestFit="1" customWidth="1"/>
    <col min="1285" max="1285" width="9.140625" style="1188"/>
    <col min="1286" max="1286" width="7.7109375" style="1188" customWidth="1"/>
    <col min="1287" max="1536" width="9.140625" style="1188"/>
    <col min="1537" max="1537" width="41" style="1188" bestFit="1" customWidth="1"/>
    <col min="1538" max="1539" width="11.28515625" style="1188" bestFit="1" customWidth="1"/>
    <col min="1540" max="1540" width="11.7109375" style="1188" bestFit="1" customWidth="1"/>
    <col min="1541" max="1541" width="9.140625" style="1188"/>
    <col min="1542" max="1542" width="7.7109375" style="1188" customWidth="1"/>
    <col min="1543" max="1792" width="9.140625" style="1188"/>
    <col min="1793" max="1793" width="41" style="1188" bestFit="1" customWidth="1"/>
    <col min="1794" max="1795" width="11.28515625" style="1188" bestFit="1" customWidth="1"/>
    <col min="1796" max="1796" width="11.7109375" style="1188" bestFit="1" customWidth="1"/>
    <col min="1797" max="1797" width="9.140625" style="1188"/>
    <col min="1798" max="1798" width="7.7109375" style="1188" customWidth="1"/>
    <col min="1799" max="2048" width="9.140625" style="1188"/>
    <col min="2049" max="2049" width="41" style="1188" bestFit="1" customWidth="1"/>
    <col min="2050" max="2051" width="11.28515625" style="1188" bestFit="1" customWidth="1"/>
    <col min="2052" max="2052" width="11.7109375" style="1188" bestFit="1" customWidth="1"/>
    <col min="2053" max="2053" width="9.140625" style="1188"/>
    <col min="2054" max="2054" width="7.7109375" style="1188" customWidth="1"/>
    <col min="2055" max="2304" width="9.140625" style="1188"/>
    <col min="2305" max="2305" width="41" style="1188" bestFit="1" customWidth="1"/>
    <col min="2306" max="2307" width="11.28515625" style="1188" bestFit="1" customWidth="1"/>
    <col min="2308" max="2308" width="11.7109375" style="1188" bestFit="1" customWidth="1"/>
    <col min="2309" max="2309" width="9.140625" style="1188"/>
    <col min="2310" max="2310" width="7.7109375" style="1188" customWidth="1"/>
    <col min="2311" max="2560" width="9.140625" style="1188"/>
    <col min="2561" max="2561" width="41" style="1188" bestFit="1" customWidth="1"/>
    <col min="2562" max="2563" width="11.28515625" style="1188" bestFit="1" customWidth="1"/>
    <col min="2564" max="2564" width="11.7109375" style="1188" bestFit="1" customWidth="1"/>
    <col min="2565" max="2565" width="9.140625" style="1188"/>
    <col min="2566" max="2566" width="7.7109375" style="1188" customWidth="1"/>
    <col min="2567" max="2816" width="9.140625" style="1188"/>
    <col min="2817" max="2817" width="41" style="1188" bestFit="1" customWidth="1"/>
    <col min="2818" max="2819" width="11.28515625" style="1188" bestFit="1" customWidth="1"/>
    <col min="2820" max="2820" width="11.7109375" style="1188" bestFit="1" customWidth="1"/>
    <col min="2821" max="2821" width="9.140625" style="1188"/>
    <col min="2822" max="2822" width="7.7109375" style="1188" customWidth="1"/>
    <col min="2823" max="3072" width="9.140625" style="1188"/>
    <col min="3073" max="3073" width="41" style="1188" bestFit="1" customWidth="1"/>
    <col min="3074" max="3075" width="11.28515625" style="1188" bestFit="1" customWidth="1"/>
    <col min="3076" max="3076" width="11.7109375" style="1188" bestFit="1" customWidth="1"/>
    <col min="3077" max="3077" width="9.140625" style="1188"/>
    <col min="3078" max="3078" width="7.7109375" style="1188" customWidth="1"/>
    <col min="3079" max="3328" width="9.140625" style="1188"/>
    <col min="3329" max="3329" width="41" style="1188" bestFit="1" customWidth="1"/>
    <col min="3330" max="3331" width="11.28515625" style="1188" bestFit="1" customWidth="1"/>
    <col min="3332" max="3332" width="11.7109375" style="1188" bestFit="1" customWidth="1"/>
    <col min="3333" max="3333" width="9.140625" style="1188"/>
    <col min="3334" max="3334" width="7.7109375" style="1188" customWidth="1"/>
    <col min="3335" max="3584" width="9.140625" style="1188"/>
    <col min="3585" max="3585" width="41" style="1188" bestFit="1" customWidth="1"/>
    <col min="3586" max="3587" width="11.28515625" style="1188" bestFit="1" customWidth="1"/>
    <col min="3588" max="3588" width="11.7109375" style="1188" bestFit="1" customWidth="1"/>
    <col min="3589" max="3589" width="9.140625" style="1188"/>
    <col min="3590" max="3590" width="7.7109375" style="1188" customWidth="1"/>
    <col min="3591" max="3840" width="9.140625" style="1188"/>
    <col min="3841" max="3841" width="41" style="1188" bestFit="1" customWidth="1"/>
    <col min="3842" max="3843" width="11.28515625" style="1188" bestFit="1" customWidth="1"/>
    <col min="3844" max="3844" width="11.7109375" style="1188" bestFit="1" customWidth="1"/>
    <col min="3845" max="3845" width="9.140625" style="1188"/>
    <col min="3846" max="3846" width="7.7109375" style="1188" customWidth="1"/>
    <col min="3847" max="4096" width="9.140625" style="1188"/>
    <col min="4097" max="4097" width="41" style="1188" bestFit="1" customWidth="1"/>
    <col min="4098" max="4099" width="11.28515625" style="1188" bestFit="1" customWidth="1"/>
    <col min="4100" max="4100" width="11.7109375" style="1188" bestFit="1" customWidth="1"/>
    <col min="4101" max="4101" width="9.140625" style="1188"/>
    <col min="4102" max="4102" width="7.7109375" style="1188" customWidth="1"/>
    <col min="4103" max="4352" width="9.140625" style="1188"/>
    <col min="4353" max="4353" width="41" style="1188" bestFit="1" customWidth="1"/>
    <col min="4354" max="4355" width="11.28515625" style="1188" bestFit="1" customWidth="1"/>
    <col min="4356" max="4356" width="11.7109375" style="1188" bestFit="1" customWidth="1"/>
    <col min="4357" max="4357" width="9.140625" style="1188"/>
    <col min="4358" max="4358" width="7.7109375" style="1188" customWidth="1"/>
    <col min="4359" max="4608" width="9.140625" style="1188"/>
    <col min="4609" max="4609" width="41" style="1188" bestFit="1" customWidth="1"/>
    <col min="4610" max="4611" width="11.28515625" style="1188" bestFit="1" customWidth="1"/>
    <col min="4612" max="4612" width="11.7109375" style="1188" bestFit="1" customWidth="1"/>
    <col min="4613" max="4613" width="9.140625" style="1188"/>
    <col min="4614" max="4614" width="7.7109375" style="1188" customWidth="1"/>
    <col min="4615" max="4864" width="9.140625" style="1188"/>
    <col min="4865" max="4865" width="41" style="1188" bestFit="1" customWidth="1"/>
    <col min="4866" max="4867" width="11.28515625" style="1188" bestFit="1" customWidth="1"/>
    <col min="4868" max="4868" width="11.7109375" style="1188" bestFit="1" customWidth="1"/>
    <col min="4869" max="4869" width="9.140625" style="1188"/>
    <col min="4870" max="4870" width="7.7109375" style="1188" customWidth="1"/>
    <col min="4871" max="5120" width="9.140625" style="1188"/>
    <col min="5121" max="5121" width="41" style="1188" bestFit="1" customWidth="1"/>
    <col min="5122" max="5123" width="11.28515625" style="1188" bestFit="1" customWidth="1"/>
    <col min="5124" max="5124" width="11.7109375" style="1188" bestFit="1" customWidth="1"/>
    <col min="5125" max="5125" width="9.140625" style="1188"/>
    <col min="5126" max="5126" width="7.7109375" style="1188" customWidth="1"/>
    <col min="5127" max="5376" width="9.140625" style="1188"/>
    <col min="5377" max="5377" width="41" style="1188" bestFit="1" customWidth="1"/>
    <col min="5378" max="5379" width="11.28515625" style="1188" bestFit="1" customWidth="1"/>
    <col min="5380" max="5380" width="11.7109375" style="1188" bestFit="1" customWidth="1"/>
    <col min="5381" max="5381" width="9.140625" style="1188"/>
    <col min="5382" max="5382" width="7.7109375" style="1188" customWidth="1"/>
    <col min="5383" max="5632" width="9.140625" style="1188"/>
    <col min="5633" max="5633" width="41" style="1188" bestFit="1" customWidth="1"/>
    <col min="5634" max="5635" width="11.28515625" style="1188" bestFit="1" customWidth="1"/>
    <col min="5636" max="5636" width="11.7109375" style="1188" bestFit="1" customWidth="1"/>
    <col min="5637" max="5637" width="9.140625" style="1188"/>
    <col min="5638" max="5638" width="7.7109375" style="1188" customWidth="1"/>
    <col min="5639" max="5888" width="9.140625" style="1188"/>
    <col min="5889" max="5889" width="41" style="1188" bestFit="1" customWidth="1"/>
    <col min="5890" max="5891" width="11.28515625" style="1188" bestFit="1" customWidth="1"/>
    <col min="5892" max="5892" width="11.7109375" style="1188" bestFit="1" customWidth="1"/>
    <col min="5893" max="5893" width="9.140625" style="1188"/>
    <col min="5894" max="5894" width="7.7109375" style="1188" customWidth="1"/>
    <col min="5895" max="6144" width="9.140625" style="1188"/>
    <col min="6145" max="6145" width="41" style="1188" bestFit="1" customWidth="1"/>
    <col min="6146" max="6147" width="11.28515625" style="1188" bestFit="1" customWidth="1"/>
    <col min="6148" max="6148" width="11.7109375" style="1188" bestFit="1" customWidth="1"/>
    <col min="6149" max="6149" width="9.140625" style="1188"/>
    <col min="6150" max="6150" width="7.7109375" style="1188" customWidth="1"/>
    <col min="6151" max="6400" width="9.140625" style="1188"/>
    <col min="6401" max="6401" width="41" style="1188" bestFit="1" customWidth="1"/>
    <col min="6402" max="6403" width="11.28515625" style="1188" bestFit="1" customWidth="1"/>
    <col min="6404" max="6404" width="11.7109375" style="1188" bestFit="1" customWidth="1"/>
    <col min="6405" max="6405" width="9.140625" style="1188"/>
    <col min="6406" max="6406" width="7.7109375" style="1188" customWidth="1"/>
    <col min="6407" max="6656" width="9.140625" style="1188"/>
    <col min="6657" max="6657" width="41" style="1188" bestFit="1" customWidth="1"/>
    <col min="6658" max="6659" width="11.28515625" style="1188" bestFit="1" customWidth="1"/>
    <col min="6660" max="6660" width="11.7109375" style="1188" bestFit="1" customWidth="1"/>
    <col min="6661" max="6661" width="9.140625" style="1188"/>
    <col min="6662" max="6662" width="7.7109375" style="1188" customWidth="1"/>
    <col min="6663" max="6912" width="9.140625" style="1188"/>
    <col min="6913" max="6913" width="41" style="1188" bestFit="1" customWidth="1"/>
    <col min="6914" max="6915" width="11.28515625" style="1188" bestFit="1" customWidth="1"/>
    <col min="6916" max="6916" width="11.7109375" style="1188" bestFit="1" customWidth="1"/>
    <col min="6917" max="6917" width="9.140625" style="1188"/>
    <col min="6918" max="6918" width="7.7109375" style="1188" customWidth="1"/>
    <col min="6919" max="7168" width="9.140625" style="1188"/>
    <col min="7169" max="7169" width="41" style="1188" bestFit="1" customWidth="1"/>
    <col min="7170" max="7171" width="11.28515625" style="1188" bestFit="1" customWidth="1"/>
    <col min="7172" max="7172" width="11.7109375" style="1188" bestFit="1" customWidth="1"/>
    <col min="7173" max="7173" width="9.140625" style="1188"/>
    <col min="7174" max="7174" width="7.7109375" style="1188" customWidth="1"/>
    <col min="7175" max="7424" width="9.140625" style="1188"/>
    <col min="7425" max="7425" width="41" style="1188" bestFit="1" customWidth="1"/>
    <col min="7426" max="7427" width="11.28515625" style="1188" bestFit="1" customWidth="1"/>
    <col min="7428" max="7428" width="11.7109375" style="1188" bestFit="1" customWidth="1"/>
    <col min="7429" max="7429" width="9.140625" style="1188"/>
    <col min="7430" max="7430" width="7.7109375" style="1188" customWidth="1"/>
    <col min="7431" max="7680" width="9.140625" style="1188"/>
    <col min="7681" max="7681" width="41" style="1188" bestFit="1" customWidth="1"/>
    <col min="7682" max="7683" width="11.28515625" style="1188" bestFit="1" customWidth="1"/>
    <col min="7684" max="7684" width="11.7109375" style="1188" bestFit="1" customWidth="1"/>
    <col min="7685" max="7685" width="9.140625" style="1188"/>
    <col min="7686" max="7686" width="7.7109375" style="1188" customWidth="1"/>
    <col min="7687" max="7936" width="9.140625" style="1188"/>
    <col min="7937" max="7937" width="41" style="1188" bestFit="1" customWidth="1"/>
    <col min="7938" max="7939" width="11.28515625" style="1188" bestFit="1" customWidth="1"/>
    <col min="7940" max="7940" width="11.7109375" style="1188" bestFit="1" customWidth="1"/>
    <col min="7941" max="7941" width="9.140625" style="1188"/>
    <col min="7942" max="7942" width="7.7109375" style="1188" customWidth="1"/>
    <col min="7943" max="8192" width="9.140625" style="1188"/>
    <col min="8193" max="8193" width="41" style="1188" bestFit="1" customWidth="1"/>
    <col min="8194" max="8195" width="11.28515625" style="1188" bestFit="1" customWidth="1"/>
    <col min="8196" max="8196" width="11.7109375" style="1188" bestFit="1" customWidth="1"/>
    <col min="8197" max="8197" width="9.140625" style="1188"/>
    <col min="8198" max="8198" width="7.7109375" style="1188" customWidth="1"/>
    <col min="8199" max="8448" width="9.140625" style="1188"/>
    <col min="8449" max="8449" width="41" style="1188" bestFit="1" customWidth="1"/>
    <col min="8450" max="8451" width="11.28515625" style="1188" bestFit="1" customWidth="1"/>
    <col min="8452" max="8452" width="11.7109375" style="1188" bestFit="1" customWidth="1"/>
    <col min="8453" max="8453" width="9.140625" style="1188"/>
    <col min="8454" max="8454" width="7.7109375" style="1188" customWidth="1"/>
    <col min="8455" max="8704" width="9.140625" style="1188"/>
    <col min="8705" max="8705" width="41" style="1188" bestFit="1" customWidth="1"/>
    <col min="8706" max="8707" width="11.28515625" style="1188" bestFit="1" customWidth="1"/>
    <col min="8708" max="8708" width="11.7109375" style="1188" bestFit="1" customWidth="1"/>
    <col min="8709" max="8709" width="9.140625" style="1188"/>
    <col min="8710" max="8710" width="7.7109375" style="1188" customWidth="1"/>
    <col min="8711" max="8960" width="9.140625" style="1188"/>
    <col min="8961" max="8961" width="41" style="1188" bestFit="1" customWidth="1"/>
    <col min="8962" max="8963" width="11.28515625" style="1188" bestFit="1" customWidth="1"/>
    <col min="8964" max="8964" width="11.7109375" style="1188" bestFit="1" customWidth="1"/>
    <col min="8965" max="8965" width="9.140625" style="1188"/>
    <col min="8966" max="8966" width="7.7109375" style="1188" customWidth="1"/>
    <col min="8967" max="9216" width="9.140625" style="1188"/>
    <col min="9217" max="9217" width="41" style="1188" bestFit="1" customWidth="1"/>
    <col min="9218" max="9219" width="11.28515625" style="1188" bestFit="1" customWidth="1"/>
    <col min="9220" max="9220" width="11.7109375" style="1188" bestFit="1" customWidth="1"/>
    <col min="9221" max="9221" width="9.140625" style="1188"/>
    <col min="9222" max="9222" width="7.7109375" style="1188" customWidth="1"/>
    <col min="9223" max="9472" width="9.140625" style="1188"/>
    <col min="9473" max="9473" width="41" style="1188" bestFit="1" customWidth="1"/>
    <col min="9474" max="9475" width="11.28515625" style="1188" bestFit="1" customWidth="1"/>
    <col min="9476" max="9476" width="11.7109375" style="1188" bestFit="1" customWidth="1"/>
    <col min="9477" max="9477" width="9.140625" style="1188"/>
    <col min="9478" max="9478" width="7.7109375" style="1188" customWidth="1"/>
    <col min="9479" max="9728" width="9.140625" style="1188"/>
    <col min="9729" max="9729" width="41" style="1188" bestFit="1" customWidth="1"/>
    <col min="9730" max="9731" width="11.28515625" style="1188" bestFit="1" customWidth="1"/>
    <col min="9732" max="9732" width="11.7109375" style="1188" bestFit="1" customWidth="1"/>
    <col min="9733" max="9733" width="9.140625" style="1188"/>
    <col min="9734" max="9734" width="7.7109375" style="1188" customWidth="1"/>
    <col min="9735" max="9984" width="9.140625" style="1188"/>
    <col min="9985" max="9985" width="41" style="1188" bestFit="1" customWidth="1"/>
    <col min="9986" max="9987" width="11.28515625" style="1188" bestFit="1" customWidth="1"/>
    <col min="9988" max="9988" width="11.7109375" style="1188" bestFit="1" customWidth="1"/>
    <col min="9989" max="9989" width="9.140625" style="1188"/>
    <col min="9990" max="9990" width="7.7109375" style="1188" customWidth="1"/>
    <col min="9991" max="10240" width="9.140625" style="1188"/>
    <col min="10241" max="10241" width="41" style="1188" bestFit="1" customWidth="1"/>
    <col min="10242" max="10243" width="11.28515625" style="1188" bestFit="1" customWidth="1"/>
    <col min="10244" max="10244" width="11.7109375" style="1188" bestFit="1" customWidth="1"/>
    <col min="10245" max="10245" width="9.140625" style="1188"/>
    <col min="10246" max="10246" width="7.7109375" style="1188" customWidth="1"/>
    <col min="10247" max="10496" width="9.140625" style="1188"/>
    <col min="10497" max="10497" width="41" style="1188" bestFit="1" customWidth="1"/>
    <col min="10498" max="10499" width="11.28515625" style="1188" bestFit="1" customWidth="1"/>
    <col min="10500" max="10500" width="11.7109375" style="1188" bestFit="1" customWidth="1"/>
    <col min="10501" max="10501" width="9.140625" style="1188"/>
    <col min="10502" max="10502" width="7.7109375" style="1188" customWidth="1"/>
    <col min="10503" max="10752" width="9.140625" style="1188"/>
    <col min="10753" max="10753" width="41" style="1188" bestFit="1" customWidth="1"/>
    <col min="10754" max="10755" width="11.28515625" style="1188" bestFit="1" customWidth="1"/>
    <col min="10756" max="10756" width="11.7109375" style="1188" bestFit="1" customWidth="1"/>
    <col min="10757" max="10757" width="9.140625" style="1188"/>
    <col min="10758" max="10758" width="7.7109375" style="1188" customWidth="1"/>
    <col min="10759" max="11008" width="9.140625" style="1188"/>
    <col min="11009" max="11009" width="41" style="1188" bestFit="1" customWidth="1"/>
    <col min="11010" max="11011" width="11.28515625" style="1188" bestFit="1" customWidth="1"/>
    <col min="11012" max="11012" width="11.7109375" style="1188" bestFit="1" customWidth="1"/>
    <col min="11013" max="11013" width="9.140625" style="1188"/>
    <col min="11014" max="11014" width="7.7109375" style="1188" customWidth="1"/>
    <col min="11015" max="11264" width="9.140625" style="1188"/>
    <col min="11265" max="11265" width="41" style="1188" bestFit="1" customWidth="1"/>
    <col min="11266" max="11267" width="11.28515625" style="1188" bestFit="1" customWidth="1"/>
    <col min="11268" max="11268" width="11.7109375" style="1188" bestFit="1" customWidth="1"/>
    <col min="11269" max="11269" width="9.140625" style="1188"/>
    <col min="11270" max="11270" width="7.7109375" style="1188" customWidth="1"/>
    <col min="11271" max="11520" width="9.140625" style="1188"/>
    <col min="11521" max="11521" width="41" style="1188" bestFit="1" customWidth="1"/>
    <col min="11522" max="11523" width="11.28515625" style="1188" bestFit="1" customWidth="1"/>
    <col min="11524" max="11524" width="11.7109375" style="1188" bestFit="1" customWidth="1"/>
    <col min="11525" max="11525" width="9.140625" style="1188"/>
    <col min="11526" max="11526" width="7.7109375" style="1188" customWidth="1"/>
    <col min="11527" max="11776" width="9.140625" style="1188"/>
    <col min="11777" max="11777" width="41" style="1188" bestFit="1" customWidth="1"/>
    <col min="11778" max="11779" width="11.28515625" style="1188" bestFit="1" customWidth="1"/>
    <col min="11780" max="11780" width="11.7109375" style="1188" bestFit="1" customWidth="1"/>
    <col min="11781" max="11781" width="9.140625" style="1188"/>
    <col min="11782" max="11782" width="7.7109375" style="1188" customWidth="1"/>
    <col min="11783" max="12032" width="9.140625" style="1188"/>
    <col min="12033" max="12033" width="41" style="1188" bestFit="1" customWidth="1"/>
    <col min="12034" max="12035" width="11.28515625" style="1188" bestFit="1" customWidth="1"/>
    <col min="12036" max="12036" width="11.7109375" style="1188" bestFit="1" customWidth="1"/>
    <col min="12037" max="12037" width="9.140625" style="1188"/>
    <col min="12038" max="12038" width="7.7109375" style="1188" customWidth="1"/>
    <col min="12039" max="12288" width="9.140625" style="1188"/>
    <col min="12289" max="12289" width="41" style="1188" bestFit="1" customWidth="1"/>
    <col min="12290" max="12291" width="11.28515625" style="1188" bestFit="1" customWidth="1"/>
    <col min="12292" max="12292" width="11.7109375" style="1188" bestFit="1" customWidth="1"/>
    <col min="12293" max="12293" width="9.140625" style="1188"/>
    <col min="12294" max="12294" width="7.7109375" style="1188" customWidth="1"/>
    <col min="12295" max="12544" width="9.140625" style="1188"/>
    <col min="12545" max="12545" width="41" style="1188" bestFit="1" customWidth="1"/>
    <col min="12546" max="12547" width="11.28515625" style="1188" bestFit="1" customWidth="1"/>
    <col min="12548" max="12548" width="11.7109375" style="1188" bestFit="1" customWidth="1"/>
    <col min="12549" max="12549" width="9.140625" style="1188"/>
    <col min="12550" max="12550" width="7.7109375" style="1188" customWidth="1"/>
    <col min="12551" max="12800" width="9.140625" style="1188"/>
    <col min="12801" max="12801" width="41" style="1188" bestFit="1" customWidth="1"/>
    <col min="12802" max="12803" width="11.28515625" style="1188" bestFit="1" customWidth="1"/>
    <col min="12804" max="12804" width="11.7109375" style="1188" bestFit="1" customWidth="1"/>
    <col min="12805" max="12805" width="9.140625" style="1188"/>
    <col min="12806" max="12806" width="7.7109375" style="1188" customWidth="1"/>
    <col min="12807" max="13056" width="9.140625" style="1188"/>
    <col min="13057" max="13057" width="41" style="1188" bestFit="1" customWidth="1"/>
    <col min="13058" max="13059" width="11.28515625" style="1188" bestFit="1" customWidth="1"/>
    <col min="13060" max="13060" width="11.7109375" style="1188" bestFit="1" customWidth="1"/>
    <col min="13061" max="13061" width="9.140625" style="1188"/>
    <col min="13062" max="13062" width="7.7109375" style="1188" customWidth="1"/>
    <col min="13063" max="13312" width="9.140625" style="1188"/>
    <col min="13313" max="13313" width="41" style="1188" bestFit="1" customWidth="1"/>
    <col min="13314" max="13315" width="11.28515625" style="1188" bestFit="1" customWidth="1"/>
    <col min="13316" max="13316" width="11.7109375" style="1188" bestFit="1" customWidth="1"/>
    <col min="13317" max="13317" width="9.140625" style="1188"/>
    <col min="13318" max="13318" width="7.7109375" style="1188" customWidth="1"/>
    <col min="13319" max="13568" width="9.140625" style="1188"/>
    <col min="13569" max="13569" width="41" style="1188" bestFit="1" customWidth="1"/>
    <col min="13570" max="13571" width="11.28515625" style="1188" bestFit="1" customWidth="1"/>
    <col min="13572" max="13572" width="11.7109375" style="1188" bestFit="1" customWidth="1"/>
    <col min="13573" max="13573" width="9.140625" style="1188"/>
    <col min="13574" max="13574" width="7.7109375" style="1188" customWidth="1"/>
    <col min="13575" max="13824" width="9.140625" style="1188"/>
    <col min="13825" max="13825" width="41" style="1188" bestFit="1" customWidth="1"/>
    <col min="13826" max="13827" width="11.28515625" style="1188" bestFit="1" customWidth="1"/>
    <col min="13828" max="13828" width="11.7109375" style="1188" bestFit="1" customWidth="1"/>
    <col min="13829" max="13829" width="9.140625" style="1188"/>
    <col min="13830" max="13830" width="7.7109375" style="1188" customWidth="1"/>
    <col min="13831" max="14080" width="9.140625" style="1188"/>
    <col min="14081" max="14081" width="41" style="1188" bestFit="1" customWidth="1"/>
    <col min="14082" max="14083" width="11.28515625" style="1188" bestFit="1" customWidth="1"/>
    <col min="14084" max="14084" width="11.7109375" style="1188" bestFit="1" customWidth="1"/>
    <col min="14085" max="14085" width="9.140625" style="1188"/>
    <col min="14086" max="14086" width="7.7109375" style="1188" customWidth="1"/>
    <col min="14087" max="14336" width="9.140625" style="1188"/>
    <col min="14337" max="14337" width="41" style="1188" bestFit="1" customWidth="1"/>
    <col min="14338" max="14339" width="11.28515625" style="1188" bestFit="1" customWidth="1"/>
    <col min="14340" max="14340" width="11.7109375" style="1188" bestFit="1" customWidth="1"/>
    <col min="14341" max="14341" width="9.140625" style="1188"/>
    <col min="14342" max="14342" width="7.7109375" style="1188" customWidth="1"/>
    <col min="14343" max="14592" width="9.140625" style="1188"/>
    <col min="14593" max="14593" width="41" style="1188" bestFit="1" customWidth="1"/>
    <col min="14594" max="14595" width="11.28515625" style="1188" bestFit="1" customWidth="1"/>
    <col min="14596" max="14596" width="11.7109375" style="1188" bestFit="1" customWidth="1"/>
    <col min="14597" max="14597" width="9.140625" style="1188"/>
    <col min="14598" max="14598" width="7.7109375" style="1188" customWidth="1"/>
    <col min="14599" max="14848" width="9.140625" style="1188"/>
    <col min="14849" max="14849" width="41" style="1188" bestFit="1" customWidth="1"/>
    <col min="14850" max="14851" width="11.28515625" style="1188" bestFit="1" customWidth="1"/>
    <col min="14852" max="14852" width="11.7109375" style="1188" bestFit="1" customWidth="1"/>
    <col min="14853" max="14853" width="9.140625" style="1188"/>
    <col min="14854" max="14854" width="7.7109375" style="1188" customWidth="1"/>
    <col min="14855" max="15104" width="9.140625" style="1188"/>
    <col min="15105" max="15105" width="41" style="1188" bestFit="1" customWidth="1"/>
    <col min="15106" max="15107" width="11.28515625" style="1188" bestFit="1" customWidth="1"/>
    <col min="15108" max="15108" width="11.7109375" style="1188" bestFit="1" customWidth="1"/>
    <col min="15109" max="15109" width="9.140625" style="1188"/>
    <col min="15110" max="15110" width="7.7109375" style="1188" customWidth="1"/>
    <col min="15111" max="15360" width="9.140625" style="1188"/>
    <col min="15361" max="15361" width="41" style="1188" bestFit="1" customWidth="1"/>
    <col min="15362" max="15363" width="11.28515625" style="1188" bestFit="1" customWidth="1"/>
    <col min="15364" max="15364" width="11.7109375" style="1188" bestFit="1" customWidth="1"/>
    <col min="15365" max="15365" width="9.140625" style="1188"/>
    <col min="15366" max="15366" width="7.7109375" style="1188" customWidth="1"/>
    <col min="15367" max="15616" width="9.140625" style="1188"/>
    <col min="15617" max="15617" width="41" style="1188" bestFit="1" customWidth="1"/>
    <col min="15618" max="15619" width="11.28515625" style="1188" bestFit="1" customWidth="1"/>
    <col min="15620" max="15620" width="11.7109375" style="1188" bestFit="1" customWidth="1"/>
    <col min="15621" max="15621" width="9.140625" style="1188"/>
    <col min="15622" max="15622" width="7.7109375" style="1188" customWidth="1"/>
    <col min="15623" max="15872" width="9.140625" style="1188"/>
    <col min="15873" max="15873" width="41" style="1188" bestFit="1" customWidth="1"/>
    <col min="15874" max="15875" width="11.28515625" style="1188" bestFit="1" customWidth="1"/>
    <col min="15876" max="15876" width="11.7109375" style="1188" bestFit="1" customWidth="1"/>
    <col min="15877" max="15877" width="9.140625" style="1188"/>
    <col min="15878" max="15878" width="7.7109375" style="1188" customWidth="1"/>
    <col min="15879" max="16128" width="9.140625" style="1188"/>
    <col min="16129" max="16129" width="41" style="1188" bestFit="1" customWidth="1"/>
    <col min="16130" max="16131" width="11.28515625" style="1188" bestFit="1" customWidth="1"/>
    <col min="16132" max="16132" width="11.7109375" style="1188" bestFit="1" customWidth="1"/>
    <col min="16133" max="16133" width="9.140625" style="1188"/>
    <col min="16134" max="16134" width="7.7109375" style="1188" customWidth="1"/>
    <col min="16135" max="16384" width="9.140625" style="1188"/>
  </cols>
  <sheetData>
    <row r="1" spans="1:11">
      <c r="A1" s="2095" t="s">
        <v>895</v>
      </c>
      <c r="B1" s="2095"/>
      <c r="C1" s="2095"/>
      <c r="D1" s="2095"/>
      <c r="E1" s="2095"/>
      <c r="F1" s="2095"/>
      <c r="G1" s="2095"/>
      <c r="H1" s="2095"/>
      <c r="I1" s="1263"/>
      <c r="J1" s="1263"/>
      <c r="K1" s="1263"/>
    </row>
    <row r="2" spans="1:11">
      <c r="A2" s="2108" t="s">
        <v>131</v>
      </c>
      <c r="B2" s="2108"/>
      <c r="C2" s="2108"/>
      <c r="D2" s="2108"/>
      <c r="E2" s="2108"/>
      <c r="F2" s="2108"/>
      <c r="G2" s="2108"/>
      <c r="H2" s="2108"/>
      <c r="I2" s="1327"/>
      <c r="J2" s="1327"/>
      <c r="K2" s="1327"/>
    </row>
    <row r="3" spans="1:11" ht="16.5" thickBot="1">
      <c r="G3" s="2097" t="s">
        <v>1</v>
      </c>
      <c r="H3" s="2097"/>
    </row>
    <row r="4" spans="1:11" ht="19.5" customHeight="1" thickTop="1">
      <c r="A4" s="2109" t="s">
        <v>124</v>
      </c>
      <c r="B4" s="1319">
        <v>2017</v>
      </c>
      <c r="C4" s="1319">
        <v>2018</v>
      </c>
      <c r="D4" s="1319">
        <v>2019</v>
      </c>
      <c r="E4" s="2098" t="s">
        <v>797</v>
      </c>
      <c r="F4" s="2099"/>
      <c r="G4" s="2099"/>
      <c r="H4" s="2100"/>
    </row>
    <row r="5" spans="1:11" ht="19.5" customHeight="1">
      <c r="A5" s="2110"/>
      <c r="B5" s="1328" t="s">
        <v>761</v>
      </c>
      <c r="C5" s="1242" t="s">
        <v>761</v>
      </c>
      <c r="D5" s="1242" t="s">
        <v>763</v>
      </c>
      <c r="E5" s="2101" t="s">
        <v>39</v>
      </c>
      <c r="F5" s="2103"/>
      <c r="G5" s="2102" t="s">
        <v>121</v>
      </c>
      <c r="H5" s="2104"/>
    </row>
    <row r="6" spans="1:11" ht="19.5" customHeight="1">
      <c r="A6" s="2111"/>
      <c r="B6" s="1265"/>
      <c r="C6" s="1265"/>
      <c r="D6" s="1321"/>
      <c r="E6" s="1292" t="s">
        <v>3</v>
      </c>
      <c r="F6" s="1293" t="s">
        <v>764</v>
      </c>
      <c r="G6" s="1292" t="s">
        <v>3</v>
      </c>
      <c r="H6" s="1294" t="s">
        <v>764</v>
      </c>
    </row>
    <row r="7" spans="1:11" ht="19.5" customHeight="1">
      <c r="A7" s="1266" t="s">
        <v>803</v>
      </c>
      <c r="B7" s="1267">
        <v>957564.42160704976</v>
      </c>
      <c r="C7" s="1267">
        <v>964531.85575516999</v>
      </c>
      <c r="D7" s="1267">
        <v>952379.58520379988</v>
      </c>
      <c r="E7" s="1267">
        <v>6967.4341481202282</v>
      </c>
      <c r="F7" s="1329">
        <v>0.72762040766165959</v>
      </c>
      <c r="G7" s="1267">
        <v>-12152.270551370108</v>
      </c>
      <c r="H7" s="1330">
        <v>-1.259913861720577</v>
      </c>
    </row>
    <row r="8" spans="1:11" ht="19.5" customHeight="1">
      <c r="A8" s="1275" t="s">
        <v>804</v>
      </c>
      <c r="B8" s="1271">
        <v>26454.547344040002</v>
      </c>
      <c r="C8" s="1271">
        <v>27777.251105569998</v>
      </c>
      <c r="D8" s="1271">
        <v>29985.088379090001</v>
      </c>
      <c r="E8" s="1271">
        <v>1322.703761529996</v>
      </c>
      <c r="F8" s="1331">
        <v>4.9999107689438143</v>
      </c>
      <c r="G8" s="1271">
        <v>2207.8372735200028</v>
      </c>
      <c r="H8" s="1332">
        <v>7.9483648872558126</v>
      </c>
    </row>
    <row r="9" spans="1:11" ht="19.5" customHeight="1">
      <c r="A9" s="1275" t="s">
        <v>805</v>
      </c>
      <c r="B9" s="1271">
        <v>10.356570000000001</v>
      </c>
      <c r="C9" s="1271">
        <v>601.35520000000008</v>
      </c>
      <c r="D9" s="1271">
        <v>307.24005</v>
      </c>
      <c r="E9" s="1271">
        <v>590.99863000000005</v>
      </c>
      <c r="F9" s="1331">
        <v>5706.5092979625488</v>
      </c>
      <c r="G9" s="1271">
        <v>-294.11515000000009</v>
      </c>
      <c r="H9" s="1332">
        <v>-48.908723163947037</v>
      </c>
    </row>
    <row r="10" spans="1:11" ht="19.5" customHeight="1">
      <c r="A10" s="1275" t="s">
        <v>806</v>
      </c>
      <c r="B10" s="1271">
        <v>2364.2569800000001</v>
      </c>
      <c r="C10" s="1271">
        <v>2332.4408000000003</v>
      </c>
      <c r="D10" s="1271">
        <v>2517.7928200000001</v>
      </c>
      <c r="E10" s="1271">
        <v>-31.816179999999804</v>
      </c>
      <c r="F10" s="1331">
        <v>-1.3457158113159002</v>
      </c>
      <c r="G10" s="1271">
        <v>185.35201999999981</v>
      </c>
      <c r="H10" s="1332">
        <v>7.9466977254042117</v>
      </c>
    </row>
    <row r="11" spans="1:11" ht="19.5" customHeight="1">
      <c r="A11" s="1275" t="s">
        <v>807</v>
      </c>
      <c r="B11" s="1271">
        <v>928735.26071300975</v>
      </c>
      <c r="C11" s="1271">
        <v>933820.80864960002</v>
      </c>
      <c r="D11" s="1271">
        <v>919569.46395470994</v>
      </c>
      <c r="E11" s="1271">
        <v>5085.547936590272</v>
      </c>
      <c r="F11" s="1331">
        <v>0.54757778149674097</v>
      </c>
      <c r="G11" s="1271">
        <v>-14251.344694890082</v>
      </c>
      <c r="H11" s="1332">
        <v>-1.526132697288999</v>
      </c>
    </row>
    <row r="12" spans="1:11" ht="19.5" customHeight="1">
      <c r="A12" s="1266" t="s">
        <v>808</v>
      </c>
      <c r="B12" s="1267">
        <v>16504.305374250001</v>
      </c>
      <c r="C12" s="1267">
        <v>93444.503521489998</v>
      </c>
      <c r="D12" s="1267">
        <v>65477.208315879994</v>
      </c>
      <c r="E12" s="1267">
        <v>76940.198147239993</v>
      </c>
      <c r="F12" s="1329">
        <v>466.18258934594127</v>
      </c>
      <c r="G12" s="1267">
        <v>-27967.295205610004</v>
      </c>
      <c r="H12" s="1330">
        <v>-29.929310073522082</v>
      </c>
    </row>
    <row r="13" spans="1:11" ht="19.5" customHeight="1">
      <c r="A13" s="1275" t="s">
        <v>809</v>
      </c>
      <c r="B13" s="1271">
        <v>16169.944374250001</v>
      </c>
      <c r="C13" s="1271">
        <v>56700.600163250005</v>
      </c>
      <c r="D13" s="1271">
        <v>18464.90464425</v>
      </c>
      <c r="E13" s="1271">
        <v>40530.655789000004</v>
      </c>
      <c r="F13" s="1331">
        <v>250.65426850536033</v>
      </c>
      <c r="G13" s="1271">
        <v>-38235.695519000001</v>
      </c>
      <c r="H13" s="1332">
        <v>-67.434375313335977</v>
      </c>
    </row>
    <row r="14" spans="1:11" ht="19.5" customHeight="1">
      <c r="A14" s="1275" t="s">
        <v>810</v>
      </c>
      <c r="B14" s="1271">
        <v>0</v>
      </c>
      <c r="C14" s="1271">
        <v>34219.199999999997</v>
      </c>
      <c r="D14" s="1271">
        <v>44032.5</v>
      </c>
      <c r="E14" s="1271">
        <v>34219.199999999997</v>
      </c>
      <c r="F14" s="1331"/>
      <c r="G14" s="1271">
        <v>9813.3000000000029</v>
      </c>
      <c r="H14" s="1332">
        <v>28.677759854116996</v>
      </c>
    </row>
    <row r="15" spans="1:11" ht="19.5" customHeight="1">
      <c r="A15" s="1275" t="s">
        <v>811</v>
      </c>
      <c r="B15" s="1271">
        <v>334.36099999999999</v>
      </c>
      <c r="C15" s="1271">
        <v>2524.7033582399963</v>
      </c>
      <c r="D15" s="1271">
        <v>2979.8036716299976</v>
      </c>
      <c r="E15" s="1271">
        <v>2190.3423582399964</v>
      </c>
      <c r="F15" s="1331">
        <v>655.08308631688396</v>
      </c>
      <c r="G15" s="1271">
        <v>455.10031339000125</v>
      </c>
      <c r="H15" s="1332">
        <v>18.025892503555649</v>
      </c>
    </row>
    <row r="16" spans="1:11" ht="19.5" customHeight="1">
      <c r="A16" s="1275" t="s">
        <v>812</v>
      </c>
      <c r="B16" s="1271">
        <v>0</v>
      </c>
      <c r="C16" s="1271">
        <v>0</v>
      </c>
      <c r="D16" s="1271">
        <v>0</v>
      </c>
      <c r="E16" s="1271">
        <v>0</v>
      </c>
      <c r="F16" s="1331"/>
      <c r="G16" s="1271">
        <v>0</v>
      </c>
      <c r="H16" s="1332"/>
    </row>
    <row r="17" spans="1:8" ht="19.5" customHeight="1">
      <c r="A17" s="1333" t="s">
        <v>813</v>
      </c>
      <c r="B17" s="1267">
        <v>31</v>
      </c>
      <c r="C17" s="1267">
        <v>31</v>
      </c>
      <c r="D17" s="1267">
        <v>31</v>
      </c>
      <c r="E17" s="1267">
        <v>0</v>
      </c>
      <c r="F17" s="1329">
        <v>0</v>
      </c>
      <c r="G17" s="1267">
        <v>0</v>
      </c>
      <c r="H17" s="1330">
        <v>0</v>
      </c>
    </row>
    <row r="18" spans="1:8" ht="19.5" customHeight="1">
      <c r="A18" s="1266" t="s">
        <v>814</v>
      </c>
      <c r="B18" s="1267">
        <v>3448.5718692200003</v>
      </c>
      <c r="C18" s="1267">
        <v>2795.6894597300002</v>
      </c>
      <c r="D18" s="1267">
        <v>1868.9954619999996</v>
      </c>
      <c r="E18" s="1267">
        <v>-652.8824094900001</v>
      </c>
      <c r="F18" s="1329">
        <v>-18.931964716097664</v>
      </c>
      <c r="G18" s="1267">
        <v>-926.69399773000055</v>
      </c>
      <c r="H18" s="1330">
        <v>-33.147243679185245</v>
      </c>
    </row>
    <row r="19" spans="1:8" ht="19.5" customHeight="1">
      <c r="A19" s="1275" t="s">
        <v>815</v>
      </c>
      <c r="B19" s="1271">
        <v>3432.5718692200003</v>
      </c>
      <c r="C19" s="1271">
        <v>2779.6894597300002</v>
      </c>
      <c r="D19" s="1246">
        <v>1868.9954619999996</v>
      </c>
      <c r="E19" s="1271">
        <v>-652.8824094900001</v>
      </c>
      <c r="F19" s="1331">
        <v>-19.020210919527162</v>
      </c>
      <c r="G19" s="1271">
        <v>-910.69399773000055</v>
      </c>
      <c r="H19" s="1332">
        <v>-32.76243662910673</v>
      </c>
    </row>
    <row r="20" spans="1:8" ht="19.5" customHeight="1">
      <c r="A20" s="1275" t="s">
        <v>816</v>
      </c>
      <c r="B20" s="1271">
        <v>16</v>
      </c>
      <c r="C20" s="1271">
        <v>16</v>
      </c>
      <c r="D20" s="1246">
        <v>0</v>
      </c>
      <c r="E20" s="1271">
        <v>0</v>
      </c>
      <c r="F20" s="1331">
        <v>0</v>
      </c>
      <c r="G20" s="1271">
        <v>-16</v>
      </c>
      <c r="H20" s="1332">
        <v>-100</v>
      </c>
    </row>
    <row r="21" spans="1:8" ht="19.5" customHeight="1">
      <c r="A21" s="1266" t="s">
        <v>849</v>
      </c>
      <c r="B21" s="1267">
        <v>10002.984387069999</v>
      </c>
      <c r="C21" s="1267">
        <v>13211.220848740002</v>
      </c>
      <c r="D21" s="1267">
        <v>19298.347815010002</v>
      </c>
      <c r="E21" s="1267">
        <v>3208.2364616700033</v>
      </c>
      <c r="F21" s="1329">
        <v>32.072792853870851</v>
      </c>
      <c r="G21" s="1267">
        <v>6087.1269662699997</v>
      </c>
      <c r="H21" s="1330">
        <v>46.075431150260037</v>
      </c>
    </row>
    <row r="22" spans="1:8" ht="19.5" customHeight="1">
      <c r="A22" s="1275" t="s">
        <v>818</v>
      </c>
      <c r="B22" s="1271">
        <v>4612.9843870699997</v>
      </c>
      <c r="C22" s="1271">
        <v>13211.220848740002</v>
      </c>
      <c r="D22" s="1271">
        <v>18798.347815010002</v>
      </c>
      <c r="E22" s="1271">
        <v>8598.2364616700033</v>
      </c>
      <c r="F22" s="1331">
        <v>186.39205642599825</v>
      </c>
      <c r="G22" s="1271">
        <v>5587.1269662699997</v>
      </c>
      <c r="H22" s="1332">
        <v>42.290769568074118</v>
      </c>
    </row>
    <row r="23" spans="1:8" ht="19.5" customHeight="1">
      <c r="A23" s="1275" t="s">
        <v>850</v>
      </c>
      <c r="B23" s="1271">
        <v>5390</v>
      </c>
      <c r="C23" s="1271">
        <v>0</v>
      </c>
      <c r="D23" s="1271">
        <v>500</v>
      </c>
      <c r="E23" s="1271">
        <v>-5390</v>
      </c>
      <c r="F23" s="1331">
        <v>-100</v>
      </c>
      <c r="G23" s="1271">
        <v>500</v>
      </c>
      <c r="H23" s="1332"/>
    </row>
    <row r="24" spans="1:8" ht="19.5" customHeight="1">
      <c r="A24" s="1266" t="s">
        <v>820</v>
      </c>
      <c r="B24" s="1267">
        <v>4317.63006322</v>
      </c>
      <c r="C24" s="1267">
        <v>4004.05511862</v>
      </c>
      <c r="D24" s="1267">
        <v>5063.97582969</v>
      </c>
      <c r="E24" s="1267">
        <v>-313.57494459999998</v>
      </c>
      <c r="F24" s="1329">
        <v>-7.2626635447813754</v>
      </c>
      <c r="G24" s="1267">
        <v>1059.9207110699999</v>
      </c>
      <c r="H24" s="1330">
        <v>26.471181831165758</v>
      </c>
    </row>
    <row r="25" spans="1:8" ht="19.5" customHeight="1">
      <c r="A25" s="1266" t="s">
        <v>821</v>
      </c>
      <c r="B25" s="1267">
        <v>37449.001994330007</v>
      </c>
      <c r="C25" s="1267">
        <v>36810.982904380013</v>
      </c>
      <c r="D25" s="1267">
        <v>44394.12299145</v>
      </c>
      <c r="E25" s="1267">
        <v>-638.01908994999394</v>
      </c>
      <c r="F25" s="1329">
        <v>-1.7037011828688882</v>
      </c>
      <c r="G25" s="1267">
        <v>7583.1400870699872</v>
      </c>
      <c r="H25" s="1330">
        <v>20.600210830468466</v>
      </c>
    </row>
    <row r="26" spans="1:8" ht="19.5" customHeight="1">
      <c r="A26" s="1334" t="s">
        <v>822</v>
      </c>
      <c r="B26" s="1335">
        <v>1029317.9152951398</v>
      </c>
      <c r="C26" s="1335">
        <v>1114829.3076081299</v>
      </c>
      <c r="D26" s="1335">
        <v>1088513.23561783</v>
      </c>
      <c r="E26" s="1335">
        <v>85511.392312990152</v>
      </c>
      <c r="F26" s="1336">
        <v>8.3075783528426381</v>
      </c>
      <c r="G26" s="1335">
        <v>-26316.07199029997</v>
      </c>
      <c r="H26" s="1337">
        <v>-2.3605471986344879</v>
      </c>
    </row>
    <row r="27" spans="1:8" ht="19.5" customHeight="1">
      <c r="A27" s="1266" t="s">
        <v>823</v>
      </c>
      <c r="B27" s="1267">
        <v>554626.19972997974</v>
      </c>
      <c r="C27" s="1267">
        <v>598059.73242413008</v>
      </c>
      <c r="D27" s="1267">
        <v>616947.66542954009</v>
      </c>
      <c r="E27" s="1267">
        <v>43433.532694150344</v>
      </c>
      <c r="F27" s="1329">
        <v>7.8311361265111525</v>
      </c>
      <c r="G27" s="1267">
        <v>18887.933005410014</v>
      </c>
      <c r="H27" s="1330">
        <v>3.1582017616954574</v>
      </c>
    </row>
    <row r="28" spans="1:8" ht="19.5" customHeight="1">
      <c r="A28" s="1275" t="s">
        <v>824</v>
      </c>
      <c r="B28" s="1271">
        <v>356954.53706253995</v>
      </c>
      <c r="C28" s="1271">
        <v>386588.86944615789</v>
      </c>
      <c r="D28" s="1271">
        <v>409844.69655408</v>
      </c>
      <c r="E28" s="1271">
        <v>29634.332383617933</v>
      </c>
      <c r="F28" s="1331">
        <v>8.3019906757554036</v>
      </c>
      <c r="G28" s="1271">
        <v>23255.827107922116</v>
      </c>
      <c r="H28" s="1332">
        <v>6.0156483918534205</v>
      </c>
    </row>
    <row r="29" spans="1:8" ht="19.5" customHeight="1">
      <c r="A29" s="1275" t="s">
        <v>825</v>
      </c>
      <c r="B29" s="1271">
        <v>52619.411225460019</v>
      </c>
      <c r="C29" s="1271">
        <v>58456.066875592114</v>
      </c>
      <c r="D29" s="1271">
        <v>67525.057794099979</v>
      </c>
      <c r="E29" s="1271">
        <v>5836.6556501320956</v>
      </c>
      <c r="F29" s="1331">
        <v>11.092210106881653</v>
      </c>
      <c r="G29" s="1271">
        <v>9068.990918507865</v>
      </c>
      <c r="H29" s="1332">
        <v>15.51419964297077</v>
      </c>
    </row>
    <row r="30" spans="1:8" ht="19.5" customHeight="1">
      <c r="A30" s="1275" t="s">
        <v>826</v>
      </c>
      <c r="B30" s="1271">
        <v>114089.36978083992</v>
      </c>
      <c r="C30" s="1271">
        <v>126604.12666472013</v>
      </c>
      <c r="D30" s="1271">
        <v>116274.13564081004</v>
      </c>
      <c r="E30" s="1271">
        <v>12514.756883880211</v>
      </c>
      <c r="F30" s="1331">
        <v>10.969257616130621</v>
      </c>
      <c r="G30" s="1271">
        <v>-10329.991023910086</v>
      </c>
      <c r="H30" s="1332">
        <v>-8.1592846110510493</v>
      </c>
    </row>
    <row r="31" spans="1:8" ht="19.5" customHeight="1">
      <c r="A31" s="1275" t="s">
        <v>851</v>
      </c>
      <c r="B31" s="1271">
        <v>12395.646047389999</v>
      </c>
      <c r="C31" s="1271">
        <v>11319.372999279998</v>
      </c>
      <c r="D31" s="1271">
        <v>11975.367889060002</v>
      </c>
      <c r="E31" s="1271">
        <v>-1076.2730481100007</v>
      </c>
      <c r="F31" s="1331">
        <v>-8.6826700600782196</v>
      </c>
      <c r="G31" s="1271">
        <v>655.99488978000409</v>
      </c>
      <c r="H31" s="1332">
        <v>5.7953288563044127</v>
      </c>
    </row>
    <row r="32" spans="1:8" ht="19.5" customHeight="1">
      <c r="A32" s="1275" t="s">
        <v>852</v>
      </c>
      <c r="B32" s="1271">
        <v>3508.4807814599999</v>
      </c>
      <c r="C32" s="1271">
        <v>3764.2742685100002</v>
      </c>
      <c r="D32" s="1271">
        <v>4331.8652917399995</v>
      </c>
      <c r="E32" s="1271">
        <v>255.79348705000029</v>
      </c>
      <c r="F32" s="1331">
        <v>7.2907193450139349</v>
      </c>
      <c r="G32" s="1271">
        <v>567.59102322999934</v>
      </c>
      <c r="H32" s="1332">
        <v>15.078365250326645</v>
      </c>
    </row>
    <row r="33" spans="1:8" ht="19.5" customHeight="1">
      <c r="A33" s="1275" t="s">
        <v>829</v>
      </c>
      <c r="B33" s="1271">
        <v>15058.754832289997</v>
      </c>
      <c r="C33" s="1271">
        <v>11327.022169870004</v>
      </c>
      <c r="D33" s="1246">
        <v>6996.5422597500037</v>
      </c>
      <c r="E33" s="1271">
        <v>-3731.7326624199923</v>
      </c>
      <c r="F33" s="1331">
        <v>-24.781150260964203</v>
      </c>
      <c r="G33" s="1271">
        <v>-4330.4799101200006</v>
      </c>
      <c r="H33" s="1332">
        <v>-38.231406676673785</v>
      </c>
    </row>
    <row r="34" spans="1:8" ht="19.5" customHeight="1">
      <c r="A34" s="1266" t="s">
        <v>830</v>
      </c>
      <c r="B34" s="1267">
        <v>217594.30937773001</v>
      </c>
      <c r="C34" s="1267">
        <v>303173.90185436967</v>
      </c>
      <c r="D34" s="1267">
        <v>178750.00005694019</v>
      </c>
      <c r="E34" s="1267">
        <v>85579.592476639664</v>
      </c>
      <c r="F34" s="1329">
        <v>39.329885382286761</v>
      </c>
      <c r="G34" s="1267">
        <v>-124423.90179742948</v>
      </c>
      <c r="H34" s="1330">
        <v>-41.040439508937951</v>
      </c>
    </row>
    <row r="35" spans="1:8" ht="19.5" customHeight="1">
      <c r="A35" s="1266" t="s">
        <v>831</v>
      </c>
      <c r="B35" s="1267">
        <v>2000</v>
      </c>
      <c r="C35" s="1267">
        <v>2000</v>
      </c>
      <c r="D35" s="1267">
        <v>0</v>
      </c>
      <c r="E35" s="1267">
        <v>0</v>
      </c>
      <c r="F35" s="1329">
        <v>0</v>
      </c>
      <c r="G35" s="1267">
        <v>-2000</v>
      </c>
      <c r="H35" s="1330">
        <v>-100</v>
      </c>
    </row>
    <row r="36" spans="1:8" ht="19.5" customHeight="1">
      <c r="A36" s="1266" t="s">
        <v>832</v>
      </c>
      <c r="B36" s="1267">
        <v>0</v>
      </c>
      <c r="C36" s="1267">
        <v>0</v>
      </c>
      <c r="D36" s="1267">
        <v>0</v>
      </c>
      <c r="E36" s="1267">
        <v>0</v>
      </c>
      <c r="F36" s="1329"/>
      <c r="G36" s="1267">
        <v>0</v>
      </c>
      <c r="H36" s="1330"/>
    </row>
    <row r="37" spans="1:8" ht="19.5" customHeight="1">
      <c r="A37" s="1266" t="s">
        <v>853</v>
      </c>
      <c r="B37" s="1267">
        <v>49080</v>
      </c>
      <c r="C37" s="1267">
        <v>0</v>
      </c>
      <c r="D37" s="1267">
        <v>0</v>
      </c>
      <c r="E37" s="1267">
        <v>-49080</v>
      </c>
      <c r="F37" s="1329"/>
      <c r="G37" s="1267">
        <v>0</v>
      </c>
      <c r="H37" s="1330"/>
    </row>
    <row r="38" spans="1:8" ht="19.5" customHeight="1">
      <c r="A38" s="1266" t="s">
        <v>834</v>
      </c>
      <c r="B38" s="1267">
        <v>3560.5740810300003</v>
      </c>
      <c r="C38" s="1267">
        <v>2171.9735111299992</v>
      </c>
      <c r="D38" s="1267">
        <v>1426.4507895599993</v>
      </c>
      <c r="E38" s="1267">
        <v>-1388.6005699000011</v>
      </c>
      <c r="F38" s="1329">
        <v>-38.999345001643889</v>
      </c>
      <c r="G38" s="1267">
        <v>-745.52272156999993</v>
      </c>
      <c r="H38" s="1330">
        <v>-34.324669143047302</v>
      </c>
    </row>
    <row r="39" spans="1:8" ht="19.5" customHeight="1">
      <c r="A39" s="1275" t="s">
        <v>835</v>
      </c>
      <c r="B39" s="1271">
        <v>125.15186103000069</v>
      </c>
      <c r="C39" s="1271">
        <v>83.285911130000116</v>
      </c>
      <c r="D39" s="1271">
        <v>69.867799559999469</v>
      </c>
      <c r="E39" s="1271">
        <v>-41.865949900000572</v>
      </c>
      <c r="F39" s="1331">
        <v>-33.452119333618782</v>
      </c>
      <c r="G39" s="1271">
        <v>-13.418111570000647</v>
      </c>
      <c r="H39" s="1332">
        <v>-16.110902057679908</v>
      </c>
    </row>
    <row r="40" spans="1:8" ht="19.5" customHeight="1">
      <c r="A40" s="1275" t="s">
        <v>836</v>
      </c>
      <c r="B40" s="1271">
        <v>0</v>
      </c>
      <c r="C40" s="1271">
        <v>0</v>
      </c>
      <c r="D40" s="1271">
        <v>0</v>
      </c>
      <c r="E40" s="1271">
        <v>0</v>
      </c>
      <c r="F40" s="1331"/>
      <c r="G40" s="1271">
        <v>0</v>
      </c>
      <c r="H40" s="1332"/>
    </row>
    <row r="41" spans="1:8" ht="19.5" customHeight="1">
      <c r="A41" s="1275" t="s">
        <v>837</v>
      </c>
      <c r="B41" s="1271">
        <v>0</v>
      </c>
      <c r="C41" s="1271">
        <v>0</v>
      </c>
      <c r="D41" s="1271">
        <v>0</v>
      </c>
      <c r="E41" s="1271">
        <v>0</v>
      </c>
      <c r="F41" s="1331"/>
      <c r="G41" s="1271">
        <v>0</v>
      </c>
      <c r="H41" s="1332"/>
    </row>
    <row r="42" spans="1:8" ht="19.5" customHeight="1">
      <c r="A42" s="1275" t="s">
        <v>838</v>
      </c>
      <c r="B42" s="1271">
        <v>0</v>
      </c>
      <c r="C42" s="1271">
        <v>0</v>
      </c>
      <c r="D42" s="1271">
        <v>0</v>
      </c>
      <c r="E42" s="1271">
        <v>0</v>
      </c>
      <c r="F42" s="1331"/>
      <c r="G42" s="1271">
        <v>0</v>
      </c>
      <c r="H42" s="1332"/>
    </row>
    <row r="43" spans="1:8" ht="19.5" customHeight="1">
      <c r="A43" s="1275" t="s">
        <v>839</v>
      </c>
      <c r="B43" s="1271">
        <v>0</v>
      </c>
      <c r="C43" s="1271">
        <v>0</v>
      </c>
      <c r="D43" s="1271">
        <v>0</v>
      </c>
      <c r="E43" s="1271">
        <v>0</v>
      </c>
      <c r="F43" s="1331"/>
      <c r="G43" s="1271">
        <v>0</v>
      </c>
      <c r="H43" s="1332"/>
    </row>
    <row r="44" spans="1:8" ht="19.5" customHeight="1">
      <c r="A44" s="1275" t="s">
        <v>854</v>
      </c>
      <c r="B44" s="1271">
        <v>3435.4222199999995</v>
      </c>
      <c r="C44" s="1271">
        <v>2088.6875999999993</v>
      </c>
      <c r="D44" s="1271">
        <v>1356.5829899999999</v>
      </c>
      <c r="E44" s="1271">
        <v>-1346.7346200000002</v>
      </c>
      <c r="F44" s="1331">
        <v>-39.20142951162493</v>
      </c>
      <c r="G44" s="1271">
        <v>-732.10460999999941</v>
      </c>
      <c r="H44" s="1332">
        <v>-35.050938685134128</v>
      </c>
    </row>
    <row r="45" spans="1:8" ht="19.5" customHeight="1">
      <c r="A45" s="1275" t="s">
        <v>855</v>
      </c>
      <c r="B45" s="1271">
        <v>0</v>
      </c>
      <c r="C45" s="1271">
        <v>0</v>
      </c>
      <c r="D45" s="1271">
        <v>0</v>
      </c>
      <c r="E45" s="1271">
        <v>0</v>
      </c>
      <c r="F45" s="1331"/>
      <c r="G45" s="1271">
        <v>0</v>
      </c>
      <c r="H45" s="1332"/>
    </row>
    <row r="46" spans="1:8" ht="19.5" customHeight="1">
      <c r="A46" s="1266" t="s">
        <v>843</v>
      </c>
      <c r="B46" s="1267">
        <v>157325.83221801999</v>
      </c>
      <c r="C46" s="1267">
        <v>121417.58050915999</v>
      </c>
      <c r="D46" s="1267">
        <v>196448.31440163997</v>
      </c>
      <c r="E46" s="1267">
        <v>-35908.25170886</v>
      </c>
      <c r="F46" s="1329">
        <v>-22.824129516822662</v>
      </c>
      <c r="G46" s="1267">
        <v>75030.733892479984</v>
      </c>
      <c r="H46" s="1330">
        <v>61.795609480802916</v>
      </c>
    </row>
    <row r="47" spans="1:8" ht="19.5" customHeight="1" thickBot="1">
      <c r="A47" s="1279" t="s">
        <v>844</v>
      </c>
      <c r="B47" s="1280">
        <v>45130.966806789904</v>
      </c>
      <c r="C47" s="1280">
        <v>88006.153463029885</v>
      </c>
      <c r="D47" s="1280">
        <v>94940.836608130005</v>
      </c>
      <c r="E47" s="1280">
        <v>42875.186656239981</v>
      </c>
      <c r="F47" s="1338">
        <v>95.001702134573947</v>
      </c>
      <c r="G47" s="1280">
        <v>6934.6831451001199</v>
      </c>
      <c r="H47" s="1339">
        <v>7.879770757181519</v>
      </c>
    </row>
    <row r="48" spans="1:8" ht="19.5" customHeight="1" thickTop="1">
      <c r="A48" s="1283" t="s">
        <v>800</v>
      </c>
      <c r="B48" s="1273"/>
      <c r="C48" s="1273"/>
      <c r="D48" s="1199"/>
      <c r="E48" s="1273"/>
      <c r="F48" s="1273"/>
      <c r="G48" s="1273"/>
      <c r="H48" s="1273"/>
    </row>
    <row r="49" spans="1:8" ht="19.5" customHeight="1">
      <c r="A49" s="1340" t="s">
        <v>793</v>
      </c>
      <c r="B49" s="1273"/>
      <c r="C49" s="1273"/>
      <c r="D49" s="1199"/>
      <c r="E49" s="1273"/>
      <c r="F49" s="1273"/>
      <c r="G49" s="1273"/>
      <c r="H49" s="1273"/>
    </row>
    <row r="50" spans="1:8" ht="19.5" customHeight="1">
      <c r="A50" s="1287" t="s">
        <v>856</v>
      </c>
      <c r="B50" s="1233">
        <v>954003.84752601979</v>
      </c>
      <c r="C50" s="1233">
        <v>962359.88224404003</v>
      </c>
      <c r="D50" s="1233">
        <v>950953.1344142399</v>
      </c>
      <c r="E50" s="1233">
        <v>8356.0347180202371</v>
      </c>
      <c r="F50" s="1288">
        <v>0.87589109202123339</v>
      </c>
      <c r="G50" s="1233">
        <v>-11406.747829800122</v>
      </c>
      <c r="H50" s="1288">
        <v>-1.1852892083574553</v>
      </c>
    </row>
    <row r="51" spans="1:8" ht="19.5" customHeight="1">
      <c r="A51" s="1287" t="s">
        <v>857</v>
      </c>
      <c r="B51" s="1233">
        <v>-399377.61471444991</v>
      </c>
      <c r="C51" s="1233">
        <v>-364300.18397359952</v>
      </c>
      <c r="D51" s="1233">
        <v>-334005.50065268017</v>
      </c>
      <c r="E51" s="1233">
        <v>35077.430740850396</v>
      </c>
      <c r="F51" s="1288">
        <v>-8.7830237470696328</v>
      </c>
      <c r="G51" s="1233">
        <v>30294.683320919343</v>
      </c>
      <c r="H51" s="1288">
        <v>-8.3158572665213821</v>
      </c>
    </row>
    <row r="52" spans="1:8" ht="19.5" customHeight="1">
      <c r="A52" s="1287" t="s">
        <v>847</v>
      </c>
      <c r="B52" s="1288">
        <v>216087.79703047991</v>
      </c>
      <c r="C52" s="1288">
        <v>174612.75106780988</v>
      </c>
      <c r="D52" s="1288">
        <v>246995.02801831998</v>
      </c>
      <c r="E52" s="1233">
        <v>-41475.045962670032</v>
      </c>
      <c r="F52" s="1288">
        <v>-19.193608585319531</v>
      </c>
      <c r="G52" s="1233">
        <v>72382.276950510102</v>
      </c>
      <c r="H52" s="1288">
        <v>41.453030496267054</v>
      </c>
    </row>
  </sheetData>
  <mergeCells count="7">
    <mergeCell ref="A1:H1"/>
    <mergeCell ref="A2:H2"/>
    <mergeCell ref="G3:H3"/>
    <mergeCell ref="E4:H4"/>
    <mergeCell ref="E5:F5"/>
    <mergeCell ref="G5:H5"/>
    <mergeCell ref="A4:A6"/>
  </mergeCells>
  <pageMargins left="0.5" right="0.5" top="0.75" bottom="0.75" header="0.3" footer="0.3"/>
  <pageSetup scale="70" orientation="portrait" r:id="rId1"/>
</worksheet>
</file>

<file path=xl/worksheets/sheet32.xml><?xml version="1.0" encoding="utf-8"?>
<worksheet xmlns="http://schemas.openxmlformats.org/spreadsheetml/2006/main" xmlns:r="http://schemas.openxmlformats.org/officeDocument/2006/relationships">
  <sheetPr>
    <pageSetUpPr fitToPage="1"/>
  </sheetPr>
  <dimension ref="A1:K46"/>
  <sheetViews>
    <sheetView workbookViewId="0">
      <selection activeCell="E41" sqref="E41"/>
    </sheetView>
  </sheetViews>
  <sheetFormatPr defaultColWidth="11" defaultRowHeight="17.100000000000001" customHeight="1"/>
  <cols>
    <col min="1" max="1" width="51.42578125" style="931" bestFit="1" customWidth="1"/>
    <col min="2" max="2" width="11.85546875" style="931" customWidth="1"/>
    <col min="3" max="3" width="12.42578125" style="931" customWidth="1"/>
    <col min="4" max="4" width="12.5703125" style="931" customWidth="1"/>
    <col min="5" max="5" width="11.7109375" style="931" customWidth="1"/>
    <col min="6" max="6" width="10.7109375" style="931" customWidth="1"/>
    <col min="7" max="7" width="8.5703125" style="931" customWidth="1"/>
    <col min="8" max="8" width="12.42578125" style="931" customWidth="1"/>
    <col min="9" max="9" width="9.42578125" style="931" customWidth="1"/>
    <col min="10" max="254" width="11" style="1188"/>
    <col min="255" max="255" width="46.7109375" style="1188" bestFit="1" customWidth="1"/>
    <col min="256" max="256" width="11.85546875" style="1188" customWidth="1"/>
    <col min="257" max="257" width="12.42578125" style="1188" customWidth="1"/>
    <col min="258" max="258" width="12.5703125" style="1188" customWidth="1"/>
    <col min="259" max="259" width="11.7109375" style="1188" customWidth="1"/>
    <col min="260" max="260" width="10.7109375" style="1188" customWidth="1"/>
    <col min="261" max="261" width="2.42578125" style="1188" bestFit="1" customWidth="1"/>
    <col min="262" max="262" width="8.5703125" style="1188" customWidth="1"/>
    <col min="263" max="263" width="12.42578125" style="1188" customWidth="1"/>
    <col min="264" max="264" width="2.140625" style="1188" customWidth="1"/>
    <col min="265" max="265" width="9.42578125" style="1188" customWidth="1"/>
    <col min="266" max="510" width="11" style="1188"/>
    <col min="511" max="511" width="46.7109375" style="1188" bestFit="1" customWidth="1"/>
    <col min="512" max="512" width="11.85546875" style="1188" customWidth="1"/>
    <col min="513" max="513" width="12.42578125" style="1188" customWidth="1"/>
    <col min="514" max="514" width="12.5703125" style="1188" customWidth="1"/>
    <col min="515" max="515" width="11.7109375" style="1188" customWidth="1"/>
    <col min="516" max="516" width="10.7109375" style="1188" customWidth="1"/>
    <col min="517" max="517" width="2.42578125" style="1188" bestFit="1" customWidth="1"/>
    <col min="518" max="518" width="8.5703125" style="1188" customWidth="1"/>
    <col min="519" max="519" width="12.42578125" style="1188" customWidth="1"/>
    <col min="520" max="520" width="2.140625" style="1188" customWidth="1"/>
    <col min="521" max="521" width="9.42578125" style="1188" customWidth="1"/>
    <col min="522" max="766" width="11" style="1188"/>
    <col min="767" max="767" width="46.7109375" style="1188" bestFit="1" customWidth="1"/>
    <col min="768" max="768" width="11.85546875" style="1188" customWidth="1"/>
    <col min="769" max="769" width="12.42578125" style="1188" customWidth="1"/>
    <col min="770" max="770" width="12.5703125" style="1188" customWidth="1"/>
    <col min="771" max="771" width="11.7109375" style="1188" customWidth="1"/>
    <col min="772" max="772" width="10.7109375" style="1188" customWidth="1"/>
    <col min="773" max="773" width="2.42578125" style="1188" bestFit="1" customWidth="1"/>
    <col min="774" max="774" width="8.5703125" style="1188" customWidth="1"/>
    <col min="775" max="775" width="12.42578125" style="1188" customWidth="1"/>
    <col min="776" max="776" width="2.140625" style="1188" customWidth="1"/>
    <col min="777" max="777" width="9.42578125" style="1188" customWidth="1"/>
    <col min="778" max="1022" width="11" style="1188"/>
    <col min="1023" max="1023" width="46.7109375" style="1188" bestFit="1" customWidth="1"/>
    <col min="1024" max="1024" width="11.85546875" style="1188" customWidth="1"/>
    <col min="1025" max="1025" width="12.42578125" style="1188" customWidth="1"/>
    <col min="1026" max="1026" width="12.5703125" style="1188" customWidth="1"/>
    <col min="1027" max="1027" width="11.7109375" style="1188" customWidth="1"/>
    <col min="1028" max="1028" width="10.7109375" style="1188" customWidth="1"/>
    <col min="1029" max="1029" width="2.42578125" style="1188" bestFit="1" customWidth="1"/>
    <col min="1030" max="1030" width="8.5703125" style="1188" customWidth="1"/>
    <col min="1031" max="1031" width="12.42578125" style="1188" customWidth="1"/>
    <col min="1032" max="1032" width="2.140625" style="1188" customWidth="1"/>
    <col min="1033" max="1033" width="9.42578125" style="1188" customWidth="1"/>
    <col min="1034" max="1278" width="11" style="1188"/>
    <col min="1279" max="1279" width="46.7109375" style="1188" bestFit="1" customWidth="1"/>
    <col min="1280" max="1280" width="11.85546875" style="1188" customWidth="1"/>
    <col min="1281" max="1281" width="12.42578125" style="1188" customWidth="1"/>
    <col min="1282" max="1282" width="12.5703125" style="1188" customWidth="1"/>
    <col min="1283" max="1283" width="11.7109375" style="1188" customWidth="1"/>
    <col min="1284" max="1284" width="10.7109375" style="1188" customWidth="1"/>
    <col min="1285" max="1285" width="2.42578125" style="1188" bestFit="1" customWidth="1"/>
    <col min="1286" max="1286" width="8.5703125" style="1188" customWidth="1"/>
    <col min="1287" max="1287" width="12.42578125" style="1188" customWidth="1"/>
    <col min="1288" max="1288" width="2.140625" style="1188" customWidth="1"/>
    <col min="1289" max="1289" width="9.42578125" style="1188" customWidth="1"/>
    <col min="1290" max="1534" width="11" style="1188"/>
    <col min="1535" max="1535" width="46.7109375" style="1188" bestFit="1" customWidth="1"/>
    <col min="1536" max="1536" width="11.85546875" style="1188" customWidth="1"/>
    <col min="1537" max="1537" width="12.42578125" style="1188" customWidth="1"/>
    <col min="1538" max="1538" width="12.5703125" style="1188" customWidth="1"/>
    <col min="1539" max="1539" width="11.7109375" style="1188" customWidth="1"/>
    <col min="1540" max="1540" width="10.7109375" style="1188" customWidth="1"/>
    <col min="1541" max="1541" width="2.42578125" style="1188" bestFit="1" customWidth="1"/>
    <col min="1542" max="1542" width="8.5703125" style="1188" customWidth="1"/>
    <col min="1543" max="1543" width="12.42578125" style="1188" customWidth="1"/>
    <col min="1544" max="1544" width="2.140625" style="1188" customWidth="1"/>
    <col min="1545" max="1545" width="9.42578125" style="1188" customWidth="1"/>
    <col min="1546" max="1790" width="11" style="1188"/>
    <col min="1791" max="1791" width="46.7109375" style="1188" bestFit="1" customWidth="1"/>
    <col min="1792" max="1792" width="11.85546875" style="1188" customWidth="1"/>
    <col min="1793" max="1793" width="12.42578125" style="1188" customWidth="1"/>
    <col min="1794" max="1794" width="12.5703125" style="1188" customWidth="1"/>
    <col min="1795" max="1795" width="11.7109375" style="1188" customWidth="1"/>
    <col min="1796" max="1796" width="10.7109375" style="1188" customWidth="1"/>
    <col min="1797" max="1797" width="2.42578125" style="1188" bestFit="1" customWidth="1"/>
    <col min="1798" max="1798" width="8.5703125" style="1188" customWidth="1"/>
    <col min="1799" max="1799" width="12.42578125" style="1188" customWidth="1"/>
    <col min="1800" max="1800" width="2.140625" style="1188" customWidth="1"/>
    <col min="1801" max="1801" width="9.42578125" style="1188" customWidth="1"/>
    <col min="1802" max="2046" width="11" style="1188"/>
    <col min="2047" max="2047" width="46.7109375" style="1188" bestFit="1" customWidth="1"/>
    <col min="2048" max="2048" width="11.85546875" style="1188" customWidth="1"/>
    <col min="2049" max="2049" width="12.42578125" style="1188" customWidth="1"/>
    <col min="2050" max="2050" width="12.5703125" style="1188" customWidth="1"/>
    <col min="2051" max="2051" width="11.7109375" style="1188" customWidth="1"/>
    <col min="2052" max="2052" width="10.7109375" style="1188" customWidth="1"/>
    <col min="2053" max="2053" width="2.42578125" style="1188" bestFit="1" customWidth="1"/>
    <col min="2054" max="2054" width="8.5703125" style="1188" customWidth="1"/>
    <col min="2055" max="2055" width="12.42578125" style="1188" customWidth="1"/>
    <col min="2056" max="2056" width="2.140625" style="1188" customWidth="1"/>
    <col min="2057" max="2057" width="9.42578125" style="1188" customWidth="1"/>
    <col min="2058" max="2302" width="11" style="1188"/>
    <col min="2303" max="2303" width="46.7109375" style="1188" bestFit="1" customWidth="1"/>
    <col min="2304" max="2304" width="11.85546875" style="1188" customWidth="1"/>
    <col min="2305" max="2305" width="12.42578125" style="1188" customWidth="1"/>
    <col min="2306" max="2306" width="12.5703125" style="1188" customWidth="1"/>
    <col min="2307" max="2307" width="11.7109375" style="1188" customWidth="1"/>
    <col min="2308" max="2308" width="10.7109375" style="1188" customWidth="1"/>
    <col min="2309" max="2309" width="2.42578125" style="1188" bestFit="1" customWidth="1"/>
    <col min="2310" max="2310" width="8.5703125" style="1188" customWidth="1"/>
    <col min="2311" max="2311" width="12.42578125" style="1188" customWidth="1"/>
    <col min="2312" max="2312" width="2.140625" style="1188" customWidth="1"/>
    <col min="2313" max="2313" width="9.42578125" style="1188" customWidth="1"/>
    <col min="2314" max="2558" width="11" style="1188"/>
    <col min="2559" max="2559" width="46.7109375" style="1188" bestFit="1" customWidth="1"/>
    <col min="2560" max="2560" width="11.85546875" style="1188" customWidth="1"/>
    <col min="2561" max="2561" width="12.42578125" style="1188" customWidth="1"/>
    <col min="2562" max="2562" width="12.5703125" style="1188" customWidth="1"/>
    <col min="2563" max="2563" width="11.7109375" style="1188" customWidth="1"/>
    <col min="2564" max="2564" width="10.7109375" style="1188" customWidth="1"/>
    <col min="2565" max="2565" width="2.42578125" style="1188" bestFit="1" customWidth="1"/>
    <col min="2566" max="2566" width="8.5703125" style="1188" customWidth="1"/>
    <col min="2567" max="2567" width="12.42578125" style="1188" customWidth="1"/>
    <col min="2568" max="2568" width="2.140625" style="1188" customWidth="1"/>
    <col min="2569" max="2569" width="9.42578125" style="1188" customWidth="1"/>
    <col min="2570" max="2814" width="11" style="1188"/>
    <col min="2815" max="2815" width="46.7109375" style="1188" bestFit="1" customWidth="1"/>
    <col min="2816" max="2816" width="11.85546875" style="1188" customWidth="1"/>
    <col min="2817" max="2817" width="12.42578125" style="1188" customWidth="1"/>
    <col min="2818" max="2818" width="12.5703125" style="1188" customWidth="1"/>
    <col min="2819" max="2819" width="11.7109375" style="1188" customWidth="1"/>
    <col min="2820" max="2820" width="10.7109375" style="1188" customWidth="1"/>
    <col min="2821" max="2821" width="2.42578125" style="1188" bestFit="1" customWidth="1"/>
    <col min="2822" max="2822" width="8.5703125" style="1188" customWidth="1"/>
    <col min="2823" max="2823" width="12.42578125" style="1188" customWidth="1"/>
    <col min="2824" max="2824" width="2.140625" style="1188" customWidth="1"/>
    <col min="2825" max="2825" width="9.42578125" style="1188" customWidth="1"/>
    <col min="2826" max="3070" width="11" style="1188"/>
    <col min="3071" max="3071" width="46.7109375" style="1188" bestFit="1" customWidth="1"/>
    <col min="3072" max="3072" width="11.85546875" style="1188" customWidth="1"/>
    <col min="3073" max="3073" width="12.42578125" style="1188" customWidth="1"/>
    <col min="3074" max="3074" width="12.5703125" style="1188" customWidth="1"/>
    <col min="3075" max="3075" width="11.7109375" style="1188" customWidth="1"/>
    <col min="3076" max="3076" width="10.7109375" style="1188" customWidth="1"/>
    <col min="3077" max="3077" width="2.42578125" style="1188" bestFit="1" customWidth="1"/>
    <col min="3078" max="3078" width="8.5703125" style="1188" customWidth="1"/>
    <col min="3079" max="3079" width="12.42578125" style="1188" customWidth="1"/>
    <col min="3080" max="3080" width="2.140625" style="1188" customWidth="1"/>
    <col min="3081" max="3081" width="9.42578125" style="1188" customWidth="1"/>
    <col min="3082" max="3326" width="11" style="1188"/>
    <col min="3327" max="3327" width="46.7109375" style="1188" bestFit="1" customWidth="1"/>
    <col min="3328" max="3328" width="11.85546875" style="1188" customWidth="1"/>
    <col min="3329" max="3329" width="12.42578125" style="1188" customWidth="1"/>
    <col min="3330" max="3330" width="12.5703125" style="1188" customWidth="1"/>
    <col min="3331" max="3331" width="11.7109375" style="1188" customWidth="1"/>
    <col min="3332" max="3332" width="10.7109375" style="1188" customWidth="1"/>
    <col min="3333" max="3333" width="2.42578125" style="1188" bestFit="1" customWidth="1"/>
    <col min="3334" max="3334" width="8.5703125" style="1188" customWidth="1"/>
    <col min="3335" max="3335" width="12.42578125" style="1188" customWidth="1"/>
    <col min="3336" max="3336" width="2.140625" style="1188" customWidth="1"/>
    <col min="3337" max="3337" width="9.42578125" style="1188" customWidth="1"/>
    <col min="3338" max="3582" width="11" style="1188"/>
    <col min="3583" max="3583" width="46.7109375" style="1188" bestFit="1" customWidth="1"/>
    <col min="3584" max="3584" width="11.85546875" style="1188" customWidth="1"/>
    <col min="3585" max="3585" width="12.42578125" style="1188" customWidth="1"/>
    <col min="3586" max="3586" width="12.5703125" style="1188" customWidth="1"/>
    <col min="3587" max="3587" width="11.7109375" style="1188" customWidth="1"/>
    <col min="3588" max="3588" width="10.7109375" style="1188" customWidth="1"/>
    <col min="3589" max="3589" width="2.42578125" style="1188" bestFit="1" customWidth="1"/>
    <col min="3590" max="3590" width="8.5703125" style="1188" customWidth="1"/>
    <col min="3591" max="3591" width="12.42578125" style="1188" customWidth="1"/>
    <col min="3592" max="3592" width="2.140625" style="1188" customWidth="1"/>
    <col min="3593" max="3593" width="9.42578125" style="1188" customWidth="1"/>
    <col min="3594" max="3838" width="11" style="1188"/>
    <col min="3839" max="3839" width="46.7109375" style="1188" bestFit="1" customWidth="1"/>
    <col min="3840" max="3840" width="11.85546875" style="1188" customWidth="1"/>
    <col min="3841" max="3841" width="12.42578125" style="1188" customWidth="1"/>
    <col min="3842" max="3842" width="12.5703125" style="1188" customWidth="1"/>
    <col min="3843" max="3843" width="11.7109375" style="1188" customWidth="1"/>
    <col min="3844" max="3844" width="10.7109375" style="1188" customWidth="1"/>
    <col min="3845" max="3845" width="2.42578125" style="1188" bestFit="1" customWidth="1"/>
    <col min="3846" max="3846" width="8.5703125" style="1188" customWidth="1"/>
    <col min="3847" max="3847" width="12.42578125" style="1188" customWidth="1"/>
    <col min="3848" max="3848" width="2.140625" style="1188" customWidth="1"/>
    <col min="3849" max="3849" width="9.42578125" style="1188" customWidth="1"/>
    <col min="3850" max="4094" width="11" style="1188"/>
    <col min="4095" max="4095" width="46.7109375" style="1188" bestFit="1" customWidth="1"/>
    <col min="4096" max="4096" width="11.85546875" style="1188" customWidth="1"/>
    <col min="4097" max="4097" width="12.42578125" style="1188" customWidth="1"/>
    <col min="4098" max="4098" width="12.5703125" style="1188" customWidth="1"/>
    <col min="4099" max="4099" width="11.7109375" style="1188" customWidth="1"/>
    <col min="4100" max="4100" width="10.7109375" style="1188" customWidth="1"/>
    <col min="4101" max="4101" width="2.42578125" style="1188" bestFit="1" customWidth="1"/>
    <col min="4102" max="4102" width="8.5703125" style="1188" customWidth="1"/>
    <col min="4103" max="4103" width="12.42578125" style="1188" customWidth="1"/>
    <col min="4104" max="4104" width="2.140625" style="1188" customWidth="1"/>
    <col min="4105" max="4105" width="9.42578125" style="1188" customWidth="1"/>
    <col min="4106" max="4350" width="11" style="1188"/>
    <col min="4351" max="4351" width="46.7109375" style="1188" bestFit="1" customWidth="1"/>
    <col min="4352" max="4352" width="11.85546875" style="1188" customWidth="1"/>
    <col min="4353" max="4353" width="12.42578125" style="1188" customWidth="1"/>
    <col min="4354" max="4354" width="12.5703125" style="1188" customWidth="1"/>
    <col min="4355" max="4355" width="11.7109375" style="1188" customWidth="1"/>
    <col min="4356" max="4356" width="10.7109375" style="1188" customWidth="1"/>
    <col min="4357" max="4357" width="2.42578125" style="1188" bestFit="1" customWidth="1"/>
    <col min="4358" max="4358" width="8.5703125" style="1188" customWidth="1"/>
    <col min="4359" max="4359" width="12.42578125" style="1188" customWidth="1"/>
    <col min="4360" max="4360" width="2.140625" style="1188" customWidth="1"/>
    <col min="4361" max="4361" width="9.42578125" style="1188" customWidth="1"/>
    <col min="4362" max="4606" width="11" style="1188"/>
    <col min="4607" max="4607" width="46.7109375" style="1188" bestFit="1" customWidth="1"/>
    <col min="4608" max="4608" width="11.85546875" style="1188" customWidth="1"/>
    <col min="4609" max="4609" width="12.42578125" style="1188" customWidth="1"/>
    <col min="4610" max="4610" width="12.5703125" style="1188" customWidth="1"/>
    <col min="4611" max="4611" width="11.7109375" style="1188" customWidth="1"/>
    <col min="4612" max="4612" width="10.7109375" style="1188" customWidth="1"/>
    <col min="4613" max="4613" width="2.42578125" style="1188" bestFit="1" customWidth="1"/>
    <col min="4614" max="4614" width="8.5703125" style="1188" customWidth="1"/>
    <col min="4615" max="4615" width="12.42578125" style="1188" customWidth="1"/>
    <col min="4616" max="4616" width="2.140625" style="1188" customWidth="1"/>
    <col min="4617" max="4617" width="9.42578125" style="1188" customWidth="1"/>
    <col min="4618" max="4862" width="11" style="1188"/>
    <col min="4863" max="4863" width="46.7109375" style="1188" bestFit="1" customWidth="1"/>
    <col min="4864" max="4864" width="11.85546875" style="1188" customWidth="1"/>
    <col min="4865" max="4865" width="12.42578125" style="1188" customWidth="1"/>
    <col min="4866" max="4866" width="12.5703125" style="1188" customWidth="1"/>
    <col min="4867" max="4867" width="11.7109375" style="1188" customWidth="1"/>
    <col min="4868" max="4868" width="10.7109375" style="1188" customWidth="1"/>
    <col min="4869" max="4869" width="2.42578125" style="1188" bestFit="1" customWidth="1"/>
    <col min="4870" max="4870" width="8.5703125" style="1188" customWidth="1"/>
    <col min="4871" max="4871" width="12.42578125" style="1188" customWidth="1"/>
    <col min="4872" max="4872" width="2.140625" style="1188" customWidth="1"/>
    <col min="4873" max="4873" width="9.42578125" style="1188" customWidth="1"/>
    <col min="4874" max="5118" width="11" style="1188"/>
    <col min="5119" max="5119" width="46.7109375" style="1188" bestFit="1" customWidth="1"/>
    <col min="5120" max="5120" width="11.85546875" style="1188" customWidth="1"/>
    <col min="5121" max="5121" width="12.42578125" style="1188" customWidth="1"/>
    <col min="5122" max="5122" width="12.5703125" style="1188" customWidth="1"/>
    <col min="5123" max="5123" width="11.7109375" style="1188" customWidth="1"/>
    <col min="5124" max="5124" width="10.7109375" style="1188" customWidth="1"/>
    <col min="5125" max="5125" width="2.42578125" style="1188" bestFit="1" customWidth="1"/>
    <col min="5126" max="5126" width="8.5703125" style="1188" customWidth="1"/>
    <col min="5127" max="5127" width="12.42578125" style="1188" customWidth="1"/>
    <col min="5128" max="5128" width="2.140625" style="1188" customWidth="1"/>
    <col min="5129" max="5129" width="9.42578125" style="1188" customWidth="1"/>
    <col min="5130" max="5374" width="11" style="1188"/>
    <col min="5375" max="5375" width="46.7109375" style="1188" bestFit="1" customWidth="1"/>
    <col min="5376" max="5376" width="11.85546875" style="1188" customWidth="1"/>
    <col min="5377" max="5377" width="12.42578125" style="1188" customWidth="1"/>
    <col min="5378" max="5378" width="12.5703125" style="1188" customWidth="1"/>
    <col min="5379" max="5379" width="11.7109375" style="1188" customWidth="1"/>
    <col min="5380" max="5380" width="10.7109375" style="1188" customWidth="1"/>
    <col min="5381" max="5381" width="2.42578125" style="1188" bestFit="1" customWidth="1"/>
    <col min="5382" max="5382" width="8.5703125" style="1188" customWidth="1"/>
    <col min="5383" max="5383" width="12.42578125" style="1188" customWidth="1"/>
    <col min="5384" max="5384" width="2.140625" style="1188" customWidth="1"/>
    <col min="5385" max="5385" width="9.42578125" style="1188" customWidth="1"/>
    <col min="5386" max="5630" width="11" style="1188"/>
    <col min="5631" max="5631" width="46.7109375" style="1188" bestFit="1" customWidth="1"/>
    <col min="5632" max="5632" width="11.85546875" style="1188" customWidth="1"/>
    <col min="5633" max="5633" width="12.42578125" style="1188" customWidth="1"/>
    <col min="5634" max="5634" width="12.5703125" style="1188" customWidth="1"/>
    <col min="5635" max="5635" width="11.7109375" style="1188" customWidth="1"/>
    <col min="5636" max="5636" width="10.7109375" style="1188" customWidth="1"/>
    <col min="5637" max="5637" width="2.42578125" style="1188" bestFit="1" customWidth="1"/>
    <col min="5638" max="5638" width="8.5703125" style="1188" customWidth="1"/>
    <col min="5639" max="5639" width="12.42578125" style="1188" customWidth="1"/>
    <col min="5640" max="5640" width="2.140625" style="1188" customWidth="1"/>
    <col min="5641" max="5641" width="9.42578125" style="1188" customWidth="1"/>
    <col min="5642" max="5886" width="11" style="1188"/>
    <col min="5887" max="5887" width="46.7109375" style="1188" bestFit="1" customWidth="1"/>
    <col min="5888" max="5888" width="11.85546875" style="1188" customWidth="1"/>
    <col min="5889" max="5889" width="12.42578125" style="1188" customWidth="1"/>
    <col min="5890" max="5890" width="12.5703125" style="1188" customWidth="1"/>
    <col min="5891" max="5891" width="11.7109375" style="1188" customWidth="1"/>
    <col min="5892" max="5892" width="10.7109375" style="1188" customWidth="1"/>
    <col min="5893" max="5893" width="2.42578125" style="1188" bestFit="1" customWidth="1"/>
    <col min="5894" max="5894" width="8.5703125" style="1188" customWidth="1"/>
    <col min="5895" max="5895" width="12.42578125" style="1188" customWidth="1"/>
    <col min="5896" max="5896" width="2.140625" style="1188" customWidth="1"/>
    <col min="5897" max="5897" width="9.42578125" style="1188" customWidth="1"/>
    <col min="5898" max="6142" width="11" style="1188"/>
    <col min="6143" max="6143" width="46.7109375" style="1188" bestFit="1" customWidth="1"/>
    <col min="6144" max="6144" width="11.85546875" style="1188" customWidth="1"/>
    <col min="6145" max="6145" width="12.42578125" style="1188" customWidth="1"/>
    <col min="6146" max="6146" width="12.5703125" style="1188" customWidth="1"/>
    <col min="6147" max="6147" width="11.7109375" style="1188" customWidth="1"/>
    <col min="6148" max="6148" width="10.7109375" style="1188" customWidth="1"/>
    <col min="6149" max="6149" width="2.42578125" style="1188" bestFit="1" customWidth="1"/>
    <col min="6150" max="6150" width="8.5703125" style="1188" customWidth="1"/>
    <col min="6151" max="6151" width="12.42578125" style="1188" customWidth="1"/>
    <col min="6152" max="6152" width="2.140625" style="1188" customWidth="1"/>
    <col min="6153" max="6153" width="9.42578125" style="1188" customWidth="1"/>
    <col min="6154" max="6398" width="11" style="1188"/>
    <col min="6399" max="6399" width="46.7109375" style="1188" bestFit="1" customWidth="1"/>
    <col min="6400" max="6400" width="11.85546875" style="1188" customWidth="1"/>
    <col min="6401" max="6401" width="12.42578125" style="1188" customWidth="1"/>
    <col min="6402" max="6402" width="12.5703125" style="1188" customWidth="1"/>
    <col min="6403" max="6403" width="11.7109375" style="1188" customWidth="1"/>
    <col min="6404" max="6404" width="10.7109375" style="1188" customWidth="1"/>
    <col min="6405" max="6405" width="2.42578125" style="1188" bestFit="1" customWidth="1"/>
    <col min="6406" max="6406" width="8.5703125" style="1188" customWidth="1"/>
    <col min="6407" max="6407" width="12.42578125" style="1188" customWidth="1"/>
    <col min="6408" max="6408" width="2.140625" style="1188" customWidth="1"/>
    <col min="6409" max="6409" width="9.42578125" style="1188" customWidth="1"/>
    <col min="6410" max="6654" width="11" style="1188"/>
    <col min="6655" max="6655" width="46.7109375" style="1188" bestFit="1" customWidth="1"/>
    <col min="6656" max="6656" width="11.85546875" style="1188" customWidth="1"/>
    <col min="6657" max="6657" width="12.42578125" style="1188" customWidth="1"/>
    <col min="6658" max="6658" width="12.5703125" style="1188" customWidth="1"/>
    <col min="6659" max="6659" width="11.7109375" style="1188" customWidth="1"/>
    <col min="6660" max="6660" width="10.7109375" style="1188" customWidth="1"/>
    <col min="6661" max="6661" width="2.42578125" style="1188" bestFit="1" customWidth="1"/>
    <col min="6662" max="6662" width="8.5703125" style="1188" customWidth="1"/>
    <col min="6663" max="6663" width="12.42578125" style="1188" customWidth="1"/>
    <col min="6664" max="6664" width="2.140625" style="1188" customWidth="1"/>
    <col min="6665" max="6665" width="9.42578125" style="1188" customWidth="1"/>
    <col min="6666" max="6910" width="11" style="1188"/>
    <col min="6911" max="6911" width="46.7109375" style="1188" bestFit="1" customWidth="1"/>
    <col min="6912" max="6912" width="11.85546875" style="1188" customWidth="1"/>
    <col min="6913" max="6913" width="12.42578125" style="1188" customWidth="1"/>
    <col min="6914" max="6914" width="12.5703125" style="1188" customWidth="1"/>
    <col min="6915" max="6915" width="11.7109375" style="1188" customWidth="1"/>
    <col min="6916" max="6916" width="10.7109375" style="1188" customWidth="1"/>
    <col min="6917" max="6917" width="2.42578125" style="1188" bestFit="1" customWidth="1"/>
    <col min="6918" max="6918" width="8.5703125" style="1188" customWidth="1"/>
    <col min="6919" max="6919" width="12.42578125" style="1188" customWidth="1"/>
    <col min="6920" max="6920" width="2.140625" style="1188" customWidth="1"/>
    <col min="6921" max="6921" width="9.42578125" style="1188" customWidth="1"/>
    <col min="6922" max="7166" width="11" style="1188"/>
    <col min="7167" max="7167" width="46.7109375" style="1188" bestFit="1" customWidth="1"/>
    <col min="7168" max="7168" width="11.85546875" style="1188" customWidth="1"/>
    <col min="7169" max="7169" width="12.42578125" style="1188" customWidth="1"/>
    <col min="7170" max="7170" width="12.5703125" style="1188" customWidth="1"/>
    <col min="7171" max="7171" width="11.7109375" style="1188" customWidth="1"/>
    <col min="7172" max="7172" width="10.7109375" style="1188" customWidth="1"/>
    <col min="7173" max="7173" width="2.42578125" style="1188" bestFit="1" customWidth="1"/>
    <col min="7174" max="7174" width="8.5703125" style="1188" customWidth="1"/>
    <col min="7175" max="7175" width="12.42578125" style="1188" customWidth="1"/>
    <col min="7176" max="7176" width="2.140625" style="1188" customWidth="1"/>
    <col min="7177" max="7177" width="9.42578125" style="1188" customWidth="1"/>
    <col min="7178" max="7422" width="11" style="1188"/>
    <col min="7423" max="7423" width="46.7109375" style="1188" bestFit="1" customWidth="1"/>
    <col min="7424" max="7424" width="11.85546875" style="1188" customWidth="1"/>
    <col min="7425" max="7425" width="12.42578125" style="1188" customWidth="1"/>
    <col min="7426" max="7426" width="12.5703125" style="1188" customWidth="1"/>
    <col min="7427" max="7427" width="11.7109375" style="1188" customWidth="1"/>
    <col min="7428" max="7428" width="10.7109375" style="1188" customWidth="1"/>
    <col min="7429" max="7429" width="2.42578125" style="1188" bestFit="1" customWidth="1"/>
    <col min="7430" max="7430" width="8.5703125" style="1188" customWidth="1"/>
    <col min="7431" max="7431" width="12.42578125" style="1188" customWidth="1"/>
    <col min="7432" max="7432" width="2.140625" style="1188" customWidth="1"/>
    <col min="7433" max="7433" width="9.42578125" style="1188" customWidth="1"/>
    <col min="7434" max="7678" width="11" style="1188"/>
    <col min="7679" max="7679" width="46.7109375" style="1188" bestFit="1" customWidth="1"/>
    <col min="7680" max="7680" width="11.85546875" style="1188" customWidth="1"/>
    <col min="7681" max="7681" width="12.42578125" style="1188" customWidth="1"/>
    <col min="7682" max="7682" width="12.5703125" style="1188" customWidth="1"/>
    <col min="7683" max="7683" width="11.7109375" style="1188" customWidth="1"/>
    <col min="7684" max="7684" width="10.7109375" style="1188" customWidth="1"/>
    <col min="7685" max="7685" width="2.42578125" style="1188" bestFit="1" customWidth="1"/>
    <col min="7686" max="7686" width="8.5703125" style="1188" customWidth="1"/>
    <col min="7687" max="7687" width="12.42578125" style="1188" customWidth="1"/>
    <col min="7688" max="7688" width="2.140625" style="1188" customWidth="1"/>
    <col min="7689" max="7689" width="9.42578125" style="1188" customWidth="1"/>
    <col min="7690" max="7934" width="11" style="1188"/>
    <col min="7935" max="7935" width="46.7109375" style="1188" bestFit="1" customWidth="1"/>
    <col min="7936" max="7936" width="11.85546875" style="1188" customWidth="1"/>
    <col min="7937" max="7937" width="12.42578125" style="1188" customWidth="1"/>
    <col min="7938" max="7938" width="12.5703125" style="1188" customWidth="1"/>
    <col min="7939" max="7939" width="11.7109375" style="1188" customWidth="1"/>
    <col min="7940" max="7940" width="10.7109375" style="1188" customWidth="1"/>
    <col min="7941" max="7941" width="2.42578125" style="1188" bestFit="1" customWidth="1"/>
    <col min="7942" max="7942" width="8.5703125" style="1188" customWidth="1"/>
    <col min="7943" max="7943" width="12.42578125" style="1188" customWidth="1"/>
    <col min="7944" max="7944" width="2.140625" style="1188" customWidth="1"/>
    <col min="7945" max="7945" width="9.42578125" style="1188" customWidth="1"/>
    <col min="7946" max="8190" width="11" style="1188"/>
    <col min="8191" max="8191" width="46.7109375" style="1188" bestFit="1" customWidth="1"/>
    <col min="8192" max="8192" width="11.85546875" style="1188" customWidth="1"/>
    <col min="8193" max="8193" width="12.42578125" style="1188" customWidth="1"/>
    <col min="8194" max="8194" width="12.5703125" style="1188" customWidth="1"/>
    <col min="8195" max="8195" width="11.7109375" style="1188" customWidth="1"/>
    <col min="8196" max="8196" width="10.7109375" style="1188" customWidth="1"/>
    <col min="8197" max="8197" width="2.42578125" style="1188" bestFit="1" customWidth="1"/>
    <col min="8198" max="8198" width="8.5703125" style="1188" customWidth="1"/>
    <col min="8199" max="8199" width="12.42578125" style="1188" customWidth="1"/>
    <col min="8200" max="8200" width="2.140625" style="1188" customWidth="1"/>
    <col min="8201" max="8201" width="9.42578125" style="1188" customWidth="1"/>
    <col min="8202" max="8446" width="11" style="1188"/>
    <col min="8447" max="8447" width="46.7109375" style="1188" bestFit="1" customWidth="1"/>
    <col min="8448" max="8448" width="11.85546875" style="1188" customWidth="1"/>
    <col min="8449" max="8449" width="12.42578125" style="1188" customWidth="1"/>
    <col min="8450" max="8450" width="12.5703125" style="1188" customWidth="1"/>
    <col min="8451" max="8451" width="11.7109375" style="1188" customWidth="1"/>
    <col min="8452" max="8452" width="10.7109375" style="1188" customWidth="1"/>
    <col min="8453" max="8453" width="2.42578125" style="1188" bestFit="1" customWidth="1"/>
    <col min="8454" max="8454" width="8.5703125" style="1188" customWidth="1"/>
    <col min="8455" max="8455" width="12.42578125" style="1188" customWidth="1"/>
    <col min="8456" max="8456" width="2.140625" style="1188" customWidth="1"/>
    <col min="8457" max="8457" width="9.42578125" style="1188" customWidth="1"/>
    <col min="8458" max="8702" width="11" style="1188"/>
    <col min="8703" max="8703" width="46.7109375" style="1188" bestFit="1" customWidth="1"/>
    <col min="8704" max="8704" width="11.85546875" style="1188" customWidth="1"/>
    <col min="8705" max="8705" width="12.42578125" style="1188" customWidth="1"/>
    <col min="8706" max="8706" width="12.5703125" style="1188" customWidth="1"/>
    <col min="8707" max="8707" width="11.7109375" style="1188" customWidth="1"/>
    <col min="8708" max="8708" width="10.7109375" style="1188" customWidth="1"/>
    <col min="8709" max="8709" width="2.42578125" style="1188" bestFit="1" customWidth="1"/>
    <col min="8710" max="8710" width="8.5703125" style="1188" customWidth="1"/>
    <col min="8711" max="8711" width="12.42578125" style="1188" customWidth="1"/>
    <col min="8712" max="8712" width="2.140625" style="1188" customWidth="1"/>
    <col min="8713" max="8713" width="9.42578125" style="1188" customWidth="1"/>
    <col min="8714" max="8958" width="11" style="1188"/>
    <col min="8959" max="8959" width="46.7109375" style="1188" bestFit="1" customWidth="1"/>
    <col min="8960" max="8960" width="11.85546875" style="1188" customWidth="1"/>
    <col min="8961" max="8961" width="12.42578125" style="1188" customWidth="1"/>
    <col min="8962" max="8962" width="12.5703125" style="1188" customWidth="1"/>
    <col min="8963" max="8963" width="11.7109375" style="1188" customWidth="1"/>
    <col min="8964" max="8964" width="10.7109375" style="1188" customWidth="1"/>
    <col min="8965" max="8965" width="2.42578125" style="1188" bestFit="1" customWidth="1"/>
    <col min="8966" max="8966" width="8.5703125" style="1188" customWidth="1"/>
    <col min="8967" max="8967" width="12.42578125" style="1188" customWidth="1"/>
    <col min="8968" max="8968" width="2.140625" style="1188" customWidth="1"/>
    <col min="8969" max="8969" width="9.42578125" style="1188" customWidth="1"/>
    <col min="8970" max="9214" width="11" style="1188"/>
    <col min="9215" max="9215" width="46.7109375" style="1188" bestFit="1" customWidth="1"/>
    <col min="9216" max="9216" width="11.85546875" style="1188" customWidth="1"/>
    <col min="9217" max="9217" width="12.42578125" style="1188" customWidth="1"/>
    <col min="9218" max="9218" width="12.5703125" style="1188" customWidth="1"/>
    <col min="9219" max="9219" width="11.7109375" style="1188" customWidth="1"/>
    <col min="9220" max="9220" width="10.7109375" style="1188" customWidth="1"/>
    <col min="9221" max="9221" width="2.42578125" style="1188" bestFit="1" customWidth="1"/>
    <col min="9222" max="9222" width="8.5703125" style="1188" customWidth="1"/>
    <col min="9223" max="9223" width="12.42578125" style="1188" customWidth="1"/>
    <col min="9224" max="9224" width="2.140625" style="1188" customWidth="1"/>
    <col min="9225" max="9225" width="9.42578125" style="1188" customWidth="1"/>
    <col min="9226" max="9470" width="11" style="1188"/>
    <col min="9471" max="9471" width="46.7109375" style="1188" bestFit="1" customWidth="1"/>
    <col min="9472" max="9472" width="11.85546875" style="1188" customWidth="1"/>
    <col min="9473" max="9473" width="12.42578125" style="1188" customWidth="1"/>
    <col min="9474" max="9474" width="12.5703125" style="1188" customWidth="1"/>
    <col min="9475" max="9475" width="11.7109375" style="1188" customWidth="1"/>
    <col min="9476" max="9476" width="10.7109375" style="1188" customWidth="1"/>
    <col min="9477" max="9477" width="2.42578125" style="1188" bestFit="1" customWidth="1"/>
    <col min="9478" max="9478" width="8.5703125" style="1188" customWidth="1"/>
    <col min="9479" max="9479" width="12.42578125" style="1188" customWidth="1"/>
    <col min="9480" max="9480" width="2.140625" style="1188" customWidth="1"/>
    <col min="9481" max="9481" width="9.42578125" style="1188" customWidth="1"/>
    <col min="9482" max="9726" width="11" style="1188"/>
    <col min="9727" max="9727" width="46.7109375" style="1188" bestFit="1" customWidth="1"/>
    <col min="9728" max="9728" width="11.85546875" style="1188" customWidth="1"/>
    <col min="9729" max="9729" width="12.42578125" style="1188" customWidth="1"/>
    <col min="9730" max="9730" width="12.5703125" style="1188" customWidth="1"/>
    <col min="9731" max="9731" width="11.7109375" style="1188" customWidth="1"/>
    <col min="9732" max="9732" width="10.7109375" style="1188" customWidth="1"/>
    <col min="9733" max="9733" width="2.42578125" style="1188" bestFit="1" customWidth="1"/>
    <col min="9734" max="9734" width="8.5703125" style="1188" customWidth="1"/>
    <col min="9735" max="9735" width="12.42578125" style="1188" customWidth="1"/>
    <col min="9736" max="9736" width="2.140625" style="1188" customWidth="1"/>
    <col min="9737" max="9737" width="9.42578125" style="1188" customWidth="1"/>
    <col min="9738" max="9982" width="11" style="1188"/>
    <col min="9983" max="9983" width="46.7109375" style="1188" bestFit="1" customWidth="1"/>
    <col min="9984" max="9984" width="11.85546875" style="1188" customWidth="1"/>
    <col min="9985" max="9985" width="12.42578125" style="1188" customWidth="1"/>
    <col min="9986" max="9986" width="12.5703125" style="1188" customWidth="1"/>
    <col min="9987" max="9987" width="11.7109375" style="1188" customWidth="1"/>
    <col min="9988" max="9988" width="10.7109375" style="1188" customWidth="1"/>
    <col min="9989" max="9989" width="2.42578125" style="1188" bestFit="1" customWidth="1"/>
    <col min="9990" max="9990" width="8.5703125" style="1188" customWidth="1"/>
    <col min="9991" max="9991" width="12.42578125" style="1188" customWidth="1"/>
    <col min="9992" max="9992" width="2.140625" style="1188" customWidth="1"/>
    <col min="9993" max="9993" width="9.42578125" style="1188" customWidth="1"/>
    <col min="9994" max="10238" width="11" style="1188"/>
    <col min="10239" max="10239" width="46.7109375" style="1188" bestFit="1" customWidth="1"/>
    <col min="10240" max="10240" width="11.85546875" style="1188" customWidth="1"/>
    <col min="10241" max="10241" width="12.42578125" style="1188" customWidth="1"/>
    <col min="10242" max="10242" width="12.5703125" style="1188" customWidth="1"/>
    <col min="10243" max="10243" width="11.7109375" style="1188" customWidth="1"/>
    <col min="10244" max="10244" width="10.7109375" style="1188" customWidth="1"/>
    <col min="10245" max="10245" width="2.42578125" style="1188" bestFit="1" customWidth="1"/>
    <col min="10246" max="10246" width="8.5703125" style="1188" customWidth="1"/>
    <col min="10247" max="10247" width="12.42578125" style="1188" customWidth="1"/>
    <col min="10248" max="10248" width="2.140625" style="1188" customWidth="1"/>
    <col min="10249" max="10249" width="9.42578125" style="1188" customWidth="1"/>
    <col min="10250" max="10494" width="11" style="1188"/>
    <col min="10495" max="10495" width="46.7109375" style="1188" bestFit="1" customWidth="1"/>
    <col min="10496" max="10496" width="11.85546875" style="1188" customWidth="1"/>
    <col min="10497" max="10497" width="12.42578125" style="1188" customWidth="1"/>
    <col min="10498" max="10498" width="12.5703125" style="1188" customWidth="1"/>
    <col min="10499" max="10499" width="11.7109375" style="1188" customWidth="1"/>
    <col min="10500" max="10500" width="10.7109375" style="1188" customWidth="1"/>
    <col min="10501" max="10501" width="2.42578125" style="1188" bestFit="1" customWidth="1"/>
    <col min="10502" max="10502" width="8.5703125" style="1188" customWidth="1"/>
    <col min="10503" max="10503" width="12.42578125" style="1188" customWidth="1"/>
    <col min="10504" max="10504" width="2.140625" style="1188" customWidth="1"/>
    <col min="10505" max="10505" width="9.42578125" style="1188" customWidth="1"/>
    <col min="10506" max="10750" width="11" style="1188"/>
    <col min="10751" max="10751" width="46.7109375" style="1188" bestFit="1" customWidth="1"/>
    <col min="10752" max="10752" width="11.85546875" style="1188" customWidth="1"/>
    <col min="10753" max="10753" width="12.42578125" style="1188" customWidth="1"/>
    <col min="10754" max="10754" width="12.5703125" style="1188" customWidth="1"/>
    <col min="10755" max="10755" width="11.7109375" style="1188" customWidth="1"/>
    <col min="10756" max="10756" width="10.7109375" style="1188" customWidth="1"/>
    <col min="10757" max="10757" width="2.42578125" style="1188" bestFit="1" customWidth="1"/>
    <col min="10758" max="10758" width="8.5703125" style="1188" customWidth="1"/>
    <col min="10759" max="10759" width="12.42578125" style="1188" customWidth="1"/>
    <col min="10760" max="10760" width="2.140625" style="1188" customWidth="1"/>
    <col min="10761" max="10761" width="9.42578125" style="1188" customWidth="1"/>
    <col min="10762" max="11006" width="11" style="1188"/>
    <col min="11007" max="11007" width="46.7109375" style="1188" bestFit="1" customWidth="1"/>
    <col min="11008" max="11008" width="11.85546875" style="1188" customWidth="1"/>
    <col min="11009" max="11009" width="12.42578125" style="1188" customWidth="1"/>
    <col min="11010" max="11010" width="12.5703125" style="1188" customWidth="1"/>
    <col min="11011" max="11011" width="11.7109375" style="1188" customWidth="1"/>
    <col min="11012" max="11012" width="10.7109375" style="1188" customWidth="1"/>
    <col min="11013" max="11013" width="2.42578125" style="1188" bestFit="1" customWidth="1"/>
    <col min="11014" max="11014" width="8.5703125" style="1188" customWidth="1"/>
    <col min="11015" max="11015" width="12.42578125" style="1188" customWidth="1"/>
    <col min="11016" max="11016" width="2.140625" style="1188" customWidth="1"/>
    <col min="11017" max="11017" width="9.42578125" style="1188" customWidth="1"/>
    <col min="11018" max="11262" width="11" style="1188"/>
    <col min="11263" max="11263" width="46.7109375" style="1188" bestFit="1" customWidth="1"/>
    <col min="11264" max="11264" width="11.85546875" style="1188" customWidth="1"/>
    <col min="11265" max="11265" width="12.42578125" style="1188" customWidth="1"/>
    <col min="11266" max="11266" width="12.5703125" style="1188" customWidth="1"/>
    <col min="11267" max="11267" width="11.7109375" style="1188" customWidth="1"/>
    <col min="11268" max="11268" width="10.7109375" style="1188" customWidth="1"/>
    <col min="11269" max="11269" width="2.42578125" style="1188" bestFit="1" customWidth="1"/>
    <col min="11270" max="11270" width="8.5703125" style="1188" customWidth="1"/>
    <col min="11271" max="11271" width="12.42578125" style="1188" customWidth="1"/>
    <col min="11272" max="11272" width="2.140625" style="1188" customWidth="1"/>
    <col min="11273" max="11273" width="9.42578125" style="1188" customWidth="1"/>
    <col min="11274" max="11518" width="11" style="1188"/>
    <col min="11519" max="11519" width="46.7109375" style="1188" bestFit="1" customWidth="1"/>
    <col min="11520" max="11520" width="11.85546875" style="1188" customWidth="1"/>
    <col min="11521" max="11521" width="12.42578125" style="1188" customWidth="1"/>
    <col min="11522" max="11522" width="12.5703125" style="1188" customWidth="1"/>
    <col min="11523" max="11523" width="11.7109375" style="1188" customWidth="1"/>
    <col min="11524" max="11524" width="10.7109375" style="1188" customWidth="1"/>
    <col min="11525" max="11525" width="2.42578125" style="1188" bestFit="1" customWidth="1"/>
    <col min="11526" max="11526" width="8.5703125" style="1188" customWidth="1"/>
    <col min="11527" max="11527" width="12.42578125" style="1188" customWidth="1"/>
    <col min="11528" max="11528" width="2.140625" style="1188" customWidth="1"/>
    <col min="11529" max="11529" width="9.42578125" style="1188" customWidth="1"/>
    <col min="11530" max="11774" width="11" style="1188"/>
    <col min="11775" max="11775" width="46.7109375" style="1188" bestFit="1" customWidth="1"/>
    <col min="11776" max="11776" width="11.85546875" style="1188" customWidth="1"/>
    <col min="11777" max="11777" width="12.42578125" style="1188" customWidth="1"/>
    <col min="11778" max="11778" width="12.5703125" style="1188" customWidth="1"/>
    <col min="11779" max="11779" width="11.7109375" style="1188" customWidth="1"/>
    <col min="11780" max="11780" width="10.7109375" style="1188" customWidth="1"/>
    <col min="11781" max="11781" width="2.42578125" style="1188" bestFit="1" customWidth="1"/>
    <col min="11782" max="11782" width="8.5703125" style="1188" customWidth="1"/>
    <col min="11783" max="11783" width="12.42578125" style="1188" customWidth="1"/>
    <col min="11784" max="11784" width="2.140625" style="1188" customWidth="1"/>
    <col min="11785" max="11785" width="9.42578125" style="1188" customWidth="1"/>
    <col min="11786" max="12030" width="11" style="1188"/>
    <col min="12031" max="12031" width="46.7109375" style="1188" bestFit="1" customWidth="1"/>
    <col min="12032" max="12032" width="11.85546875" style="1188" customWidth="1"/>
    <col min="12033" max="12033" width="12.42578125" style="1188" customWidth="1"/>
    <col min="12034" max="12034" width="12.5703125" style="1188" customWidth="1"/>
    <col min="12035" max="12035" width="11.7109375" style="1188" customWidth="1"/>
    <col min="12036" max="12036" width="10.7109375" style="1188" customWidth="1"/>
    <col min="12037" max="12037" width="2.42578125" style="1188" bestFit="1" customWidth="1"/>
    <col min="12038" max="12038" width="8.5703125" style="1188" customWidth="1"/>
    <col min="12039" max="12039" width="12.42578125" style="1188" customWidth="1"/>
    <col min="12040" max="12040" width="2.140625" style="1188" customWidth="1"/>
    <col min="12041" max="12041" width="9.42578125" style="1188" customWidth="1"/>
    <col min="12042" max="12286" width="11" style="1188"/>
    <col min="12287" max="12287" width="46.7109375" style="1188" bestFit="1" customWidth="1"/>
    <col min="12288" max="12288" width="11.85546875" style="1188" customWidth="1"/>
    <col min="12289" max="12289" width="12.42578125" style="1188" customWidth="1"/>
    <col min="12290" max="12290" width="12.5703125" style="1188" customWidth="1"/>
    <col min="12291" max="12291" width="11.7109375" style="1188" customWidth="1"/>
    <col min="12292" max="12292" width="10.7109375" style="1188" customWidth="1"/>
    <col min="12293" max="12293" width="2.42578125" style="1188" bestFit="1" customWidth="1"/>
    <col min="12294" max="12294" width="8.5703125" style="1188" customWidth="1"/>
    <col min="12295" max="12295" width="12.42578125" style="1188" customWidth="1"/>
    <col min="12296" max="12296" width="2.140625" style="1188" customWidth="1"/>
    <col min="12297" max="12297" width="9.42578125" style="1188" customWidth="1"/>
    <col min="12298" max="12542" width="11" style="1188"/>
    <col min="12543" max="12543" width="46.7109375" style="1188" bestFit="1" customWidth="1"/>
    <col min="12544" max="12544" width="11.85546875" style="1188" customWidth="1"/>
    <col min="12545" max="12545" width="12.42578125" style="1188" customWidth="1"/>
    <col min="12546" max="12546" width="12.5703125" style="1188" customWidth="1"/>
    <col min="12547" max="12547" width="11.7109375" style="1188" customWidth="1"/>
    <col min="12548" max="12548" width="10.7109375" style="1188" customWidth="1"/>
    <col min="12549" max="12549" width="2.42578125" style="1188" bestFit="1" customWidth="1"/>
    <col min="12550" max="12550" width="8.5703125" style="1188" customWidth="1"/>
    <col min="12551" max="12551" width="12.42578125" style="1188" customWidth="1"/>
    <col min="12552" max="12552" width="2.140625" style="1188" customWidth="1"/>
    <col min="12553" max="12553" width="9.42578125" style="1188" customWidth="1"/>
    <col min="12554" max="12798" width="11" style="1188"/>
    <col min="12799" max="12799" width="46.7109375" style="1188" bestFit="1" customWidth="1"/>
    <col min="12800" max="12800" width="11.85546875" style="1188" customWidth="1"/>
    <col min="12801" max="12801" width="12.42578125" style="1188" customWidth="1"/>
    <col min="12802" max="12802" width="12.5703125" style="1188" customWidth="1"/>
    <col min="12803" max="12803" width="11.7109375" style="1188" customWidth="1"/>
    <col min="12804" max="12804" width="10.7109375" style="1188" customWidth="1"/>
    <col min="12805" max="12805" width="2.42578125" style="1188" bestFit="1" customWidth="1"/>
    <col min="12806" max="12806" width="8.5703125" style="1188" customWidth="1"/>
    <col min="12807" max="12807" width="12.42578125" style="1188" customWidth="1"/>
    <col min="12808" max="12808" width="2.140625" style="1188" customWidth="1"/>
    <col min="12809" max="12809" width="9.42578125" style="1188" customWidth="1"/>
    <col min="12810" max="13054" width="11" style="1188"/>
    <col min="13055" max="13055" width="46.7109375" style="1188" bestFit="1" customWidth="1"/>
    <col min="13056" max="13056" width="11.85546875" style="1188" customWidth="1"/>
    <col min="13057" max="13057" width="12.42578125" style="1188" customWidth="1"/>
    <col min="13058" max="13058" width="12.5703125" style="1188" customWidth="1"/>
    <col min="13059" max="13059" width="11.7109375" style="1188" customWidth="1"/>
    <col min="13060" max="13060" width="10.7109375" style="1188" customWidth="1"/>
    <col min="13061" max="13061" width="2.42578125" style="1188" bestFit="1" customWidth="1"/>
    <col min="13062" max="13062" width="8.5703125" style="1188" customWidth="1"/>
    <col min="13063" max="13063" width="12.42578125" style="1188" customWidth="1"/>
    <col min="13064" max="13064" width="2.140625" style="1188" customWidth="1"/>
    <col min="13065" max="13065" width="9.42578125" style="1188" customWidth="1"/>
    <col min="13066" max="13310" width="11" style="1188"/>
    <col min="13311" max="13311" width="46.7109375" style="1188" bestFit="1" customWidth="1"/>
    <col min="13312" max="13312" width="11.85546875" style="1188" customWidth="1"/>
    <col min="13313" max="13313" width="12.42578125" style="1188" customWidth="1"/>
    <col min="13314" max="13314" width="12.5703125" style="1188" customWidth="1"/>
    <col min="13315" max="13315" width="11.7109375" style="1188" customWidth="1"/>
    <col min="13316" max="13316" width="10.7109375" style="1188" customWidth="1"/>
    <col min="13317" max="13317" width="2.42578125" style="1188" bestFit="1" customWidth="1"/>
    <col min="13318" max="13318" width="8.5703125" style="1188" customWidth="1"/>
    <col min="13319" max="13319" width="12.42578125" style="1188" customWidth="1"/>
    <col min="13320" max="13320" width="2.140625" style="1188" customWidth="1"/>
    <col min="13321" max="13321" width="9.42578125" style="1188" customWidth="1"/>
    <col min="13322" max="13566" width="11" style="1188"/>
    <col min="13567" max="13567" width="46.7109375" style="1188" bestFit="1" customWidth="1"/>
    <col min="13568" max="13568" width="11.85546875" style="1188" customWidth="1"/>
    <col min="13569" max="13569" width="12.42578125" style="1188" customWidth="1"/>
    <col min="13570" max="13570" width="12.5703125" style="1188" customWidth="1"/>
    <col min="13571" max="13571" width="11.7109375" style="1188" customWidth="1"/>
    <col min="13572" max="13572" width="10.7109375" style="1188" customWidth="1"/>
    <col min="13573" max="13573" width="2.42578125" style="1188" bestFit="1" customWidth="1"/>
    <col min="13574" max="13574" width="8.5703125" style="1188" customWidth="1"/>
    <col min="13575" max="13575" width="12.42578125" style="1188" customWidth="1"/>
    <col min="13576" max="13576" width="2.140625" style="1188" customWidth="1"/>
    <col min="13577" max="13577" width="9.42578125" style="1188" customWidth="1"/>
    <col min="13578" max="13822" width="11" style="1188"/>
    <col min="13823" max="13823" width="46.7109375" style="1188" bestFit="1" customWidth="1"/>
    <col min="13824" max="13824" width="11.85546875" style="1188" customWidth="1"/>
    <col min="13825" max="13825" width="12.42578125" style="1188" customWidth="1"/>
    <col min="13826" max="13826" width="12.5703125" style="1188" customWidth="1"/>
    <col min="13827" max="13827" width="11.7109375" style="1188" customWidth="1"/>
    <col min="13828" max="13828" width="10.7109375" style="1188" customWidth="1"/>
    <col min="13829" max="13829" width="2.42578125" style="1188" bestFit="1" customWidth="1"/>
    <col min="13830" max="13830" width="8.5703125" style="1188" customWidth="1"/>
    <col min="13831" max="13831" width="12.42578125" style="1188" customWidth="1"/>
    <col min="13832" max="13832" width="2.140625" style="1188" customWidth="1"/>
    <col min="13833" max="13833" width="9.42578125" style="1188" customWidth="1"/>
    <col min="13834" max="14078" width="11" style="1188"/>
    <col min="14079" max="14079" width="46.7109375" style="1188" bestFit="1" customWidth="1"/>
    <col min="14080" max="14080" width="11.85546875" style="1188" customWidth="1"/>
    <col min="14081" max="14081" width="12.42578125" style="1188" customWidth="1"/>
    <col min="14082" max="14082" width="12.5703125" style="1188" customWidth="1"/>
    <col min="14083" max="14083" width="11.7109375" style="1188" customWidth="1"/>
    <col min="14084" max="14084" width="10.7109375" style="1188" customWidth="1"/>
    <col min="14085" max="14085" width="2.42578125" style="1188" bestFit="1" customWidth="1"/>
    <col min="14086" max="14086" width="8.5703125" style="1188" customWidth="1"/>
    <col min="14087" max="14087" width="12.42578125" style="1188" customWidth="1"/>
    <col min="14088" max="14088" width="2.140625" style="1188" customWidth="1"/>
    <col min="14089" max="14089" width="9.42578125" style="1188" customWidth="1"/>
    <col min="14090" max="14334" width="11" style="1188"/>
    <col min="14335" max="14335" width="46.7109375" style="1188" bestFit="1" customWidth="1"/>
    <col min="14336" max="14336" width="11.85546875" style="1188" customWidth="1"/>
    <col min="14337" max="14337" width="12.42578125" style="1188" customWidth="1"/>
    <col min="14338" max="14338" width="12.5703125" style="1188" customWidth="1"/>
    <col min="14339" max="14339" width="11.7109375" style="1188" customWidth="1"/>
    <col min="14340" max="14340" width="10.7109375" style="1188" customWidth="1"/>
    <col min="14341" max="14341" width="2.42578125" style="1188" bestFit="1" customWidth="1"/>
    <col min="14342" max="14342" width="8.5703125" style="1188" customWidth="1"/>
    <col min="14343" max="14343" width="12.42578125" style="1188" customWidth="1"/>
    <col min="14344" max="14344" width="2.140625" style="1188" customWidth="1"/>
    <col min="14345" max="14345" width="9.42578125" style="1188" customWidth="1"/>
    <col min="14346" max="14590" width="11" style="1188"/>
    <col min="14591" max="14591" width="46.7109375" style="1188" bestFit="1" customWidth="1"/>
    <col min="14592" max="14592" width="11.85546875" style="1188" customWidth="1"/>
    <col min="14593" max="14593" width="12.42578125" style="1188" customWidth="1"/>
    <col min="14594" max="14594" width="12.5703125" style="1188" customWidth="1"/>
    <col min="14595" max="14595" width="11.7109375" style="1188" customWidth="1"/>
    <col min="14596" max="14596" width="10.7109375" style="1188" customWidth="1"/>
    <col min="14597" max="14597" width="2.42578125" style="1188" bestFit="1" customWidth="1"/>
    <col min="14598" max="14598" width="8.5703125" style="1188" customWidth="1"/>
    <col min="14599" max="14599" width="12.42578125" style="1188" customWidth="1"/>
    <col min="14600" max="14600" width="2.140625" style="1188" customWidth="1"/>
    <col min="14601" max="14601" width="9.42578125" style="1188" customWidth="1"/>
    <col min="14602" max="14846" width="11" style="1188"/>
    <col min="14847" max="14847" width="46.7109375" style="1188" bestFit="1" customWidth="1"/>
    <col min="14848" max="14848" width="11.85546875" style="1188" customWidth="1"/>
    <col min="14849" max="14849" width="12.42578125" style="1188" customWidth="1"/>
    <col min="14850" max="14850" width="12.5703125" style="1188" customWidth="1"/>
    <col min="14851" max="14851" width="11.7109375" style="1188" customWidth="1"/>
    <col min="14852" max="14852" width="10.7109375" style="1188" customWidth="1"/>
    <col min="14853" max="14853" width="2.42578125" style="1188" bestFit="1" customWidth="1"/>
    <col min="14854" max="14854" width="8.5703125" style="1188" customWidth="1"/>
    <col min="14855" max="14855" width="12.42578125" style="1188" customWidth="1"/>
    <col min="14856" max="14856" width="2.140625" style="1188" customWidth="1"/>
    <col min="14857" max="14857" width="9.42578125" style="1188" customWidth="1"/>
    <col min="14858" max="15102" width="11" style="1188"/>
    <col min="15103" max="15103" width="46.7109375" style="1188" bestFit="1" customWidth="1"/>
    <col min="15104" max="15104" width="11.85546875" style="1188" customWidth="1"/>
    <col min="15105" max="15105" width="12.42578125" style="1188" customWidth="1"/>
    <col min="15106" max="15106" width="12.5703125" style="1188" customWidth="1"/>
    <col min="15107" max="15107" width="11.7109375" style="1188" customWidth="1"/>
    <col min="15108" max="15108" width="10.7109375" style="1188" customWidth="1"/>
    <col min="15109" max="15109" width="2.42578125" style="1188" bestFit="1" customWidth="1"/>
    <col min="15110" max="15110" width="8.5703125" style="1188" customWidth="1"/>
    <col min="15111" max="15111" width="12.42578125" style="1188" customWidth="1"/>
    <col min="15112" max="15112" width="2.140625" style="1188" customWidth="1"/>
    <col min="15113" max="15113" width="9.42578125" style="1188" customWidth="1"/>
    <col min="15114" max="15358" width="11" style="1188"/>
    <col min="15359" max="15359" width="46.7109375" style="1188" bestFit="1" customWidth="1"/>
    <col min="15360" max="15360" width="11.85546875" style="1188" customWidth="1"/>
    <col min="15361" max="15361" width="12.42578125" style="1188" customWidth="1"/>
    <col min="15362" max="15362" width="12.5703125" style="1188" customWidth="1"/>
    <col min="15363" max="15363" width="11.7109375" style="1188" customWidth="1"/>
    <col min="15364" max="15364" width="10.7109375" style="1188" customWidth="1"/>
    <col min="15365" max="15365" width="2.42578125" style="1188" bestFit="1" customWidth="1"/>
    <col min="15366" max="15366" width="8.5703125" style="1188" customWidth="1"/>
    <col min="15367" max="15367" width="12.42578125" style="1188" customWidth="1"/>
    <col min="15368" max="15368" width="2.140625" style="1188" customWidth="1"/>
    <col min="15369" max="15369" width="9.42578125" style="1188" customWidth="1"/>
    <col min="15370" max="15614" width="11" style="1188"/>
    <col min="15615" max="15615" width="46.7109375" style="1188" bestFit="1" customWidth="1"/>
    <col min="15616" max="15616" width="11.85546875" style="1188" customWidth="1"/>
    <col min="15617" max="15617" width="12.42578125" style="1188" customWidth="1"/>
    <col min="15618" max="15618" width="12.5703125" style="1188" customWidth="1"/>
    <col min="15619" max="15619" width="11.7109375" style="1188" customWidth="1"/>
    <col min="15620" max="15620" width="10.7109375" style="1188" customWidth="1"/>
    <col min="15621" max="15621" width="2.42578125" style="1188" bestFit="1" customWidth="1"/>
    <col min="15622" max="15622" width="8.5703125" style="1188" customWidth="1"/>
    <col min="15623" max="15623" width="12.42578125" style="1188" customWidth="1"/>
    <col min="15624" max="15624" width="2.140625" style="1188" customWidth="1"/>
    <col min="15625" max="15625" width="9.42578125" style="1188" customWidth="1"/>
    <col min="15626" max="15870" width="11" style="1188"/>
    <col min="15871" max="15871" width="46.7109375" style="1188" bestFit="1" customWidth="1"/>
    <col min="15872" max="15872" width="11.85546875" style="1188" customWidth="1"/>
    <col min="15873" max="15873" width="12.42578125" style="1188" customWidth="1"/>
    <col min="15874" max="15874" width="12.5703125" style="1188" customWidth="1"/>
    <col min="15875" max="15875" width="11.7109375" style="1188" customWidth="1"/>
    <col min="15876" max="15876" width="10.7109375" style="1188" customWidth="1"/>
    <col min="15877" max="15877" width="2.42578125" style="1188" bestFit="1" customWidth="1"/>
    <col min="15878" max="15878" width="8.5703125" style="1188" customWidth="1"/>
    <col min="15879" max="15879" width="12.42578125" style="1188" customWidth="1"/>
    <col min="15880" max="15880" width="2.140625" style="1188" customWidth="1"/>
    <col min="15881" max="15881" width="9.42578125" style="1188" customWidth="1"/>
    <col min="15882" max="16126" width="11" style="1188"/>
    <col min="16127" max="16127" width="46.7109375" style="1188" bestFit="1" customWidth="1"/>
    <col min="16128" max="16128" width="11.85546875" style="1188" customWidth="1"/>
    <col min="16129" max="16129" width="12.42578125" style="1188" customWidth="1"/>
    <col min="16130" max="16130" width="12.5703125" style="1188" customWidth="1"/>
    <col min="16131" max="16131" width="11.7109375" style="1188" customWidth="1"/>
    <col min="16132" max="16132" width="10.7109375" style="1188" customWidth="1"/>
    <col min="16133" max="16133" width="2.42578125" style="1188" bestFit="1" customWidth="1"/>
    <col min="16134" max="16134" width="8.5703125" style="1188" customWidth="1"/>
    <col min="16135" max="16135" width="12.42578125" style="1188" customWidth="1"/>
    <col min="16136" max="16136" width="2.140625" style="1188" customWidth="1"/>
    <col min="16137" max="16137" width="9.42578125" style="1188" customWidth="1"/>
    <col min="16138" max="16384" width="11" style="1188"/>
  </cols>
  <sheetData>
    <row r="1" spans="1:11" ht="17.100000000000001" customHeight="1">
      <c r="A1" s="2095" t="s">
        <v>897</v>
      </c>
      <c r="B1" s="2095"/>
      <c r="C1" s="2095"/>
      <c r="D1" s="2095"/>
      <c r="E1" s="2095"/>
      <c r="F1" s="2095"/>
      <c r="G1" s="2095"/>
      <c r="H1" s="2095"/>
      <c r="I1" s="2095"/>
    </row>
    <row r="2" spans="1:11" ht="17.100000000000001" customHeight="1">
      <c r="A2" s="2108" t="s">
        <v>102</v>
      </c>
      <c r="B2" s="2108"/>
      <c r="C2" s="2108"/>
      <c r="D2" s="2108"/>
      <c r="E2" s="2108"/>
      <c r="F2" s="2108"/>
      <c r="G2" s="2108"/>
      <c r="H2" s="2108"/>
      <c r="I2" s="2108"/>
    </row>
    <row r="3" spans="1:11" ht="17.100000000000001" customHeight="1" thickBot="1">
      <c r="B3" s="1189"/>
      <c r="C3" s="1189"/>
      <c r="D3" s="1189"/>
      <c r="E3" s="1189"/>
      <c r="H3" s="2097" t="s">
        <v>1</v>
      </c>
      <c r="I3" s="2097"/>
    </row>
    <row r="4" spans="1:11" ht="19.5" customHeight="1" thickTop="1">
      <c r="A4" s="2109" t="s">
        <v>124</v>
      </c>
      <c r="B4" s="1319">
        <v>2017</v>
      </c>
      <c r="C4" s="1319">
        <v>2018</v>
      </c>
      <c r="D4" s="1319">
        <v>2018</v>
      </c>
      <c r="E4" s="1319">
        <v>2019</v>
      </c>
      <c r="F4" s="2112" t="s">
        <v>758</v>
      </c>
      <c r="G4" s="2113"/>
      <c r="H4" s="2113"/>
      <c r="I4" s="2114"/>
    </row>
    <row r="5" spans="1:11" ht="19.5" customHeight="1">
      <c r="A5" s="2110"/>
      <c r="B5" s="1351" t="s">
        <v>760</v>
      </c>
      <c r="C5" s="1351" t="s">
        <v>761</v>
      </c>
      <c r="D5" s="1351" t="s">
        <v>762</v>
      </c>
      <c r="E5" s="1351" t="s">
        <v>763</v>
      </c>
      <c r="F5" s="2101" t="s">
        <v>39</v>
      </c>
      <c r="G5" s="2103"/>
      <c r="H5" s="2101" t="s">
        <v>121</v>
      </c>
      <c r="I5" s="2104"/>
    </row>
    <row r="6" spans="1:11" ht="19.5" customHeight="1">
      <c r="A6" s="2111"/>
      <c r="B6" s="1351"/>
      <c r="C6" s="1351"/>
      <c r="D6" s="1351"/>
      <c r="E6" s="1351"/>
      <c r="F6" s="1292" t="s">
        <v>3</v>
      </c>
      <c r="G6" s="1293" t="s">
        <v>764</v>
      </c>
      <c r="H6" s="1292" t="s">
        <v>3</v>
      </c>
      <c r="I6" s="1294" t="s">
        <v>764</v>
      </c>
    </row>
    <row r="7" spans="1:11" ht="19.5" customHeight="1">
      <c r="A7" s="1191" t="s">
        <v>859</v>
      </c>
      <c r="B7" s="1245">
        <v>2299807.5981313302</v>
      </c>
      <c r="C7" s="1245">
        <v>2457452.9227162963</v>
      </c>
      <c r="D7" s="1245">
        <v>2742102.9318979895</v>
      </c>
      <c r="E7" s="1245">
        <v>2952847.6549506201</v>
      </c>
      <c r="F7" s="1245">
        <v>157645.32458496606</v>
      </c>
      <c r="G7" s="1249">
        <v>6.8547179648009733</v>
      </c>
      <c r="H7" s="1245">
        <v>210744.72305263067</v>
      </c>
      <c r="I7" s="1253">
        <v>7.6855146683629565</v>
      </c>
      <c r="K7" s="1302"/>
    </row>
    <row r="8" spans="1:11" ht="19.5" customHeight="1">
      <c r="A8" s="1198" t="s">
        <v>860</v>
      </c>
      <c r="B8" s="1246">
        <v>199047.18817875491</v>
      </c>
      <c r="C8" s="1246">
        <v>205347.93732435134</v>
      </c>
      <c r="D8" s="1246">
        <v>256298.38072125497</v>
      </c>
      <c r="E8" s="1246">
        <v>254342.06145588576</v>
      </c>
      <c r="F8" s="1246">
        <v>6300.7491455964337</v>
      </c>
      <c r="G8" s="1250">
        <v>3.1654549874565561</v>
      </c>
      <c r="H8" s="1246">
        <v>-1956.3192653692095</v>
      </c>
      <c r="I8" s="1254">
        <v>-0.76329755180812608</v>
      </c>
      <c r="K8" s="1302"/>
    </row>
    <row r="9" spans="1:11" ht="19.5" customHeight="1">
      <c r="A9" s="1198" t="s">
        <v>861</v>
      </c>
      <c r="B9" s="1246">
        <v>187168.41522452762</v>
      </c>
      <c r="C9" s="1246">
        <v>185392.2810615183</v>
      </c>
      <c r="D9" s="1246">
        <v>239852.95026585716</v>
      </c>
      <c r="E9" s="1246">
        <v>236135.23543512472</v>
      </c>
      <c r="F9" s="1246">
        <v>-1776.1341630093229</v>
      </c>
      <c r="G9" s="1250">
        <v>-0.94894972577433467</v>
      </c>
      <c r="H9" s="1246">
        <v>-3717.7148307324387</v>
      </c>
      <c r="I9" s="1254">
        <v>-1.5499975408314384</v>
      </c>
      <c r="K9" s="1302"/>
    </row>
    <row r="10" spans="1:11" ht="19.5" customHeight="1">
      <c r="A10" s="1198" t="s">
        <v>862</v>
      </c>
      <c r="B10" s="1246">
        <v>11878.772954227281</v>
      </c>
      <c r="C10" s="1246">
        <v>19955.656262833054</v>
      </c>
      <c r="D10" s="1246">
        <v>16445.4304553978</v>
      </c>
      <c r="E10" s="1246">
        <v>18206.826020761036</v>
      </c>
      <c r="F10" s="1246">
        <v>8076.883308605773</v>
      </c>
      <c r="G10" s="1250">
        <v>67.994256138479898</v>
      </c>
      <c r="H10" s="1246">
        <v>1761.3955653632365</v>
      </c>
      <c r="I10" s="1254">
        <v>10.710547043085167</v>
      </c>
      <c r="K10" s="1302"/>
    </row>
    <row r="11" spans="1:11" ht="19.5" customHeight="1">
      <c r="A11" s="1198" t="s">
        <v>863</v>
      </c>
      <c r="B11" s="1246">
        <v>814153.01116384647</v>
      </c>
      <c r="C11" s="1246">
        <v>894488.98456309154</v>
      </c>
      <c r="D11" s="1246">
        <v>946821.90431149723</v>
      </c>
      <c r="E11" s="1246">
        <v>982298.67854551971</v>
      </c>
      <c r="F11" s="1246">
        <v>80335.973399245064</v>
      </c>
      <c r="G11" s="1250">
        <v>9.8674293772374959</v>
      </c>
      <c r="H11" s="1246">
        <v>35476.77423402248</v>
      </c>
      <c r="I11" s="1254">
        <v>3.7469321392411397</v>
      </c>
      <c r="K11" s="1302"/>
    </row>
    <row r="12" spans="1:11" ht="19.5" customHeight="1">
      <c r="A12" s="1198" t="s">
        <v>861</v>
      </c>
      <c r="B12" s="1246">
        <v>800517.32135241595</v>
      </c>
      <c r="C12" s="1246">
        <v>880354.69854729821</v>
      </c>
      <c r="D12" s="1246">
        <v>936435.00792985351</v>
      </c>
      <c r="E12" s="1246">
        <v>971502.90140436729</v>
      </c>
      <c r="F12" s="1246">
        <v>79837.377194882254</v>
      </c>
      <c r="G12" s="1250">
        <v>9.9732229478811032</v>
      </c>
      <c r="H12" s="1246">
        <v>35067.893474513781</v>
      </c>
      <c r="I12" s="1254">
        <v>3.7448293984691192</v>
      </c>
      <c r="K12" s="1302"/>
    </row>
    <row r="13" spans="1:11" ht="19.5" customHeight="1">
      <c r="A13" s="1198" t="s">
        <v>862</v>
      </c>
      <c r="B13" s="1246">
        <v>13635.689811430475</v>
      </c>
      <c r="C13" s="1246">
        <v>14134.286015793332</v>
      </c>
      <c r="D13" s="1246">
        <v>10386.896381643686</v>
      </c>
      <c r="E13" s="1246">
        <v>10795.777141152415</v>
      </c>
      <c r="F13" s="1246">
        <v>498.59620436285695</v>
      </c>
      <c r="G13" s="1250">
        <v>3.6565528496027802</v>
      </c>
      <c r="H13" s="1246">
        <v>408.88075950872917</v>
      </c>
      <c r="I13" s="1254">
        <v>3.9365056171285819</v>
      </c>
      <c r="K13" s="1302"/>
    </row>
    <row r="14" spans="1:11" ht="19.5" customHeight="1">
      <c r="A14" s="1198" t="s">
        <v>864</v>
      </c>
      <c r="B14" s="1246">
        <v>993425.79717013601</v>
      </c>
      <c r="C14" s="1246">
        <v>1051808.5614195194</v>
      </c>
      <c r="D14" s="1246">
        <v>1228056.4673239386</v>
      </c>
      <c r="E14" s="1246">
        <v>1414988.2418776378</v>
      </c>
      <c r="F14" s="1246">
        <v>58382.764249383355</v>
      </c>
      <c r="G14" s="1250">
        <v>5.8769124393278274</v>
      </c>
      <c r="H14" s="1246">
        <v>186931.77455369919</v>
      </c>
      <c r="I14" s="1254">
        <v>15.221757266670544</v>
      </c>
      <c r="K14" s="1302"/>
    </row>
    <row r="15" spans="1:11" ht="19.5" customHeight="1">
      <c r="A15" s="1198" t="s">
        <v>861</v>
      </c>
      <c r="B15" s="1246">
        <v>947689.90851885022</v>
      </c>
      <c r="C15" s="1246">
        <v>1022977.9864492898</v>
      </c>
      <c r="D15" s="1246">
        <v>1193173.7469921401</v>
      </c>
      <c r="E15" s="1246">
        <v>1386522.7815289483</v>
      </c>
      <c r="F15" s="1246">
        <v>75288.077930439613</v>
      </c>
      <c r="G15" s="1250">
        <v>7.9443789844832011</v>
      </c>
      <c r="H15" s="1246">
        <v>193349.03453680826</v>
      </c>
      <c r="I15" s="1254">
        <v>16.204600128373585</v>
      </c>
      <c r="K15" s="1302"/>
    </row>
    <row r="16" spans="1:11" ht="19.5" customHeight="1">
      <c r="A16" s="1198" t="s">
        <v>862</v>
      </c>
      <c r="B16" s="1246">
        <v>45735.888651285779</v>
      </c>
      <c r="C16" s="1246">
        <v>28830.574970229591</v>
      </c>
      <c r="D16" s="1246">
        <v>34882.720331798628</v>
      </c>
      <c r="E16" s="1246">
        <v>28465.460348689532</v>
      </c>
      <c r="F16" s="1246">
        <v>-16905.313681056188</v>
      </c>
      <c r="G16" s="1250">
        <v>-36.962906329318535</v>
      </c>
      <c r="H16" s="1246">
        <v>-6417.2599831090956</v>
      </c>
      <c r="I16" s="1254">
        <v>-18.396672971801475</v>
      </c>
      <c r="K16" s="1302"/>
    </row>
    <row r="17" spans="1:11" ht="19.5" customHeight="1">
      <c r="A17" s="1198" t="s">
        <v>865</v>
      </c>
      <c r="B17" s="1246">
        <v>272342.00779380416</v>
      </c>
      <c r="C17" s="1246">
        <v>282586.46974509873</v>
      </c>
      <c r="D17" s="1246">
        <v>288593.53310618747</v>
      </c>
      <c r="E17" s="1246">
        <v>278421.3876134262</v>
      </c>
      <c r="F17" s="1246">
        <v>10244.461951294565</v>
      </c>
      <c r="G17" s="1250">
        <v>3.7616165182460066</v>
      </c>
      <c r="H17" s="1246">
        <v>-10172.145492761279</v>
      </c>
      <c r="I17" s="1254">
        <v>-3.5247309193925895</v>
      </c>
      <c r="K17" s="1302"/>
    </row>
    <row r="18" spans="1:11" ht="19.5" customHeight="1">
      <c r="A18" s="1198" t="s">
        <v>861</v>
      </c>
      <c r="B18" s="1246">
        <v>253252.78414650908</v>
      </c>
      <c r="C18" s="1246">
        <v>254944.30622549553</v>
      </c>
      <c r="D18" s="1246">
        <v>273130.28704722598</v>
      </c>
      <c r="E18" s="1246">
        <v>260206.84308278403</v>
      </c>
      <c r="F18" s="1246">
        <v>1691.5220789864543</v>
      </c>
      <c r="G18" s="1250">
        <v>0.66791845336945754</v>
      </c>
      <c r="H18" s="1246">
        <v>-12923.443964441947</v>
      </c>
      <c r="I18" s="1254">
        <v>-4.7316041381406384</v>
      </c>
      <c r="K18" s="1302"/>
    </row>
    <row r="19" spans="1:11" ht="19.5" customHeight="1">
      <c r="A19" s="1198" t="s">
        <v>862</v>
      </c>
      <c r="B19" s="1246">
        <v>19089.223647295097</v>
      </c>
      <c r="C19" s="1246">
        <v>27642.163519603215</v>
      </c>
      <c r="D19" s="1246">
        <v>15463.246058961477</v>
      </c>
      <c r="E19" s="1246">
        <v>18214.54453064215</v>
      </c>
      <c r="F19" s="1246">
        <v>8552.9398723081176</v>
      </c>
      <c r="G19" s="1250">
        <v>44.805069238738007</v>
      </c>
      <c r="H19" s="1246">
        <v>2751.2984716806732</v>
      </c>
      <c r="I19" s="1254">
        <v>17.792502694388688</v>
      </c>
      <c r="K19" s="1302"/>
    </row>
    <row r="20" spans="1:11" ht="19.5" customHeight="1">
      <c r="A20" s="1198" t="s">
        <v>866</v>
      </c>
      <c r="B20" s="1246">
        <v>20839.593824788502</v>
      </c>
      <c r="C20" s="1246">
        <v>23220.969664235403</v>
      </c>
      <c r="D20" s="1246">
        <v>22332.646435111485</v>
      </c>
      <c r="E20" s="1246">
        <v>22797.285458151004</v>
      </c>
      <c r="F20" s="1246">
        <v>2381.3758394469005</v>
      </c>
      <c r="G20" s="1250">
        <v>11.427170123701146</v>
      </c>
      <c r="H20" s="1246">
        <v>464.63902303951909</v>
      </c>
      <c r="I20" s="1254">
        <v>2.0805372278182475</v>
      </c>
      <c r="K20" s="1302"/>
    </row>
    <row r="21" spans="1:11" ht="19.5" customHeight="1">
      <c r="A21" s="1191" t="s">
        <v>867</v>
      </c>
      <c r="B21" s="1245">
        <v>6937.2709147099995</v>
      </c>
      <c r="C21" s="1245">
        <v>13211.220848740002</v>
      </c>
      <c r="D21" s="1245">
        <v>12230.303400999999</v>
      </c>
      <c r="E21" s="1245">
        <v>19298.347815010002</v>
      </c>
      <c r="F21" s="1245">
        <v>6273.9499340300026</v>
      </c>
      <c r="G21" s="1249">
        <v>90.438300754934176</v>
      </c>
      <c r="H21" s="1245">
        <v>7068.0444140100026</v>
      </c>
      <c r="I21" s="1253">
        <v>57.791243457068205</v>
      </c>
      <c r="K21" s="1302"/>
    </row>
    <row r="22" spans="1:11" ht="19.5" customHeight="1">
      <c r="A22" s="1191" t="s">
        <v>868</v>
      </c>
      <c r="B22" s="1245">
        <v>0</v>
      </c>
      <c r="C22" s="1245">
        <v>0</v>
      </c>
      <c r="D22" s="1245">
        <v>0</v>
      </c>
      <c r="E22" s="1245">
        <v>1701.75</v>
      </c>
      <c r="F22" s="1245">
        <v>0</v>
      </c>
      <c r="G22" s="1249"/>
      <c r="H22" s="1245">
        <v>1701.75</v>
      </c>
      <c r="I22" s="1253"/>
      <c r="K22" s="1302"/>
    </row>
    <row r="23" spans="1:11" ht="19.5" customHeight="1">
      <c r="A23" s="1341" t="s">
        <v>869</v>
      </c>
      <c r="B23" s="1245">
        <v>580781.95762471505</v>
      </c>
      <c r="C23" s="1245">
        <v>632647.39032134716</v>
      </c>
      <c r="D23" s="1245">
        <v>691418.65219555085</v>
      </c>
      <c r="E23" s="1245">
        <v>800283.76281760843</v>
      </c>
      <c r="F23" s="1245">
        <v>51865.43269663211</v>
      </c>
      <c r="G23" s="1249">
        <v>8.9302761588448121</v>
      </c>
      <c r="H23" s="1245">
        <v>108865.11062205757</v>
      </c>
      <c r="I23" s="1253">
        <v>15.745179895908818</v>
      </c>
      <c r="K23" s="1302"/>
    </row>
    <row r="24" spans="1:11" ht="19.5" customHeight="1">
      <c r="A24" s="1342" t="s">
        <v>870</v>
      </c>
      <c r="B24" s="1246">
        <v>226966.58346701006</v>
      </c>
      <c r="C24" s="1246">
        <v>262752.49182586005</v>
      </c>
      <c r="D24" s="1246">
        <v>282509.23340986005</v>
      </c>
      <c r="E24" s="1246">
        <v>296089.91495993006</v>
      </c>
      <c r="F24" s="1246">
        <v>35785.908358849993</v>
      </c>
      <c r="G24" s="1250">
        <v>15.767038394906063</v>
      </c>
      <c r="H24" s="1246">
        <v>13580.681550070003</v>
      </c>
      <c r="I24" s="1254">
        <v>4.8071637822779971</v>
      </c>
      <c r="K24" s="1302"/>
    </row>
    <row r="25" spans="1:11" ht="19.5" customHeight="1">
      <c r="A25" s="1342" t="s">
        <v>871</v>
      </c>
      <c r="B25" s="1246">
        <v>139321.83933900099</v>
      </c>
      <c r="C25" s="1246">
        <v>159562.75595627516</v>
      </c>
      <c r="D25" s="1246">
        <v>151143.15820197412</v>
      </c>
      <c r="E25" s="1246">
        <v>214020.27739655317</v>
      </c>
      <c r="F25" s="1246">
        <v>20240.916617274168</v>
      </c>
      <c r="G25" s="1250">
        <v>14.528172118100969</v>
      </c>
      <c r="H25" s="1246">
        <v>62877.119194579049</v>
      </c>
      <c r="I25" s="1254">
        <v>41.60103569528151</v>
      </c>
      <c r="K25" s="1302"/>
    </row>
    <row r="26" spans="1:11" ht="19.5" customHeight="1">
      <c r="A26" s="1342" t="s">
        <v>872</v>
      </c>
      <c r="B26" s="1246">
        <v>214493.53481870407</v>
      </c>
      <c r="C26" s="1246">
        <v>210332.14253921196</v>
      </c>
      <c r="D26" s="1246">
        <v>257766.26058371671</v>
      </c>
      <c r="E26" s="1246">
        <v>290173.57046112523</v>
      </c>
      <c r="F26" s="1246">
        <v>-4161.3922794921091</v>
      </c>
      <c r="G26" s="1250">
        <v>-1.9401014967697905</v>
      </c>
      <c r="H26" s="1246">
        <v>32407.309877408523</v>
      </c>
      <c r="I26" s="1254">
        <v>12.572362963260414</v>
      </c>
      <c r="K26" s="1302"/>
    </row>
    <row r="27" spans="1:11" ht="19.5" customHeight="1">
      <c r="A27" s="1343" t="s">
        <v>873</v>
      </c>
      <c r="B27" s="1348">
        <v>2887526.8266707556</v>
      </c>
      <c r="C27" s="1348">
        <v>3103311.5338863833</v>
      </c>
      <c r="D27" s="1348">
        <v>3445751.8874945403</v>
      </c>
      <c r="E27" s="1348">
        <v>3774131.5155832386</v>
      </c>
      <c r="F27" s="1348">
        <v>215784.70721562766</v>
      </c>
      <c r="G27" s="1349">
        <v>7.4729940245930768</v>
      </c>
      <c r="H27" s="1348">
        <v>328379.62808869826</v>
      </c>
      <c r="I27" s="1350">
        <v>9.5299847119134338</v>
      </c>
      <c r="K27" s="1302"/>
    </row>
    <row r="28" spans="1:11" ht="19.5" customHeight="1">
      <c r="A28" s="1191" t="s">
        <v>874</v>
      </c>
      <c r="B28" s="1245">
        <v>420597.15440411511</v>
      </c>
      <c r="C28" s="1245">
        <v>333878.15652211971</v>
      </c>
      <c r="D28" s="1245">
        <v>393460.50508462009</v>
      </c>
      <c r="E28" s="1245">
        <v>338698.59465867531</v>
      </c>
      <c r="F28" s="1245">
        <v>-86718.997881995398</v>
      </c>
      <c r="G28" s="1249">
        <v>-20.618065760538805</v>
      </c>
      <c r="H28" s="1245">
        <v>-54761.910425944778</v>
      </c>
      <c r="I28" s="1253">
        <v>-13.918019653374698</v>
      </c>
      <c r="K28" s="1302"/>
    </row>
    <row r="29" spans="1:11" ht="19.5" customHeight="1">
      <c r="A29" s="1198" t="s">
        <v>875</v>
      </c>
      <c r="B29" s="1246">
        <v>63082.488793020013</v>
      </c>
      <c r="C29" s="1246">
        <v>58456.066875592114</v>
      </c>
      <c r="D29" s="1246">
        <v>72207.413901170017</v>
      </c>
      <c r="E29" s="1246">
        <v>67525.057794099979</v>
      </c>
      <c r="F29" s="1246">
        <v>-4626.4219174278987</v>
      </c>
      <c r="G29" s="1250">
        <v>-7.3339242093121193</v>
      </c>
      <c r="H29" s="1246">
        <v>-4682.356107070038</v>
      </c>
      <c r="I29" s="1254">
        <v>-6.4845918917394814</v>
      </c>
      <c r="K29" s="1302"/>
    </row>
    <row r="30" spans="1:11" ht="19.5" customHeight="1">
      <c r="A30" s="1198" t="s">
        <v>876</v>
      </c>
      <c r="B30" s="1246">
        <v>211593.09641270005</v>
      </c>
      <c r="C30" s="1246">
        <v>141687.77393251011</v>
      </c>
      <c r="D30" s="1246">
        <v>208135.06086750005</v>
      </c>
      <c r="E30" s="1246">
        <v>132581.36882161006</v>
      </c>
      <c r="F30" s="1246">
        <v>-69905.322480189934</v>
      </c>
      <c r="G30" s="1250">
        <v>-33.03761968861388</v>
      </c>
      <c r="H30" s="1246">
        <v>-75553.692045889999</v>
      </c>
      <c r="I30" s="1254">
        <v>-36.300319480526113</v>
      </c>
      <c r="K30" s="1302"/>
    </row>
    <row r="31" spans="1:11" ht="19.5" customHeight="1">
      <c r="A31" s="1198" t="s">
        <v>877</v>
      </c>
      <c r="B31" s="1246">
        <v>1092.8111314477501</v>
      </c>
      <c r="C31" s="1246">
        <v>3033.2880777027508</v>
      </c>
      <c r="D31" s="1246">
        <v>2684.9579020840006</v>
      </c>
      <c r="E31" s="1246">
        <v>3927.0590886205005</v>
      </c>
      <c r="F31" s="1246">
        <v>1940.4769462550007</v>
      </c>
      <c r="G31" s="1250">
        <v>177.56745794529633</v>
      </c>
      <c r="H31" s="1246">
        <v>1242.1011865364999</v>
      </c>
      <c r="I31" s="1254">
        <v>46.261477156584483</v>
      </c>
      <c r="K31" s="1302"/>
    </row>
    <row r="32" spans="1:11" ht="19.5" customHeight="1">
      <c r="A32" s="1198" t="s">
        <v>878</v>
      </c>
      <c r="B32" s="1246">
        <v>144663.05334058736</v>
      </c>
      <c r="C32" s="1246">
        <v>130273.05468581471</v>
      </c>
      <c r="D32" s="1246">
        <v>110396.26079736601</v>
      </c>
      <c r="E32" s="1246">
        <v>134558.2693378448</v>
      </c>
      <c r="F32" s="1246">
        <v>-14389.998654772644</v>
      </c>
      <c r="G32" s="1250">
        <v>-9.9472521300193772</v>
      </c>
      <c r="H32" s="1246">
        <v>24162.008540478797</v>
      </c>
      <c r="I32" s="1254">
        <v>21.886618591936301</v>
      </c>
      <c r="K32" s="1302"/>
    </row>
    <row r="33" spans="1:11" ht="19.5" customHeight="1">
      <c r="A33" s="1198" t="s">
        <v>879</v>
      </c>
      <c r="B33" s="1246">
        <v>165.70472636</v>
      </c>
      <c r="C33" s="1246">
        <v>427.97295050000002</v>
      </c>
      <c r="D33" s="1246">
        <v>36.8116165</v>
      </c>
      <c r="E33" s="1246">
        <v>106.83961649999999</v>
      </c>
      <c r="F33" s="1246">
        <v>262.26822414000003</v>
      </c>
      <c r="G33" s="1250">
        <v>158.2744378517074</v>
      </c>
      <c r="H33" s="1246">
        <v>70.027999999999992</v>
      </c>
      <c r="I33" s="1254">
        <v>190.2334280810515</v>
      </c>
      <c r="K33" s="1302"/>
    </row>
    <row r="34" spans="1:11" ht="19.5" customHeight="1">
      <c r="A34" s="1304" t="s">
        <v>880</v>
      </c>
      <c r="B34" s="1245">
        <v>2240990.8355988525</v>
      </c>
      <c r="C34" s="1245">
        <v>2534295.4201337122</v>
      </c>
      <c r="D34" s="1245">
        <v>2763288.1895698281</v>
      </c>
      <c r="E34" s="1245">
        <v>3101534.3206969779</v>
      </c>
      <c r="F34" s="1245">
        <v>293304.58453485975</v>
      </c>
      <c r="G34" s="1249">
        <v>13.088165282767921</v>
      </c>
      <c r="H34" s="1245">
        <v>338246.1311271498</v>
      </c>
      <c r="I34" s="1253">
        <v>12.240711352651418</v>
      </c>
      <c r="K34" s="1302"/>
    </row>
    <row r="35" spans="1:11" ht="19.5" customHeight="1">
      <c r="A35" s="1198" t="s">
        <v>881</v>
      </c>
      <c r="B35" s="1246">
        <v>213894.59999999998</v>
      </c>
      <c r="C35" s="1246">
        <v>272090.40000000002</v>
      </c>
      <c r="D35" s="1246">
        <v>287540.60000000003</v>
      </c>
      <c r="E35" s="1246">
        <v>306399.2</v>
      </c>
      <c r="F35" s="1246">
        <v>58195.800000000047</v>
      </c>
      <c r="G35" s="1250">
        <v>27.207699493114855</v>
      </c>
      <c r="H35" s="1246">
        <v>18858.599999999977</v>
      </c>
      <c r="I35" s="1254">
        <v>6.5585868569516705</v>
      </c>
      <c r="K35" s="1302"/>
    </row>
    <row r="36" spans="1:11" ht="19.5" customHeight="1">
      <c r="A36" s="1198" t="s">
        <v>882</v>
      </c>
      <c r="B36" s="1246">
        <v>9194.8825246000015</v>
      </c>
      <c r="C36" s="1246">
        <v>8613.5408407400009</v>
      </c>
      <c r="D36" s="1246">
        <v>10003.312353654001</v>
      </c>
      <c r="E36" s="1246">
        <v>10995.839132419998</v>
      </c>
      <c r="F36" s="1246">
        <v>-581.34168386000056</v>
      </c>
      <c r="G36" s="1250">
        <v>-6.3224481912050337</v>
      </c>
      <c r="H36" s="1246">
        <v>992.52677876599773</v>
      </c>
      <c r="I36" s="1254">
        <v>9.921981276566342</v>
      </c>
      <c r="K36" s="1302"/>
    </row>
    <row r="37" spans="1:11" ht="19.5" customHeight="1">
      <c r="A37" s="1203" t="s">
        <v>883</v>
      </c>
      <c r="B37" s="1246">
        <v>18468.577477057082</v>
      </c>
      <c r="C37" s="1246">
        <v>23196.401027825526</v>
      </c>
      <c r="D37" s="1246">
        <v>27648.745320592348</v>
      </c>
      <c r="E37" s="1246">
        <v>36844.304097640394</v>
      </c>
      <c r="F37" s="1246">
        <v>4727.823550768444</v>
      </c>
      <c r="G37" s="1250">
        <v>25.599283738239542</v>
      </c>
      <c r="H37" s="1246">
        <v>9195.5587770480452</v>
      </c>
      <c r="I37" s="1254">
        <v>33.258502946241606</v>
      </c>
      <c r="K37" s="1302"/>
    </row>
    <row r="38" spans="1:11" ht="19.5" customHeight="1">
      <c r="A38" s="1344" t="s">
        <v>884</v>
      </c>
      <c r="B38" s="1246">
        <v>853.65695507000009</v>
      </c>
      <c r="C38" s="1246">
        <v>1053.47172032</v>
      </c>
      <c r="D38" s="1246">
        <v>1047.4796596799999</v>
      </c>
      <c r="E38" s="1246">
        <v>1035.673</v>
      </c>
      <c r="F38" s="1246">
        <v>199.81476524999994</v>
      </c>
      <c r="G38" s="1250">
        <v>23.406915865122315</v>
      </c>
      <c r="H38" s="1246">
        <v>-11.806659679999939</v>
      </c>
      <c r="I38" s="1254">
        <v>-1.1271493026992827</v>
      </c>
      <c r="K38" s="1302"/>
    </row>
    <row r="39" spans="1:11" ht="19.5" customHeight="1">
      <c r="A39" s="1344" t="s">
        <v>885</v>
      </c>
      <c r="B39" s="1246">
        <v>17614.920521987082</v>
      </c>
      <c r="C39" s="1246">
        <v>22142.929307505525</v>
      </c>
      <c r="D39" s="1246">
        <v>26601.265660912348</v>
      </c>
      <c r="E39" s="1246">
        <v>35808.631097640391</v>
      </c>
      <c r="F39" s="1246">
        <v>4528.0087855184429</v>
      </c>
      <c r="G39" s="1250">
        <v>25.705530603255045</v>
      </c>
      <c r="H39" s="1246">
        <v>9207.3654367280433</v>
      </c>
      <c r="I39" s="1254">
        <v>34.612508871174732</v>
      </c>
      <c r="K39" s="1302"/>
    </row>
    <row r="40" spans="1:11" ht="19.5" customHeight="1">
      <c r="A40" s="1198" t="s">
        <v>886</v>
      </c>
      <c r="B40" s="1246">
        <v>1993022.8767434447</v>
      </c>
      <c r="C40" s="1246">
        <v>2230179.3082386367</v>
      </c>
      <c r="D40" s="1246">
        <v>2437987.8542541317</v>
      </c>
      <c r="E40" s="1246">
        <v>2747148.3845200576</v>
      </c>
      <c r="F40" s="1246">
        <v>237156.431495192</v>
      </c>
      <c r="G40" s="1250">
        <v>11.899333131725029</v>
      </c>
      <c r="H40" s="1246">
        <v>309160.53026592592</v>
      </c>
      <c r="I40" s="1254">
        <v>12.680970896818074</v>
      </c>
      <c r="K40" s="1302"/>
    </row>
    <row r="41" spans="1:11" ht="19.5" customHeight="1">
      <c r="A41" s="1203" t="s">
        <v>887</v>
      </c>
      <c r="B41" s="1246">
        <v>1959009.1795665887</v>
      </c>
      <c r="C41" s="1246">
        <v>2191593.5540591921</v>
      </c>
      <c r="D41" s="1246">
        <v>2399814.500836431</v>
      </c>
      <c r="E41" s="1246">
        <v>2704033.9315798362</v>
      </c>
      <c r="F41" s="1246">
        <v>232584.37449260335</v>
      </c>
      <c r="G41" s="1250">
        <v>11.872551538735532</v>
      </c>
      <c r="H41" s="1246">
        <v>304219.43074340513</v>
      </c>
      <c r="I41" s="1254">
        <v>12.676789420072781</v>
      </c>
      <c r="K41" s="1302"/>
    </row>
    <row r="42" spans="1:11" ht="19.5" customHeight="1">
      <c r="A42" s="1203" t="s">
        <v>888</v>
      </c>
      <c r="B42" s="1246">
        <v>34013.697176856032</v>
      </c>
      <c r="C42" s="1246">
        <v>38585.754179444593</v>
      </c>
      <c r="D42" s="1246">
        <v>38173.353417700542</v>
      </c>
      <c r="E42" s="1246">
        <v>43114.452940221214</v>
      </c>
      <c r="F42" s="1246">
        <v>4572.0570025885609</v>
      </c>
      <c r="G42" s="1250">
        <v>13.441811335051012</v>
      </c>
      <c r="H42" s="1246">
        <v>4941.0995225206716</v>
      </c>
      <c r="I42" s="1254">
        <v>12.943844541123131</v>
      </c>
      <c r="K42" s="1302"/>
    </row>
    <row r="43" spans="1:11" ht="19.5" customHeight="1">
      <c r="A43" s="1198" t="s">
        <v>889</v>
      </c>
      <c r="B43" s="1246">
        <v>6409.8988537510004</v>
      </c>
      <c r="C43" s="1246">
        <v>215.77002650999998</v>
      </c>
      <c r="D43" s="1246">
        <v>107.67764145000001</v>
      </c>
      <c r="E43" s="1246">
        <v>146.59294685999998</v>
      </c>
      <c r="F43" s="1246">
        <v>-6194.1288272410002</v>
      </c>
      <c r="G43" s="1250">
        <v>-96.633799823787641</v>
      </c>
      <c r="H43" s="1246">
        <v>38.915305409999974</v>
      </c>
      <c r="I43" s="1254">
        <v>36.140562595875814</v>
      </c>
      <c r="K43" s="1302"/>
    </row>
    <row r="44" spans="1:11" ht="19.5" customHeight="1">
      <c r="A44" s="1345" t="s">
        <v>890</v>
      </c>
      <c r="B44" s="1245">
        <v>0</v>
      </c>
      <c r="C44" s="1245">
        <v>0</v>
      </c>
      <c r="D44" s="1245">
        <v>0</v>
      </c>
      <c r="E44" s="1245">
        <v>0</v>
      </c>
      <c r="F44" s="1245">
        <v>0</v>
      </c>
      <c r="G44" s="1249"/>
      <c r="H44" s="1245">
        <v>0</v>
      </c>
      <c r="I44" s="1253"/>
      <c r="K44" s="1302"/>
    </row>
    <row r="45" spans="1:11" s="1302" customFormat="1" ht="19.5" customHeight="1" thickBot="1">
      <c r="A45" s="1346" t="s">
        <v>891</v>
      </c>
      <c r="B45" s="1248">
        <v>225938.83561146175</v>
      </c>
      <c r="C45" s="1248">
        <v>235137.95478645127</v>
      </c>
      <c r="D45" s="1248">
        <v>289003.20878661523</v>
      </c>
      <c r="E45" s="1248">
        <v>333898.59518314066</v>
      </c>
      <c r="F45" s="1248">
        <v>9199.1191749895224</v>
      </c>
      <c r="G45" s="1252">
        <v>4.0715086231606907</v>
      </c>
      <c r="H45" s="1248">
        <v>44895.386396525428</v>
      </c>
      <c r="I45" s="1259">
        <v>15.53456329603379</v>
      </c>
    </row>
    <row r="46" spans="1:11" ht="19.5" customHeight="1" thickTop="1">
      <c r="A46" s="1228" t="s">
        <v>792</v>
      </c>
      <c r="B46" s="1347"/>
      <c r="C46" s="1189"/>
      <c r="D46" s="1224"/>
      <c r="E46" s="1224"/>
      <c r="F46" s="1199"/>
      <c r="G46" s="1199"/>
      <c r="H46" s="1199"/>
      <c r="I46" s="1199"/>
    </row>
  </sheetData>
  <mergeCells count="7">
    <mergeCell ref="A1:I1"/>
    <mergeCell ref="A2:I2"/>
    <mergeCell ref="H3:I3"/>
    <mergeCell ref="F4:I4"/>
    <mergeCell ref="F5:G5"/>
    <mergeCell ref="A4:A6"/>
    <mergeCell ref="H5:I5"/>
  </mergeCells>
  <pageMargins left="0.5" right="0.5" top="0.75" bottom="0.75" header="0.3" footer="0.3"/>
  <pageSetup scale="67" orientation="portrait" r:id="rId1"/>
</worksheet>
</file>

<file path=xl/worksheets/sheet33.xml><?xml version="1.0" encoding="utf-8"?>
<worksheet xmlns="http://schemas.openxmlformats.org/spreadsheetml/2006/main" xmlns:r="http://schemas.openxmlformats.org/officeDocument/2006/relationships">
  <sheetPr>
    <pageSetUpPr fitToPage="1"/>
  </sheetPr>
  <dimension ref="A1:K46"/>
  <sheetViews>
    <sheetView workbookViewId="0">
      <selection activeCell="F41" sqref="F41"/>
    </sheetView>
  </sheetViews>
  <sheetFormatPr defaultRowHeight="15.75"/>
  <cols>
    <col min="1" max="1" width="51.42578125" style="1188" bestFit="1" customWidth="1"/>
    <col min="2" max="5" width="12" style="1188" customWidth="1"/>
    <col min="6" max="6" width="9.140625" style="1188"/>
    <col min="7" max="7" width="12" style="1188" customWidth="1"/>
    <col min="8" max="8" width="9.5703125" style="1188" customWidth="1"/>
    <col min="9" max="256" width="9.140625" style="1188"/>
    <col min="257" max="257" width="44.140625" style="1188" bestFit="1" customWidth="1"/>
    <col min="258" max="258" width="11.140625" style="1188" customWidth="1"/>
    <col min="259" max="259" width="10.28515625" style="1188" customWidth="1"/>
    <col min="260" max="260" width="10.85546875" style="1188" customWidth="1"/>
    <col min="261" max="261" width="9.28515625" style="1188" customWidth="1"/>
    <col min="262" max="263" width="9.140625" style="1188"/>
    <col min="264" max="264" width="9.5703125" style="1188" customWidth="1"/>
    <col min="265" max="512" width="9.140625" style="1188"/>
    <col min="513" max="513" width="44.140625" style="1188" bestFit="1" customWidth="1"/>
    <col min="514" max="514" width="11.140625" style="1188" customWidth="1"/>
    <col min="515" max="515" width="10.28515625" style="1188" customWidth="1"/>
    <col min="516" max="516" width="10.85546875" style="1188" customWidth="1"/>
    <col min="517" max="517" width="9.28515625" style="1188" customWidth="1"/>
    <col min="518" max="519" width="9.140625" style="1188"/>
    <col min="520" max="520" width="9.5703125" style="1188" customWidth="1"/>
    <col min="521" max="768" width="9.140625" style="1188"/>
    <col min="769" max="769" width="44.140625" style="1188" bestFit="1" customWidth="1"/>
    <col min="770" max="770" width="11.140625" style="1188" customWidth="1"/>
    <col min="771" max="771" width="10.28515625" style="1188" customWidth="1"/>
    <col min="772" max="772" width="10.85546875" style="1188" customWidth="1"/>
    <col min="773" max="773" width="9.28515625" style="1188" customWidth="1"/>
    <col min="774" max="775" width="9.140625" style="1188"/>
    <col min="776" max="776" width="9.5703125" style="1188" customWidth="1"/>
    <col min="777" max="1024" width="9.140625" style="1188"/>
    <col min="1025" max="1025" width="44.140625" style="1188" bestFit="1" customWidth="1"/>
    <col min="1026" max="1026" width="11.140625" style="1188" customWidth="1"/>
    <col min="1027" max="1027" width="10.28515625" style="1188" customWidth="1"/>
    <col min="1028" max="1028" width="10.85546875" style="1188" customWidth="1"/>
    <col min="1029" max="1029" width="9.28515625" style="1188" customWidth="1"/>
    <col min="1030" max="1031" width="9.140625" style="1188"/>
    <col min="1032" max="1032" width="9.5703125" style="1188" customWidth="1"/>
    <col min="1033" max="1280" width="9.140625" style="1188"/>
    <col min="1281" max="1281" width="44.140625" style="1188" bestFit="1" customWidth="1"/>
    <col min="1282" max="1282" width="11.140625" style="1188" customWidth="1"/>
    <col min="1283" max="1283" width="10.28515625" style="1188" customWidth="1"/>
    <col min="1284" max="1284" width="10.85546875" style="1188" customWidth="1"/>
    <col min="1285" max="1285" width="9.28515625" style="1188" customWidth="1"/>
    <col min="1286" max="1287" width="9.140625" style="1188"/>
    <col min="1288" max="1288" width="9.5703125" style="1188" customWidth="1"/>
    <col min="1289" max="1536" width="9.140625" style="1188"/>
    <col min="1537" max="1537" width="44.140625" style="1188" bestFit="1" customWidth="1"/>
    <col min="1538" max="1538" width="11.140625" style="1188" customWidth="1"/>
    <col min="1539" max="1539" width="10.28515625" style="1188" customWidth="1"/>
    <col min="1540" max="1540" width="10.85546875" style="1188" customWidth="1"/>
    <col min="1541" max="1541" width="9.28515625" style="1188" customWidth="1"/>
    <col min="1542" max="1543" width="9.140625" style="1188"/>
    <col min="1544" max="1544" width="9.5703125" style="1188" customWidth="1"/>
    <col min="1545" max="1792" width="9.140625" style="1188"/>
    <col min="1793" max="1793" width="44.140625" style="1188" bestFit="1" customWidth="1"/>
    <col min="1794" max="1794" width="11.140625" style="1188" customWidth="1"/>
    <col min="1795" max="1795" width="10.28515625" style="1188" customWidth="1"/>
    <col min="1796" max="1796" width="10.85546875" style="1188" customWidth="1"/>
    <col min="1797" max="1797" width="9.28515625" style="1188" customWidth="1"/>
    <col min="1798" max="1799" width="9.140625" style="1188"/>
    <col min="1800" max="1800" width="9.5703125" style="1188" customWidth="1"/>
    <col min="1801" max="2048" width="9.140625" style="1188"/>
    <col min="2049" max="2049" width="44.140625" style="1188" bestFit="1" customWidth="1"/>
    <col min="2050" max="2050" width="11.140625" style="1188" customWidth="1"/>
    <col min="2051" max="2051" width="10.28515625" style="1188" customWidth="1"/>
    <col min="2052" max="2052" width="10.85546875" style="1188" customWidth="1"/>
    <col min="2053" max="2053" width="9.28515625" style="1188" customWidth="1"/>
    <col min="2054" max="2055" width="9.140625" style="1188"/>
    <col min="2056" max="2056" width="9.5703125" style="1188" customWidth="1"/>
    <col min="2057" max="2304" width="9.140625" style="1188"/>
    <col min="2305" max="2305" width="44.140625" style="1188" bestFit="1" customWidth="1"/>
    <col min="2306" max="2306" width="11.140625" style="1188" customWidth="1"/>
    <col min="2307" max="2307" width="10.28515625" style="1188" customWidth="1"/>
    <col min="2308" max="2308" width="10.85546875" style="1188" customWidth="1"/>
    <col min="2309" max="2309" width="9.28515625" style="1188" customWidth="1"/>
    <col min="2310" max="2311" width="9.140625" style="1188"/>
    <col min="2312" max="2312" width="9.5703125" style="1188" customWidth="1"/>
    <col min="2313" max="2560" width="9.140625" style="1188"/>
    <col min="2561" max="2561" width="44.140625" style="1188" bestFit="1" customWidth="1"/>
    <col min="2562" max="2562" width="11.140625" style="1188" customWidth="1"/>
    <col min="2563" max="2563" width="10.28515625" style="1188" customWidth="1"/>
    <col min="2564" max="2564" width="10.85546875" style="1188" customWidth="1"/>
    <col min="2565" max="2565" width="9.28515625" style="1188" customWidth="1"/>
    <col min="2566" max="2567" width="9.140625" style="1188"/>
    <col min="2568" max="2568" width="9.5703125" style="1188" customWidth="1"/>
    <col min="2569" max="2816" width="9.140625" style="1188"/>
    <col min="2817" max="2817" width="44.140625" style="1188" bestFit="1" customWidth="1"/>
    <col min="2818" max="2818" width="11.140625" style="1188" customWidth="1"/>
    <col min="2819" max="2819" width="10.28515625" style="1188" customWidth="1"/>
    <col min="2820" max="2820" width="10.85546875" style="1188" customWidth="1"/>
    <col min="2821" max="2821" width="9.28515625" style="1188" customWidth="1"/>
    <col min="2822" max="2823" width="9.140625" style="1188"/>
    <col min="2824" max="2824" width="9.5703125" style="1188" customWidth="1"/>
    <col min="2825" max="3072" width="9.140625" style="1188"/>
    <col min="3073" max="3073" width="44.140625" style="1188" bestFit="1" customWidth="1"/>
    <col min="3074" max="3074" width="11.140625" style="1188" customWidth="1"/>
    <col min="3075" max="3075" width="10.28515625" style="1188" customWidth="1"/>
    <col min="3076" max="3076" width="10.85546875" style="1188" customWidth="1"/>
    <col min="3077" max="3077" width="9.28515625" style="1188" customWidth="1"/>
    <col min="3078" max="3079" width="9.140625" style="1188"/>
    <col min="3080" max="3080" width="9.5703125" style="1188" customWidth="1"/>
    <col min="3081" max="3328" width="9.140625" style="1188"/>
    <col min="3329" max="3329" width="44.140625" style="1188" bestFit="1" customWidth="1"/>
    <col min="3330" max="3330" width="11.140625" style="1188" customWidth="1"/>
    <col min="3331" max="3331" width="10.28515625" style="1188" customWidth="1"/>
    <col min="3332" max="3332" width="10.85546875" style="1188" customWidth="1"/>
    <col min="3333" max="3333" width="9.28515625" style="1188" customWidth="1"/>
    <col min="3334" max="3335" width="9.140625" style="1188"/>
    <col min="3336" max="3336" width="9.5703125" style="1188" customWidth="1"/>
    <col min="3337" max="3584" width="9.140625" style="1188"/>
    <col min="3585" max="3585" width="44.140625" style="1188" bestFit="1" customWidth="1"/>
    <col min="3586" max="3586" width="11.140625" style="1188" customWidth="1"/>
    <col min="3587" max="3587" width="10.28515625" style="1188" customWidth="1"/>
    <col min="3588" max="3588" width="10.85546875" style="1188" customWidth="1"/>
    <col min="3589" max="3589" width="9.28515625" style="1188" customWidth="1"/>
    <col min="3590" max="3591" width="9.140625" style="1188"/>
    <col min="3592" max="3592" width="9.5703125" style="1188" customWidth="1"/>
    <col min="3593" max="3840" width="9.140625" style="1188"/>
    <col min="3841" max="3841" width="44.140625" style="1188" bestFit="1" customWidth="1"/>
    <col min="3842" max="3842" width="11.140625" style="1188" customWidth="1"/>
    <col min="3843" max="3843" width="10.28515625" style="1188" customWidth="1"/>
    <col min="3844" max="3844" width="10.85546875" style="1188" customWidth="1"/>
    <col min="3845" max="3845" width="9.28515625" style="1188" customWidth="1"/>
    <col min="3846" max="3847" width="9.140625" style="1188"/>
    <col min="3848" max="3848" width="9.5703125" style="1188" customWidth="1"/>
    <col min="3849" max="4096" width="9.140625" style="1188"/>
    <col min="4097" max="4097" width="44.140625" style="1188" bestFit="1" customWidth="1"/>
    <col min="4098" max="4098" width="11.140625" style="1188" customWidth="1"/>
    <col min="4099" max="4099" width="10.28515625" style="1188" customWidth="1"/>
    <col min="4100" max="4100" width="10.85546875" style="1188" customWidth="1"/>
    <col min="4101" max="4101" width="9.28515625" style="1188" customWidth="1"/>
    <col min="4102" max="4103" width="9.140625" style="1188"/>
    <col min="4104" max="4104" width="9.5703125" style="1188" customWidth="1"/>
    <col min="4105" max="4352" width="9.140625" style="1188"/>
    <col min="4353" max="4353" width="44.140625" style="1188" bestFit="1" customWidth="1"/>
    <col min="4354" max="4354" width="11.140625" style="1188" customWidth="1"/>
    <col min="4355" max="4355" width="10.28515625" style="1188" customWidth="1"/>
    <col min="4356" max="4356" width="10.85546875" style="1188" customWidth="1"/>
    <col min="4357" max="4357" width="9.28515625" style="1188" customWidth="1"/>
    <col min="4358" max="4359" width="9.140625" style="1188"/>
    <col min="4360" max="4360" width="9.5703125" style="1188" customWidth="1"/>
    <col min="4361" max="4608" width="9.140625" style="1188"/>
    <col min="4609" max="4609" width="44.140625" style="1188" bestFit="1" customWidth="1"/>
    <col min="4610" max="4610" width="11.140625" style="1188" customWidth="1"/>
    <col min="4611" max="4611" width="10.28515625" style="1188" customWidth="1"/>
    <col min="4612" max="4612" width="10.85546875" style="1188" customWidth="1"/>
    <col min="4613" max="4613" width="9.28515625" style="1188" customWidth="1"/>
    <col min="4614" max="4615" width="9.140625" style="1188"/>
    <col min="4616" max="4616" width="9.5703125" style="1188" customWidth="1"/>
    <col min="4617" max="4864" width="9.140625" style="1188"/>
    <col min="4865" max="4865" width="44.140625" style="1188" bestFit="1" customWidth="1"/>
    <col min="4866" max="4866" width="11.140625" style="1188" customWidth="1"/>
    <col min="4867" max="4867" width="10.28515625" style="1188" customWidth="1"/>
    <col min="4868" max="4868" width="10.85546875" style="1188" customWidth="1"/>
    <col min="4869" max="4869" width="9.28515625" style="1188" customWidth="1"/>
    <col min="4870" max="4871" width="9.140625" style="1188"/>
    <col min="4872" max="4872" width="9.5703125" style="1188" customWidth="1"/>
    <col min="4873" max="5120" width="9.140625" style="1188"/>
    <col min="5121" max="5121" width="44.140625" style="1188" bestFit="1" customWidth="1"/>
    <col min="5122" max="5122" width="11.140625" style="1188" customWidth="1"/>
    <col min="5123" max="5123" width="10.28515625" style="1188" customWidth="1"/>
    <col min="5124" max="5124" width="10.85546875" style="1188" customWidth="1"/>
    <col min="5125" max="5125" width="9.28515625" style="1188" customWidth="1"/>
    <col min="5126" max="5127" width="9.140625" style="1188"/>
    <col min="5128" max="5128" width="9.5703125" style="1188" customWidth="1"/>
    <col min="5129" max="5376" width="9.140625" style="1188"/>
    <col min="5377" max="5377" width="44.140625" style="1188" bestFit="1" customWidth="1"/>
    <col min="5378" max="5378" width="11.140625" style="1188" customWidth="1"/>
    <col min="5379" max="5379" width="10.28515625" style="1188" customWidth="1"/>
    <col min="5380" max="5380" width="10.85546875" style="1188" customWidth="1"/>
    <col min="5381" max="5381" width="9.28515625" style="1188" customWidth="1"/>
    <col min="5382" max="5383" width="9.140625" style="1188"/>
    <col min="5384" max="5384" width="9.5703125" style="1188" customWidth="1"/>
    <col min="5385" max="5632" width="9.140625" style="1188"/>
    <col min="5633" max="5633" width="44.140625" style="1188" bestFit="1" customWidth="1"/>
    <col min="5634" max="5634" width="11.140625" style="1188" customWidth="1"/>
    <col min="5635" max="5635" width="10.28515625" style="1188" customWidth="1"/>
    <col min="5636" max="5636" width="10.85546875" style="1188" customWidth="1"/>
    <col min="5637" max="5637" width="9.28515625" style="1188" customWidth="1"/>
    <col min="5638" max="5639" width="9.140625" style="1188"/>
    <col min="5640" max="5640" width="9.5703125" style="1188" customWidth="1"/>
    <col min="5641" max="5888" width="9.140625" style="1188"/>
    <col min="5889" max="5889" width="44.140625" style="1188" bestFit="1" customWidth="1"/>
    <col min="5890" max="5890" width="11.140625" style="1188" customWidth="1"/>
    <col min="5891" max="5891" width="10.28515625" style="1188" customWidth="1"/>
    <col min="5892" max="5892" width="10.85546875" style="1188" customWidth="1"/>
    <col min="5893" max="5893" width="9.28515625" style="1188" customWidth="1"/>
    <col min="5894" max="5895" width="9.140625" style="1188"/>
    <col min="5896" max="5896" width="9.5703125" style="1188" customWidth="1"/>
    <col min="5897" max="6144" width="9.140625" style="1188"/>
    <col min="6145" max="6145" width="44.140625" style="1188" bestFit="1" customWidth="1"/>
    <col min="6146" max="6146" width="11.140625" style="1188" customWidth="1"/>
    <col min="6147" max="6147" width="10.28515625" style="1188" customWidth="1"/>
    <col min="6148" max="6148" width="10.85546875" style="1188" customWidth="1"/>
    <col min="6149" max="6149" width="9.28515625" style="1188" customWidth="1"/>
    <col min="6150" max="6151" width="9.140625" style="1188"/>
    <col min="6152" max="6152" width="9.5703125" style="1188" customWidth="1"/>
    <col min="6153" max="6400" width="9.140625" style="1188"/>
    <col min="6401" max="6401" width="44.140625" style="1188" bestFit="1" customWidth="1"/>
    <col min="6402" max="6402" width="11.140625" style="1188" customWidth="1"/>
    <col min="6403" max="6403" width="10.28515625" style="1188" customWidth="1"/>
    <col min="6404" max="6404" width="10.85546875" style="1188" customWidth="1"/>
    <col min="6405" max="6405" width="9.28515625" style="1188" customWidth="1"/>
    <col min="6406" max="6407" width="9.140625" style="1188"/>
    <col min="6408" max="6408" width="9.5703125" style="1188" customWidth="1"/>
    <col min="6409" max="6656" width="9.140625" style="1188"/>
    <col min="6657" max="6657" width="44.140625" style="1188" bestFit="1" customWidth="1"/>
    <col min="6658" max="6658" width="11.140625" style="1188" customWidth="1"/>
    <col min="6659" max="6659" width="10.28515625" style="1188" customWidth="1"/>
    <col min="6660" max="6660" width="10.85546875" style="1188" customWidth="1"/>
    <col min="6661" max="6661" width="9.28515625" style="1188" customWidth="1"/>
    <col min="6662" max="6663" width="9.140625" style="1188"/>
    <col min="6664" max="6664" width="9.5703125" style="1188" customWidth="1"/>
    <col min="6665" max="6912" width="9.140625" style="1188"/>
    <col min="6913" max="6913" width="44.140625" style="1188" bestFit="1" customWidth="1"/>
    <col min="6914" max="6914" width="11.140625" style="1188" customWidth="1"/>
    <col min="6915" max="6915" width="10.28515625" style="1188" customWidth="1"/>
    <col min="6916" max="6916" width="10.85546875" style="1188" customWidth="1"/>
    <col min="6917" max="6917" width="9.28515625" style="1188" customWidth="1"/>
    <col min="6918" max="6919" width="9.140625" style="1188"/>
    <col min="6920" max="6920" width="9.5703125" style="1188" customWidth="1"/>
    <col min="6921" max="7168" width="9.140625" style="1188"/>
    <col min="7169" max="7169" width="44.140625" style="1188" bestFit="1" customWidth="1"/>
    <col min="7170" max="7170" width="11.140625" style="1188" customWidth="1"/>
    <col min="7171" max="7171" width="10.28515625" style="1188" customWidth="1"/>
    <col min="7172" max="7172" width="10.85546875" style="1188" customWidth="1"/>
    <col min="7173" max="7173" width="9.28515625" style="1188" customWidth="1"/>
    <col min="7174" max="7175" width="9.140625" style="1188"/>
    <col min="7176" max="7176" width="9.5703125" style="1188" customWidth="1"/>
    <col min="7177" max="7424" width="9.140625" style="1188"/>
    <col min="7425" max="7425" width="44.140625" style="1188" bestFit="1" customWidth="1"/>
    <col min="7426" max="7426" width="11.140625" style="1188" customWidth="1"/>
    <col min="7427" max="7427" width="10.28515625" style="1188" customWidth="1"/>
    <col min="7428" max="7428" width="10.85546875" style="1188" customWidth="1"/>
    <col min="7429" max="7429" width="9.28515625" style="1188" customWidth="1"/>
    <col min="7430" max="7431" width="9.140625" style="1188"/>
    <col min="7432" max="7432" width="9.5703125" style="1188" customWidth="1"/>
    <col min="7433" max="7680" width="9.140625" style="1188"/>
    <col min="7681" max="7681" width="44.140625" style="1188" bestFit="1" customWidth="1"/>
    <col min="7682" max="7682" width="11.140625" style="1188" customWidth="1"/>
    <col min="7683" max="7683" width="10.28515625" style="1188" customWidth="1"/>
    <col min="7684" max="7684" width="10.85546875" style="1188" customWidth="1"/>
    <col min="7685" max="7685" width="9.28515625" style="1188" customWidth="1"/>
    <col min="7686" max="7687" width="9.140625" style="1188"/>
    <col min="7688" max="7688" width="9.5703125" style="1188" customWidth="1"/>
    <col min="7689" max="7936" width="9.140625" style="1188"/>
    <col min="7937" max="7937" width="44.140625" style="1188" bestFit="1" customWidth="1"/>
    <col min="7938" max="7938" width="11.140625" style="1188" customWidth="1"/>
    <col min="7939" max="7939" width="10.28515625" style="1188" customWidth="1"/>
    <col min="7940" max="7940" width="10.85546875" style="1188" customWidth="1"/>
    <col min="7941" max="7941" width="9.28515625" style="1188" customWidth="1"/>
    <col min="7942" max="7943" width="9.140625" style="1188"/>
    <col min="7944" max="7944" width="9.5703125" style="1188" customWidth="1"/>
    <col min="7945" max="8192" width="9.140625" style="1188"/>
    <col min="8193" max="8193" width="44.140625" style="1188" bestFit="1" customWidth="1"/>
    <col min="8194" max="8194" width="11.140625" style="1188" customWidth="1"/>
    <col min="8195" max="8195" width="10.28515625" style="1188" customWidth="1"/>
    <col min="8196" max="8196" width="10.85546875" style="1188" customWidth="1"/>
    <col min="8197" max="8197" width="9.28515625" style="1188" customWidth="1"/>
    <col min="8198" max="8199" width="9.140625" style="1188"/>
    <col min="8200" max="8200" width="9.5703125" style="1188" customWidth="1"/>
    <col min="8201" max="8448" width="9.140625" style="1188"/>
    <col min="8449" max="8449" width="44.140625" style="1188" bestFit="1" customWidth="1"/>
    <col min="8450" max="8450" width="11.140625" style="1188" customWidth="1"/>
    <col min="8451" max="8451" width="10.28515625" style="1188" customWidth="1"/>
    <col min="8452" max="8452" width="10.85546875" style="1188" customWidth="1"/>
    <col min="8453" max="8453" width="9.28515625" style="1188" customWidth="1"/>
    <col min="8454" max="8455" width="9.140625" style="1188"/>
    <col min="8456" max="8456" width="9.5703125" style="1188" customWidth="1"/>
    <col min="8457" max="8704" width="9.140625" style="1188"/>
    <col min="8705" max="8705" width="44.140625" style="1188" bestFit="1" customWidth="1"/>
    <col min="8706" max="8706" width="11.140625" style="1188" customWidth="1"/>
    <col min="8707" max="8707" width="10.28515625" style="1188" customWidth="1"/>
    <col min="8708" max="8708" width="10.85546875" style="1188" customWidth="1"/>
    <col min="8709" max="8709" width="9.28515625" style="1188" customWidth="1"/>
    <col min="8710" max="8711" width="9.140625" style="1188"/>
    <col min="8712" max="8712" width="9.5703125" style="1188" customWidth="1"/>
    <col min="8713" max="8960" width="9.140625" style="1188"/>
    <col min="8961" max="8961" width="44.140625" style="1188" bestFit="1" customWidth="1"/>
    <col min="8962" max="8962" width="11.140625" style="1188" customWidth="1"/>
    <col min="8963" max="8963" width="10.28515625" style="1188" customWidth="1"/>
    <col min="8964" max="8964" width="10.85546875" style="1188" customWidth="1"/>
    <col min="8965" max="8965" width="9.28515625" style="1188" customWidth="1"/>
    <col min="8966" max="8967" width="9.140625" style="1188"/>
    <col min="8968" max="8968" width="9.5703125" style="1188" customWidth="1"/>
    <col min="8969" max="9216" width="9.140625" style="1188"/>
    <col min="9217" max="9217" width="44.140625" style="1188" bestFit="1" customWidth="1"/>
    <col min="9218" max="9218" width="11.140625" style="1188" customWidth="1"/>
    <col min="9219" max="9219" width="10.28515625" style="1188" customWidth="1"/>
    <col min="9220" max="9220" width="10.85546875" style="1188" customWidth="1"/>
    <col min="9221" max="9221" width="9.28515625" style="1188" customWidth="1"/>
    <col min="9222" max="9223" width="9.140625" style="1188"/>
    <col min="9224" max="9224" width="9.5703125" style="1188" customWidth="1"/>
    <col min="9225" max="9472" width="9.140625" style="1188"/>
    <col min="9473" max="9473" width="44.140625" style="1188" bestFit="1" customWidth="1"/>
    <col min="9474" max="9474" width="11.140625" style="1188" customWidth="1"/>
    <col min="9475" max="9475" width="10.28515625" style="1188" customWidth="1"/>
    <col min="9476" max="9476" width="10.85546875" style="1188" customWidth="1"/>
    <col min="9477" max="9477" width="9.28515625" style="1188" customWidth="1"/>
    <col min="9478" max="9479" width="9.140625" style="1188"/>
    <col min="9480" max="9480" width="9.5703125" style="1188" customWidth="1"/>
    <col min="9481" max="9728" width="9.140625" style="1188"/>
    <col min="9729" max="9729" width="44.140625" style="1188" bestFit="1" customWidth="1"/>
    <col min="9730" max="9730" width="11.140625" style="1188" customWidth="1"/>
    <col min="9731" max="9731" width="10.28515625" style="1188" customWidth="1"/>
    <col min="9732" max="9732" width="10.85546875" style="1188" customWidth="1"/>
    <col min="9733" max="9733" width="9.28515625" style="1188" customWidth="1"/>
    <col min="9734" max="9735" width="9.140625" style="1188"/>
    <col min="9736" max="9736" width="9.5703125" style="1188" customWidth="1"/>
    <col min="9737" max="9984" width="9.140625" style="1188"/>
    <col min="9985" max="9985" width="44.140625" style="1188" bestFit="1" customWidth="1"/>
    <col min="9986" max="9986" width="11.140625" style="1188" customWidth="1"/>
    <col min="9987" max="9987" width="10.28515625" style="1188" customWidth="1"/>
    <col min="9988" max="9988" width="10.85546875" style="1188" customWidth="1"/>
    <col min="9989" max="9989" width="9.28515625" style="1188" customWidth="1"/>
    <col min="9990" max="9991" width="9.140625" style="1188"/>
    <col min="9992" max="9992" width="9.5703125" style="1188" customWidth="1"/>
    <col min="9993" max="10240" width="9.140625" style="1188"/>
    <col min="10241" max="10241" width="44.140625" style="1188" bestFit="1" customWidth="1"/>
    <col min="10242" max="10242" width="11.140625" style="1188" customWidth="1"/>
    <col min="10243" max="10243" width="10.28515625" style="1188" customWidth="1"/>
    <col min="10244" max="10244" width="10.85546875" style="1188" customWidth="1"/>
    <col min="10245" max="10245" width="9.28515625" style="1188" customWidth="1"/>
    <col min="10246" max="10247" width="9.140625" style="1188"/>
    <col min="10248" max="10248" width="9.5703125" style="1188" customWidth="1"/>
    <col min="10249" max="10496" width="9.140625" style="1188"/>
    <col min="10497" max="10497" width="44.140625" style="1188" bestFit="1" customWidth="1"/>
    <col min="10498" max="10498" width="11.140625" style="1188" customWidth="1"/>
    <col min="10499" max="10499" width="10.28515625" style="1188" customWidth="1"/>
    <col min="10500" max="10500" width="10.85546875" style="1188" customWidth="1"/>
    <col min="10501" max="10501" width="9.28515625" style="1188" customWidth="1"/>
    <col min="10502" max="10503" width="9.140625" style="1188"/>
    <col min="10504" max="10504" width="9.5703125" style="1188" customWidth="1"/>
    <col min="10505" max="10752" width="9.140625" style="1188"/>
    <col min="10753" max="10753" width="44.140625" style="1188" bestFit="1" customWidth="1"/>
    <col min="10754" max="10754" width="11.140625" style="1188" customWidth="1"/>
    <col min="10755" max="10755" width="10.28515625" style="1188" customWidth="1"/>
    <col min="10756" max="10756" width="10.85546875" style="1188" customWidth="1"/>
    <col min="10757" max="10757" width="9.28515625" style="1188" customWidth="1"/>
    <col min="10758" max="10759" width="9.140625" style="1188"/>
    <col min="10760" max="10760" width="9.5703125" style="1188" customWidth="1"/>
    <col min="10761" max="11008" width="9.140625" style="1188"/>
    <col min="11009" max="11009" width="44.140625" style="1188" bestFit="1" customWidth="1"/>
    <col min="11010" max="11010" width="11.140625" style="1188" customWidth="1"/>
    <col min="11011" max="11011" width="10.28515625" style="1188" customWidth="1"/>
    <col min="11012" max="11012" width="10.85546875" style="1188" customWidth="1"/>
    <col min="11013" max="11013" width="9.28515625" style="1188" customWidth="1"/>
    <col min="11014" max="11015" width="9.140625" style="1188"/>
    <col min="11016" max="11016" width="9.5703125" style="1188" customWidth="1"/>
    <col min="11017" max="11264" width="9.140625" style="1188"/>
    <col min="11265" max="11265" width="44.140625" style="1188" bestFit="1" customWidth="1"/>
    <col min="11266" max="11266" width="11.140625" style="1188" customWidth="1"/>
    <col min="11267" max="11267" width="10.28515625" style="1188" customWidth="1"/>
    <col min="11268" max="11268" width="10.85546875" style="1188" customWidth="1"/>
    <col min="11269" max="11269" width="9.28515625" style="1188" customWidth="1"/>
    <col min="11270" max="11271" width="9.140625" style="1188"/>
    <col min="11272" max="11272" width="9.5703125" style="1188" customWidth="1"/>
    <col min="11273" max="11520" width="9.140625" style="1188"/>
    <col min="11521" max="11521" width="44.140625" style="1188" bestFit="1" customWidth="1"/>
    <col min="11522" max="11522" width="11.140625" style="1188" customWidth="1"/>
    <col min="11523" max="11523" width="10.28515625" style="1188" customWidth="1"/>
    <col min="11524" max="11524" width="10.85546875" style="1188" customWidth="1"/>
    <col min="11525" max="11525" width="9.28515625" style="1188" customWidth="1"/>
    <col min="11526" max="11527" width="9.140625" style="1188"/>
    <col min="11528" max="11528" width="9.5703125" style="1188" customWidth="1"/>
    <col min="11529" max="11776" width="9.140625" style="1188"/>
    <col min="11777" max="11777" width="44.140625" style="1188" bestFit="1" customWidth="1"/>
    <col min="11778" max="11778" width="11.140625" style="1188" customWidth="1"/>
    <col min="11779" max="11779" width="10.28515625" style="1188" customWidth="1"/>
    <col min="11780" max="11780" width="10.85546875" style="1188" customWidth="1"/>
    <col min="11781" max="11781" width="9.28515625" style="1188" customWidth="1"/>
    <col min="11782" max="11783" width="9.140625" style="1188"/>
    <col min="11784" max="11784" width="9.5703125" style="1188" customWidth="1"/>
    <col min="11785" max="12032" width="9.140625" style="1188"/>
    <col min="12033" max="12033" width="44.140625" style="1188" bestFit="1" customWidth="1"/>
    <col min="12034" max="12034" width="11.140625" style="1188" customWidth="1"/>
    <col min="12035" max="12035" width="10.28515625" style="1188" customWidth="1"/>
    <col min="12036" max="12036" width="10.85546875" style="1188" customWidth="1"/>
    <col min="12037" max="12037" width="9.28515625" style="1188" customWidth="1"/>
    <col min="12038" max="12039" width="9.140625" style="1188"/>
    <col min="12040" max="12040" width="9.5703125" style="1188" customWidth="1"/>
    <col min="12041" max="12288" width="9.140625" style="1188"/>
    <col min="12289" max="12289" width="44.140625" style="1188" bestFit="1" customWidth="1"/>
    <col min="12290" max="12290" width="11.140625" style="1188" customWidth="1"/>
    <col min="12291" max="12291" width="10.28515625" style="1188" customWidth="1"/>
    <col min="12292" max="12292" width="10.85546875" style="1188" customWidth="1"/>
    <col min="12293" max="12293" width="9.28515625" style="1188" customWidth="1"/>
    <col min="12294" max="12295" width="9.140625" style="1188"/>
    <col min="12296" max="12296" width="9.5703125" style="1188" customWidth="1"/>
    <col min="12297" max="12544" width="9.140625" style="1188"/>
    <col min="12545" max="12545" width="44.140625" style="1188" bestFit="1" customWidth="1"/>
    <col min="12546" max="12546" width="11.140625" style="1188" customWidth="1"/>
    <col min="12547" max="12547" width="10.28515625" style="1188" customWidth="1"/>
    <col min="12548" max="12548" width="10.85546875" style="1188" customWidth="1"/>
    <col min="12549" max="12549" width="9.28515625" style="1188" customWidth="1"/>
    <col min="12550" max="12551" width="9.140625" style="1188"/>
    <col min="12552" max="12552" width="9.5703125" style="1188" customWidth="1"/>
    <col min="12553" max="12800" width="9.140625" style="1188"/>
    <col min="12801" max="12801" width="44.140625" style="1188" bestFit="1" customWidth="1"/>
    <col min="12802" max="12802" width="11.140625" style="1188" customWidth="1"/>
    <col min="12803" max="12803" width="10.28515625" style="1188" customWidth="1"/>
    <col min="12804" max="12804" width="10.85546875" style="1188" customWidth="1"/>
    <col min="12805" max="12805" width="9.28515625" style="1188" customWidth="1"/>
    <col min="12806" max="12807" width="9.140625" style="1188"/>
    <col min="12808" max="12808" width="9.5703125" style="1188" customWidth="1"/>
    <col min="12809" max="13056" width="9.140625" style="1188"/>
    <col min="13057" max="13057" width="44.140625" style="1188" bestFit="1" customWidth="1"/>
    <col min="13058" max="13058" width="11.140625" style="1188" customWidth="1"/>
    <col min="13059" max="13059" width="10.28515625" style="1188" customWidth="1"/>
    <col min="13060" max="13060" width="10.85546875" style="1188" customWidth="1"/>
    <col min="13061" max="13061" width="9.28515625" style="1188" customWidth="1"/>
    <col min="13062" max="13063" width="9.140625" style="1188"/>
    <col min="13064" max="13064" width="9.5703125" style="1188" customWidth="1"/>
    <col min="13065" max="13312" width="9.140625" style="1188"/>
    <col min="13313" max="13313" width="44.140625" style="1188" bestFit="1" customWidth="1"/>
    <col min="13314" max="13314" width="11.140625" style="1188" customWidth="1"/>
    <col min="13315" max="13315" width="10.28515625" style="1188" customWidth="1"/>
    <col min="13316" max="13316" width="10.85546875" style="1188" customWidth="1"/>
    <col min="13317" max="13317" width="9.28515625" style="1188" customWidth="1"/>
    <col min="13318" max="13319" width="9.140625" style="1188"/>
    <col min="13320" max="13320" width="9.5703125" style="1188" customWidth="1"/>
    <col min="13321" max="13568" width="9.140625" style="1188"/>
    <col min="13569" max="13569" width="44.140625" style="1188" bestFit="1" customWidth="1"/>
    <col min="13570" max="13570" width="11.140625" style="1188" customWidth="1"/>
    <col min="13571" max="13571" width="10.28515625" style="1188" customWidth="1"/>
    <col min="13572" max="13572" width="10.85546875" style="1188" customWidth="1"/>
    <col min="13573" max="13573" width="9.28515625" style="1188" customWidth="1"/>
    <col min="13574" max="13575" width="9.140625" style="1188"/>
    <col min="13576" max="13576" width="9.5703125" style="1188" customWidth="1"/>
    <col min="13577" max="13824" width="9.140625" style="1188"/>
    <col min="13825" max="13825" width="44.140625" style="1188" bestFit="1" customWidth="1"/>
    <col min="13826" max="13826" width="11.140625" style="1188" customWidth="1"/>
    <col min="13827" max="13827" width="10.28515625" style="1188" customWidth="1"/>
    <col min="13828" max="13828" width="10.85546875" style="1188" customWidth="1"/>
    <col min="13829" max="13829" width="9.28515625" style="1188" customWidth="1"/>
    <col min="13830" max="13831" width="9.140625" style="1188"/>
    <col min="13832" max="13832" width="9.5703125" style="1188" customWidth="1"/>
    <col min="13833" max="14080" width="9.140625" style="1188"/>
    <col min="14081" max="14081" width="44.140625" style="1188" bestFit="1" customWidth="1"/>
    <col min="14082" max="14082" width="11.140625" style="1188" customWidth="1"/>
    <col min="14083" max="14083" width="10.28515625" style="1188" customWidth="1"/>
    <col min="14084" max="14084" width="10.85546875" style="1188" customWidth="1"/>
    <col min="14085" max="14085" width="9.28515625" style="1188" customWidth="1"/>
    <col min="14086" max="14087" width="9.140625" style="1188"/>
    <col min="14088" max="14088" width="9.5703125" style="1188" customWidth="1"/>
    <col min="14089" max="14336" width="9.140625" style="1188"/>
    <col min="14337" max="14337" width="44.140625" style="1188" bestFit="1" customWidth="1"/>
    <col min="14338" max="14338" width="11.140625" style="1188" customWidth="1"/>
    <col min="14339" max="14339" width="10.28515625" style="1188" customWidth="1"/>
    <col min="14340" max="14340" width="10.85546875" style="1188" customWidth="1"/>
    <col min="14341" max="14341" width="9.28515625" style="1188" customWidth="1"/>
    <col min="14342" max="14343" width="9.140625" style="1188"/>
    <col min="14344" max="14344" width="9.5703125" style="1188" customWidth="1"/>
    <col min="14345" max="14592" width="9.140625" style="1188"/>
    <col min="14593" max="14593" width="44.140625" style="1188" bestFit="1" customWidth="1"/>
    <col min="14594" max="14594" width="11.140625" style="1188" customWidth="1"/>
    <col min="14595" max="14595" width="10.28515625" style="1188" customWidth="1"/>
    <col min="14596" max="14596" width="10.85546875" style="1188" customWidth="1"/>
    <col min="14597" max="14597" width="9.28515625" style="1188" customWidth="1"/>
    <col min="14598" max="14599" width="9.140625" style="1188"/>
    <col min="14600" max="14600" width="9.5703125" style="1188" customWidth="1"/>
    <col min="14601" max="14848" width="9.140625" style="1188"/>
    <col min="14849" max="14849" width="44.140625" style="1188" bestFit="1" customWidth="1"/>
    <col min="14850" max="14850" width="11.140625" style="1188" customWidth="1"/>
    <col min="14851" max="14851" width="10.28515625" style="1188" customWidth="1"/>
    <col min="14852" max="14852" width="10.85546875" style="1188" customWidth="1"/>
    <col min="14853" max="14853" width="9.28515625" style="1188" customWidth="1"/>
    <col min="14854" max="14855" width="9.140625" style="1188"/>
    <col min="14856" max="14856" width="9.5703125" style="1188" customWidth="1"/>
    <col min="14857" max="15104" width="9.140625" style="1188"/>
    <col min="15105" max="15105" width="44.140625" style="1188" bestFit="1" customWidth="1"/>
    <col min="15106" max="15106" width="11.140625" style="1188" customWidth="1"/>
    <col min="15107" max="15107" width="10.28515625" style="1188" customWidth="1"/>
    <col min="15108" max="15108" width="10.85546875" style="1188" customWidth="1"/>
    <col min="15109" max="15109" width="9.28515625" style="1188" customWidth="1"/>
    <col min="15110" max="15111" width="9.140625" style="1188"/>
    <col min="15112" max="15112" width="9.5703125" style="1188" customWidth="1"/>
    <col min="15113" max="15360" width="9.140625" style="1188"/>
    <col min="15361" max="15361" width="44.140625" style="1188" bestFit="1" customWidth="1"/>
    <col min="15362" max="15362" width="11.140625" style="1188" customWidth="1"/>
    <col min="15363" max="15363" width="10.28515625" style="1188" customWidth="1"/>
    <col min="15364" max="15364" width="10.85546875" style="1188" customWidth="1"/>
    <col min="15365" max="15365" width="9.28515625" style="1188" customWidth="1"/>
    <col min="15366" max="15367" width="9.140625" style="1188"/>
    <col min="15368" max="15368" width="9.5703125" style="1188" customWidth="1"/>
    <col min="15369" max="15616" width="9.140625" style="1188"/>
    <col min="15617" max="15617" width="44.140625" style="1188" bestFit="1" customWidth="1"/>
    <col min="15618" max="15618" width="11.140625" style="1188" customWidth="1"/>
    <col min="15619" max="15619" width="10.28515625" style="1188" customWidth="1"/>
    <col min="15620" max="15620" width="10.85546875" style="1188" customWidth="1"/>
    <col min="15621" max="15621" width="9.28515625" style="1188" customWidth="1"/>
    <col min="15622" max="15623" width="9.140625" style="1188"/>
    <col min="15624" max="15624" width="9.5703125" style="1188" customWidth="1"/>
    <col min="15625" max="15872" width="9.140625" style="1188"/>
    <col min="15873" max="15873" width="44.140625" style="1188" bestFit="1" customWidth="1"/>
    <col min="15874" max="15874" width="11.140625" style="1188" customWidth="1"/>
    <col min="15875" max="15875" width="10.28515625" style="1188" customWidth="1"/>
    <col min="15876" max="15876" width="10.85546875" style="1188" customWidth="1"/>
    <col min="15877" max="15877" width="9.28515625" style="1188" customWidth="1"/>
    <col min="15878" max="15879" width="9.140625" style="1188"/>
    <col min="15880" max="15880" width="9.5703125" style="1188" customWidth="1"/>
    <col min="15881" max="16128" width="9.140625" style="1188"/>
    <col min="16129" max="16129" width="44.140625" style="1188" bestFit="1" customWidth="1"/>
    <col min="16130" max="16130" width="11.140625" style="1188" customWidth="1"/>
    <col min="16131" max="16131" width="10.28515625" style="1188" customWidth="1"/>
    <col min="16132" max="16132" width="10.85546875" style="1188" customWidth="1"/>
    <col min="16133" max="16133" width="9.28515625" style="1188" customWidth="1"/>
    <col min="16134" max="16135" width="9.140625" style="1188"/>
    <col min="16136" max="16136" width="9.5703125" style="1188" customWidth="1"/>
    <col min="16137" max="16384" width="9.140625" style="1188"/>
  </cols>
  <sheetData>
    <row r="1" spans="1:11">
      <c r="A1" s="2095" t="s">
        <v>898</v>
      </c>
      <c r="B1" s="2095"/>
      <c r="C1" s="2095"/>
      <c r="D1" s="2095"/>
      <c r="E1" s="2095"/>
      <c r="F1" s="2095"/>
      <c r="G1" s="2095"/>
      <c r="H1" s="2095"/>
      <c r="I1" s="1263"/>
      <c r="J1" s="1263"/>
      <c r="K1" s="1263"/>
    </row>
    <row r="2" spans="1:11">
      <c r="A2" s="2108" t="s">
        <v>132</v>
      </c>
      <c r="B2" s="2108"/>
      <c r="C2" s="2108"/>
      <c r="D2" s="2108"/>
      <c r="E2" s="2108"/>
      <c r="F2" s="2108"/>
      <c r="G2" s="2108"/>
      <c r="H2" s="2108"/>
      <c r="I2" s="1327"/>
      <c r="J2" s="1327"/>
      <c r="K2" s="1327"/>
    </row>
    <row r="3" spans="1:11" ht="16.5" thickBot="1">
      <c r="B3" s="1204"/>
      <c r="C3" s="1204"/>
      <c r="D3" s="1204"/>
      <c r="G3" s="2097" t="s">
        <v>1</v>
      </c>
      <c r="H3" s="2097"/>
    </row>
    <row r="4" spans="1:11" ht="19.5" customHeight="1" thickTop="1">
      <c r="A4" s="2109" t="s">
        <v>124</v>
      </c>
      <c r="B4" s="1319">
        <v>2017</v>
      </c>
      <c r="C4" s="1319">
        <v>2018</v>
      </c>
      <c r="D4" s="1319">
        <v>2019</v>
      </c>
      <c r="E4" s="2098" t="s">
        <v>797</v>
      </c>
      <c r="F4" s="2099"/>
      <c r="G4" s="2099"/>
      <c r="H4" s="2100"/>
    </row>
    <row r="5" spans="1:11" ht="19.5" customHeight="1">
      <c r="A5" s="2110"/>
      <c r="B5" s="1328" t="s">
        <v>761</v>
      </c>
      <c r="C5" s="1242" t="s">
        <v>761</v>
      </c>
      <c r="D5" s="1242" t="s">
        <v>763</v>
      </c>
      <c r="E5" s="2101" t="s">
        <v>39</v>
      </c>
      <c r="F5" s="2103"/>
      <c r="G5" s="2102" t="s">
        <v>121</v>
      </c>
      <c r="H5" s="2104"/>
    </row>
    <row r="6" spans="1:11" ht="19.5" customHeight="1">
      <c r="A6" s="2111"/>
      <c r="B6" s="1351"/>
      <c r="C6" s="1351"/>
      <c r="D6" s="1351"/>
      <c r="E6" s="1292" t="s">
        <v>3</v>
      </c>
      <c r="F6" s="1293" t="s">
        <v>764</v>
      </c>
      <c r="G6" s="1292" t="s">
        <v>3</v>
      </c>
      <c r="H6" s="1294" t="s">
        <v>764</v>
      </c>
    </row>
    <row r="7" spans="1:11" ht="19.5" customHeight="1">
      <c r="A7" s="1266" t="s">
        <v>859</v>
      </c>
      <c r="B7" s="1245">
        <v>2161200.5134773413</v>
      </c>
      <c r="C7" s="1245">
        <v>2457452.9227162963</v>
      </c>
      <c r="D7" s="1245">
        <v>2952847.6549506201</v>
      </c>
      <c r="E7" s="1267">
        <v>296252.40923895501</v>
      </c>
      <c r="F7" s="1268">
        <v>13.707770629865761</v>
      </c>
      <c r="G7" s="1267">
        <v>495394.73223432386</v>
      </c>
      <c r="H7" s="1269">
        <v>20.158869683930678</v>
      </c>
    </row>
    <row r="8" spans="1:11" ht="19.5" customHeight="1">
      <c r="A8" s="1270" t="s">
        <v>860</v>
      </c>
      <c r="B8" s="1271">
        <v>177600.07110111718</v>
      </c>
      <c r="C8" s="1271">
        <v>205347.93732435134</v>
      </c>
      <c r="D8" s="1271">
        <v>254342.06145588576</v>
      </c>
      <c r="E8" s="1271">
        <v>27747.866223234159</v>
      </c>
      <c r="F8" s="1272">
        <v>15.623792294224828</v>
      </c>
      <c r="G8" s="1271">
        <v>48994.124131534423</v>
      </c>
      <c r="H8" s="1274">
        <v>23.859077802250912</v>
      </c>
    </row>
    <row r="9" spans="1:11" ht="19.5" customHeight="1">
      <c r="A9" s="1270" t="s">
        <v>861</v>
      </c>
      <c r="B9" s="1271">
        <v>156949.95240291534</v>
      </c>
      <c r="C9" s="1271">
        <v>185392.2810615183</v>
      </c>
      <c r="D9" s="1271">
        <v>236135.23543512472</v>
      </c>
      <c r="E9" s="1271">
        <v>28442.328658602957</v>
      </c>
      <c r="F9" s="1272">
        <v>18.121909706341931</v>
      </c>
      <c r="G9" s="1271">
        <v>50742.954373606422</v>
      </c>
      <c r="H9" s="1274">
        <v>27.370586349691926</v>
      </c>
    </row>
    <row r="10" spans="1:11" ht="19.5" customHeight="1">
      <c r="A10" s="1270" t="s">
        <v>862</v>
      </c>
      <c r="B10" s="1271">
        <v>20650.118698201826</v>
      </c>
      <c r="C10" s="1271">
        <v>19955.656262833054</v>
      </c>
      <c r="D10" s="1271">
        <v>18206.826020761036</v>
      </c>
      <c r="E10" s="1271">
        <v>-694.46243536877228</v>
      </c>
      <c r="F10" s="1272">
        <v>-3.3629948840402784</v>
      </c>
      <c r="G10" s="1271">
        <v>-1748.8302420720174</v>
      </c>
      <c r="H10" s="1274">
        <v>-8.7635817085563499</v>
      </c>
    </row>
    <row r="11" spans="1:11" ht="19.5" customHeight="1">
      <c r="A11" s="1270" t="s">
        <v>863</v>
      </c>
      <c r="B11" s="1271">
        <v>909042.55196811724</v>
      </c>
      <c r="C11" s="1271">
        <v>894488.98456309154</v>
      </c>
      <c r="D11" s="1271">
        <v>982298.67854551971</v>
      </c>
      <c r="E11" s="1271">
        <v>-14553.567405025708</v>
      </c>
      <c r="F11" s="1272">
        <v>-1.6009775750889319</v>
      </c>
      <c r="G11" s="1271">
        <v>87809.693982428173</v>
      </c>
      <c r="H11" s="1274">
        <v>9.8167440290299783</v>
      </c>
    </row>
    <row r="12" spans="1:11" ht="19.5" customHeight="1">
      <c r="A12" s="1270" t="s">
        <v>861</v>
      </c>
      <c r="B12" s="1271">
        <v>893047.42531043605</v>
      </c>
      <c r="C12" s="1271">
        <v>880354.69854729821</v>
      </c>
      <c r="D12" s="1271">
        <v>971502.90140436729</v>
      </c>
      <c r="E12" s="1271">
        <v>-12692.726763137849</v>
      </c>
      <c r="F12" s="1272">
        <v>-1.4212824989362323</v>
      </c>
      <c r="G12" s="1271">
        <v>91148.202857069089</v>
      </c>
      <c r="H12" s="1274">
        <v>10.353577144243758</v>
      </c>
    </row>
    <row r="13" spans="1:11" ht="19.5" customHeight="1">
      <c r="A13" s="1270" t="s">
        <v>862</v>
      </c>
      <c r="B13" s="1271">
        <v>15995.126657681169</v>
      </c>
      <c r="C13" s="1271">
        <v>14134.286015793332</v>
      </c>
      <c r="D13" s="1271">
        <v>10795.777141152415</v>
      </c>
      <c r="E13" s="1271">
        <v>-1860.8406418878367</v>
      </c>
      <c r="F13" s="1272">
        <v>-11.633797479147971</v>
      </c>
      <c r="G13" s="1271">
        <v>-3338.5088746409165</v>
      </c>
      <c r="H13" s="1274">
        <v>-23.619932912851361</v>
      </c>
    </row>
    <row r="14" spans="1:11" ht="19.5" customHeight="1">
      <c r="A14" s="1270" t="s">
        <v>864</v>
      </c>
      <c r="B14" s="1271">
        <v>707827.83825322811</v>
      </c>
      <c r="C14" s="1271">
        <v>1051808.5614195194</v>
      </c>
      <c r="D14" s="1271">
        <v>1414988.2418776378</v>
      </c>
      <c r="E14" s="1271">
        <v>343980.72316629125</v>
      </c>
      <c r="F14" s="1272">
        <v>48.596664976495433</v>
      </c>
      <c r="G14" s="1271">
        <v>363179.68045811844</v>
      </c>
      <c r="H14" s="1274">
        <v>34.529066769334108</v>
      </c>
    </row>
    <row r="15" spans="1:11" ht="19.5" customHeight="1">
      <c r="A15" s="1270" t="s">
        <v>861</v>
      </c>
      <c r="B15" s="1271">
        <v>689621.06423523452</v>
      </c>
      <c r="C15" s="1271">
        <v>1022977.9864492898</v>
      </c>
      <c r="D15" s="1271">
        <v>1386522.7815289483</v>
      </c>
      <c r="E15" s="1271">
        <v>333356.92221405532</v>
      </c>
      <c r="F15" s="1272">
        <v>48.339144423283592</v>
      </c>
      <c r="G15" s="1271">
        <v>363544.79507965851</v>
      </c>
      <c r="H15" s="1274">
        <v>35.537890345177999</v>
      </c>
    </row>
    <row r="16" spans="1:11" ht="19.5" customHeight="1">
      <c r="A16" s="1270" t="s">
        <v>862</v>
      </c>
      <c r="B16" s="1271">
        <v>18206.774017993634</v>
      </c>
      <c r="C16" s="1271">
        <v>28830.574970229591</v>
      </c>
      <c r="D16" s="1271">
        <v>28465.460348689532</v>
      </c>
      <c r="E16" s="1271">
        <v>10623.800952235957</v>
      </c>
      <c r="F16" s="1272">
        <v>58.350814601952685</v>
      </c>
      <c r="G16" s="1271">
        <v>-365.11462154005858</v>
      </c>
      <c r="H16" s="1274">
        <v>-1.2664146376444985</v>
      </c>
    </row>
    <row r="17" spans="1:8" ht="19.5" customHeight="1">
      <c r="A17" s="1270" t="s">
        <v>865</v>
      </c>
      <c r="B17" s="1271">
        <v>348726.68684860616</v>
      </c>
      <c r="C17" s="1271">
        <v>282586.46974509873</v>
      </c>
      <c r="D17" s="1271">
        <v>278421.3876134262</v>
      </c>
      <c r="E17" s="1271">
        <v>-66140.217103507428</v>
      </c>
      <c r="F17" s="1272">
        <v>-18.966204651902967</v>
      </c>
      <c r="G17" s="1271">
        <v>-4165.0821316725342</v>
      </c>
      <c r="H17" s="1274">
        <v>-1.4739142094911906</v>
      </c>
    </row>
    <row r="18" spans="1:8" ht="19.5" customHeight="1">
      <c r="A18" s="1270" t="s">
        <v>861</v>
      </c>
      <c r="B18" s="1271">
        <v>295903.00966392795</v>
      </c>
      <c r="C18" s="1271">
        <v>254944.30622549553</v>
      </c>
      <c r="D18" s="1271">
        <v>260206.84308278403</v>
      </c>
      <c r="E18" s="1271">
        <v>-40958.703438432422</v>
      </c>
      <c r="F18" s="1272">
        <v>-13.84193539800467</v>
      </c>
      <c r="G18" s="1271">
        <v>5262.5368572885054</v>
      </c>
      <c r="H18" s="1274">
        <v>2.0641907776649258</v>
      </c>
    </row>
    <row r="19" spans="1:8" ht="19.5" customHeight="1">
      <c r="A19" s="1270" t="s">
        <v>862</v>
      </c>
      <c r="B19" s="1271">
        <v>52823.677184678192</v>
      </c>
      <c r="C19" s="1271">
        <v>27642.163519603215</v>
      </c>
      <c r="D19" s="1271">
        <v>18214.54453064215</v>
      </c>
      <c r="E19" s="1271">
        <v>-25181.513665074977</v>
      </c>
      <c r="F19" s="1272">
        <v>-47.67088360213404</v>
      </c>
      <c r="G19" s="1271">
        <v>-9427.618988961065</v>
      </c>
      <c r="H19" s="1274">
        <v>-34.105937410706673</v>
      </c>
    </row>
    <row r="20" spans="1:8" ht="19.5" customHeight="1">
      <c r="A20" s="1270" t="s">
        <v>866</v>
      </c>
      <c r="B20" s="1271">
        <v>18003.365306272659</v>
      </c>
      <c r="C20" s="1271">
        <v>23220.969664235403</v>
      </c>
      <c r="D20" s="1271">
        <v>22797.285458151004</v>
      </c>
      <c r="E20" s="1271">
        <v>5217.604357962744</v>
      </c>
      <c r="F20" s="1272">
        <v>28.981272496564003</v>
      </c>
      <c r="G20" s="1271">
        <v>-423.68420608439919</v>
      </c>
      <c r="H20" s="1274">
        <v>-1.8245758562656038</v>
      </c>
    </row>
    <row r="21" spans="1:8" ht="19.5" customHeight="1">
      <c r="A21" s="1266" t="s">
        <v>893</v>
      </c>
      <c r="B21" s="1267">
        <v>10002.984387069999</v>
      </c>
      <c r="C21" s="1267">
        <v>13211.220848740002</v>
      </c>
      <c r="D21" s="1267">
        <v>19298.347815010002</v>
      </c>
      <c r="E21" s="1267">
        <v>3208.2364616700033</v>
      </c>
      <c r="F21" s="1268">
        <v>32.072792853870851</v>
      </c>
      <c r="G21" s="1267">
        <v>6087.1269662699997</v>
      </c>
      <c r="H21" s="1269">
        <v>46.075431150260037</v>
      </c>
    </row>
    <row r="22" spans="1:8" ht="19.5" customHeight="1">
      <c r="A22" s="1266" t="s">
        <v>868</v>
      </c>
      <c r="B22" s="1267">
        <v>0</v>
      </c>
      <c r="C22" s="1267">
        <v>0</v>
      </c>
      <c r="D22" s="1267">
        <v>1701.75</v>
      </c>
      <c r="E22" s="1267">
        <v>0</v>
      </c>
      <c r="F22" s="1268"/>
      <c r="G22" s="1267">
        <v>1701.75</v>
      </c>
      <c r="H22" s="1269"/>
    </row>
    <row r="23" spans="1:8" ht="19.5" customHeight="1">
      <c r="A23" s="1352" t="s">
        <v>869</v>
      </c>
      <c r="B23" s="1267">
        <v>518367.42547058506</v>
      </c>
      <c r="C23" s="1267">
        <v>632647.39032134716</v>
      </c>
      <c r="D23" s="1267">
        <v>800283.76281760843</v>
      </c>
      <c r="E23" s="1267">
        <v>114279.9648507621</v>
      </c>
      <c r="F23" s="1268">
        <v>22.046131611571905</v>
      </c>
      <c r="G23" s="1267">
        <v>167636.37249626126</v>
      </c>
      <c r="H23" s="1269">
        <v>26.49759962040023</v>
      </c>
    </row>
    <row r="24" spans="1:8" ht="19.5" customHeight="1">
      <c r="A24" s="1353" t="s">
        <v>870</v>
      </c>
      <c r="B24" s="1271">
        <v>190370.52669328998</v>
      </c>
      <c r="C24" s="1271">
        <v>262752.49182586005</v>
      </c>
      <c r="D24" s="1271">
        <v>296089.91495993006</v>
      </c>
      <c r="E24" s="1271">
        <v>72381.965132570069</v>
      </c>
      <c r="F24" s="1272">
        <v>38.021623614660797</v>
      </c>
      <c r="G24" s="1271">
        <v>33337.423134070006</v>
      </c>
      <c r="H24" s="1274">
        <v>12.687766689635993</v>
      </c>
    </row>
    <row r="25" spans="1:8" ht="19.5" customHeight="1">
      <c r="A25" s="1353" t="s">
        <v>871</v>
      </c>
      <c r="B25" s="1271">
        <v>135066.57850980674</v>
      </c>
      <c r="C25" s="1271">
        <v>159562.75595627516</v>
      </c>
      <c r="D25" s="1271">
        <v>214020.27739655317</v>
      </c>
      <c r="E25" s="1271">
        <v>24496.177446468413</v>
      </c>
      <c r="F25" s="1272">
        <v>18.136372237111068</v>
      </c>
      <c r="G25" s="1271">
        <v>54457.521440278011</v>
      </c>
      <c r="H25" s="1274">
        <v>34.129218384270679</v>
      </c>
    </row>
    <row r="26" spans="1:8" ht="19.5" customHeight="1">
      <c r="A26" s="1353" t="s">
        <v>872</v>
      </c>
      <c r="B26" s="1271">
        <v>192930.32026748831</v>
      </c>
      <c r="C26" s="1271">
        <v>210332.14253921196</v>
      </c>
      <c r="D26" s="1271">
        <v>290173.57046112523</v>
      </c>
      <c r="E26" s="1271">
        <v>17401.822271723649</v>
      </c>
      <c r="F26" s="1272">
        <v>9.0197446661555762</v>
      </c>
      <c r="G26" s="1271">
        <v>79841.427921913273</v>
      </c>
      <c r="H26" s="1274">
        <v>37.959689355148626</v>
      </c>
    </row>
    <row r="27" spans="1:8" ht="19.5" customHeight="1">
      <c r="A27" s="1354" t="s">
        <v>873</v>
      </c>
      <c r="B27" s="1335">
        <v>2689570.9233349962</v>
      </c>
      <c r="C27" s="1335">
        <v>3103311.5338863833</v>
      </c>
      <c r="D27" s="1335">
        <v>3774131.5155832386</v>
      </c>
      <c r="E27" s="1335">
        <v>413740.61055138707</v>
      </c>
      <c r="F27" s="1355">
        <v>15.383145577673027</v>
      </c>
      <c r="G27" s="1335">
        <v>670819.98169685528</v>
      </c>
      <c r="H27" s="1356">
        <v>21.616262962061189</v>
      </c>
    </row>
    <row r="28" spans="1:8" ht="19.5" customHeight="1">
      <c r="A28" s="1266" t="s">
        <v>874</v>
      </c>
      <c r="B28" s="1267">
        <v>339774.97298362397</v>
      </c>
      <c r="C28" s="1267">
        <v>333878.15652211971</v>
      </c>
      <c r="D28" s="1267">
        <v>338698.59465867531</v>
      </c>
      <c r="E28" s="1267">
        <v>-5896.8164615042624</v>
      </c>
      <c r="F28" s="1268">
        <v>-1.7355064175925841</v>
      </c>
      <c r="G28" s="1267">
        <v>4820.4381365556037</v>
      </c>
      <c r="H28" s="1269">
        <v>1.4437716401600671</v>
      </c>
    </row>
    <row r="29" spans="1:8" ht="19.5" customHeight="1">
      <c r="A29" s="1270" t="s">
        <v>875</v>
      </c>
      <c r="B29" s="1271">
        <v>52619.411225460019</v>
      </c>
      <c r="C29" s="1271">
        <v>58456.066875592114</v>
      </c>
      <c r="D29" s="1271">
        <v>67525.057794099979</v>
      </c>
      <c r="E29" s="1271">
        <v>5836.6556501320956</v>
      </c>
      <c r="F29" s="1272">
        <v>11.092210106881653</v>
      </c>
      <c r="G29" s="1271">
        <v>9068.990918507865</v>
      </c>
      <c r="H29" s="1274">
        <v>15.51419964297077</v>
      </c>
    </row>
    <row r="30" spans="1:8" ht="19.5" customHeight="1">
      <c r="A30" s="1270" t="s">
        <v>894</v>
      </c>
      <c r="B30" s="1271">
        <v>129993.49660968992</v>
      </c>
      <c r="C30" s="1271">
        <v>141687.77393251011</v>
      </c>
      <c r="D30" s="1271">
        <v>132581.36882161006</v>
      </c>
      <c r="E30" s="1271">
        <v>11694.277322820199</v>
      </c>
      <c r="F30" s="1272">
        <v>8.9960479776405133</v>
      </c>
      <c r="G30" s="1271">
        <v>-9106.4051109000575</v>
      </c>
      <c r="H30" s="1274">
        <v>-6.4270930780786317</v>
      </c>
    </row>
    <row r="31" spans="1:8" ht="19.5" customHeight="1">
      <c r="A31" s="1270" t="s">
        <v>877</v>
      </c>
      <c r="B31" s="1271">
        <v>1346.5564484924998</v>
      </c>
      <c r="C31" s="1271">
        <v>3033.2880777027508</v>
      </c>
      <c r="D31" s="1271">
        <v>3927.0590886205005</v>
      </c>
      <c r="E31" s="1271">
        <v>1686.731629210251</v>
      </c>
      <c r="F31" s="1272">
        <v>125.26260084369912</v>
      </c>
      <c r="G31" s="1271">
        <v>893.77101091774966</v>
      </c>
      <c r="H31" s="1274">
        <v>29.465417989399928</v>
      </c>
    </row>
    <row r="32" spans="1:8" ht="19.5" customHeight="1">
      <c r="A32" s="1270" t="s">
        <v>878</v>
      </c>
      <c r="B32" s="1246">
        <v>155527.83684552155</v>
      </c>
      <c r="C32" s="1246">
        <v>130273.05468581471</v>
      </c>
      <c r="D32" s="1246">
        <v>134558.2693378448</v>
      </c>
      <c r="E32" s="1271">
        <v>-25254.78215970684</v>
      </c>
      <c r="F32" s="1272">
        <v>-16.238110599320699</v>
      </c>
      <c r="G32" s="1271">
        <v>4285.2146520300885</v>
      </c>
      <c r="H32" s="1274">
        <v>3.289409818757171</v>
      </c>
    </row>
    <row r="33" spans="1:8" ht="19.5" customHeight="1">
      <c r="A33" s="1270" t="s">
        <v>879</v>
      </c>
      <c r="B33" s="1271">
        <v>287.67185446000002</v>
      </c>
      <c r="C33" s="1271">
        <v>427.97295050000002</v>
      </c>
      <c r="D33" s="1271">
        <v>106.83961649999999</v>
      </c>
      <c r="E33" s="1271">
        <v>140.30109604</v>
      </c>
      <c r="F33" s="1272">
        <v>48.771228003297239</v>
      </c>
      <c r="G33" s="1271">
        <v>-321.13333400000005</v>
      </c>
      <c r="H33" s="1274">
        <v>-75.035895054774045</v>
      </c>
    </row>
    <row r="34" spans="1:8" ht="19.5" customHeight="1">
      <c r="A34" s="1333" t="s">
        <v>880</v>
      </c>
      <c r="B34" s="1267">
        <v>2111328.7470656321</v>
      </c>
      <c r="C34" s="1267">
        <v>2534295.4201337122</v>
      </c>
      <c r="D34" s="1267">
        <v>3101534.3206969779</v>
      </c>
      <c r="E34" s="1267">
        <v>422966.6730680801</v>
      </c>
      <c r="F34" s="1268">
        <v>20.033198224384897</v>
      </c>
      <c r="G34" s="1267">
        <v>567238.90056326566</v>
      </c>
      <c r="H34" s="1269">
        <v>22.382509002574668</v>
      </c>
    </row>
    <row r="35" spans="1:8" ht="19.5" customHeight="1">
      <c r="A35" s="1270" t="s">
        <v>881</v>
      </c>
      <c r="B35" s="1271">
        <v>180427.9</v>
      </c>
      <c r="C35" s="1271">
        <v>272090.40000000002</v>
      </c>
      <c r="D35" s="1271">
        <v>306399.2</v>
      </c>
      <c r="E35" s="1271">
        <v>91662.500000000029</v>
      </c>
      <c r="F35" s="1272">
        <v>50.802841467422745</v>
      </c>
      <c r="G35" s="1271">
        <v>34308.799999999988</v>
      </c>
      <c r="H35" s="1274">
        <v>12.609338660974437</v>
      </c>
    </row>
    <row r="36" spans="1:8" ht="19.5" customHeight="1">
      <c r="A36" s="1270" t="s">
        <v>882</v>
      </c>
      <c r="B36" s="1271">
        <v>9113.2856926999993</v>
      </c>
      <c r="C36" s="1271">
        <v>8613.5408407400009</v>
      </c>
      <c r="D36" s="1271">
        <v>10995.839132419998</v>
      </c>
      <c r="E36" s="1271">
        <v>-499.74485195999841</v>
      </c>
      <c r="F36" s="1272">
        <v>-5.4836956594075419</v>
      </c>
      <c r="G36" s="1271">
        <v>2382.2982916799974</v>
      </c>
      <c r="H36" s="1274">
        <v>27.657595589635946</v>
      </c>
    </row>
    <row r="37" spans="1:8" ht="19.5" customHeight="1">
      <c r="A37" s="1275" t="s">
        <v>883</v>
      </c>
      <c r="B37" s="1271">
        <v>18098.081528277376</v>
      </c>
      <c r="C37" s="1271">
        <v>23196.401027825526</v>
      </c>
      <c r="D37" s="1271">
        <v>36844.304097640394</v>
      </c>
      <c r="E37" s="1271">
        <v>5098.3194995481499</v>
      </c>
      <c r="F37" s="1272">
        <v>28.170496920252418</v>
      </c>
      <c r="G37" s="1271">
        <v>13647.903069814867</v>
      </c>
      <c r="H37" s="1274">
        <v>58.836295567762257</v>
      </c>
    </row>
    <row r="38" spans="1:8" ht="19.5" customHeight="1">
      <c r="A38" s="1357" t="s">
        <v>884</v>
      </c>
      <c r="B38" s="1271">
        <v>1006.0830198000001</v>
      </c>
      <c r="C38" s="1271">
        <v>1053.47172032</v>
      </c>
      <c r="D38" s="1271">
        <v>1035.673</v>
      </c>
      <c r="E38" s="1271">
        <v>47.388700519999929</v>
      </c>
      <c r="F38" s="1272">
        <v>4.7102177044415638</v>
      </c>
      <c r="G38" s="1271">
        <v>-17.798720320000029</v>
      </c>
      <c r="H38" s="1274">
        <v>-1.6895299585824226</v>
      </c>
    </row>
    <row r="39" spans="1:8" ht="19.5" customHeight="1">
      <c r="A39" s="1357" t="s">
        <v>885</v>
      </c>
      <c r="B39" s="1271">
        <v>17091.998508477376</v>
      </c>
      <c r="C39" s="1271">
        <v>22142.929307505525</v>
      </c>
      <c r="D39" s="1271">
        <v>35808.631097640391</v>
      </c>
      <c r="E39" s="1271">
        <v>5050.9307990281486</v>
      </c>
      <c r="F39" s="1272">
        <v>29.551434822106742</v>
      </c>
      <c r="G39" s="1271">
        <v>13665.701790134866</v>
      </c>
      <c r="H39" s="1274">
        <v>61.715871465582318</v>
      </c>
    </row>
    <row r="40" spans="1:8" ht="19.5" customHeight="1">
      <c r="A40" s="1270" t="s">
        <v>886</v>
      </c>
      <c r="B40" s="1271">
        <v>1900517.2252228858</v>
      </c>
      <c r="C40" s="1271">
        <v>2230179.3082386367</v>
      </c>
      <c r="D40" s="1271">
        <v>2747148.3845200576</v>
      </c>
      <c r="E40" s="1271">
        <v>329662.08301575086</v>
      </c>
      <c r="F40" s="1272">
        <v>17.345913977553625</v>
      </c>
      <c r="G40" s="1271">
        <v>516969.07628142089</v>
      </c>
      <c r="H40" s="1274">
        <v>23.1806058988914</v>
      </c>
    </row>
    <row r="41" spans="1:8" ht="19.5" customHeight="1">
      <c r="A41" s="1275" t="s">
        <v>887</v>
      </c>
      <c r="B41" s="1271">
        <v>1870600.3969489469</v>
      </c>
      <c r="C41" s="1271">
        <v>2191593.5540591921</v>
      </c>
      <c r="D41" s="1271">
        <v>2704033.9315798362</v>
      </c>
      <c r="E41" s="1271">
        <v>320993.1571102452</v>
      </c>
      <c r="F41" s="1272">
        <v>17.159899978306584</v>
      </c>
      <c r="G41" s="1271">
        <v>512440.37752064411</v>
      </c>
      <c r="H41" s="1274">
        <v>23.382090012608415</v>
      </c>
    </row>
    <row r="42" spans="1:8" ht="19.5" customHeight="1">
      <c r="A42" s="1275" t="s">
        <v>888</v>
      </c>
      <c r="B42" s="1271">
        <v>29916.828273938936</v>
      </c>
      <c r="C42" s="1271">
        <v>38585.754179444593</v>
      </c>
      <c r="D42" s="1271">
        <v>43114.452940221214</v>
      </c>
      <c r="E42" s="1271">
        <v>8668.9259055056573</v>
      </c>
      <c r="F42" s="1272">
        <v>28.976754574806673</v>
      </c>
      <c r="G42" s="1271">
        <v>4528.6987607766205</v>
      </c>
      <c r="H42" s="1274">
        <v>11.736711791910883</v>
      </c>
    </row>
    <row r="43" spans="1:8" ht="19.5" customHeight="1">
      <c r="A43" s="1276" t="s">
        <v>889</v>
      </c>
      <c r="B43" s="1290">
        <v>3172.2546217690006</v>
      </c>
      <c r="C43" s="1290">
        <v>215.77002650999998</v>
      </c>
      <c r="D43" s="1290">
        <v>146.59294685999998</v>
      </c>
      <c r="E43" s="1290">
        <v>-2956.4845952590003</v>
      </c>
      <c r="F43" s="1277">
        <v>-93.198212242191431</v>
      </c>
      <c r="G43" s="1290">
        <v>-69.177079649999996</v>
      </c>
      <c r="H43" s="1278">
        <v>-32.060560388721996</v>
      </c>
    </row>
    <row r="44" spans="1:8" ht="19.5" customHeight="1">
      <c r="A44" s="1266" t="s">
        <v>890</v>
      </c>
      <c r="B44" s="1290">
        <v>49080</v>
      </c>
      <c r="C44" s="1290">
        <v>0</v>
      </c>
      <c r="D44" s="1290">
        <v>0</v>
      </c>
      <c r="E44" s="1290">
        <v>-49080</v>
      </c>
      <c r="F44" s="1277"/>
      <c r="G44" s="1290">
        <v>0</v>
      </c>
      <c r="H44" s="1278"/>
    </row>
    <row r="45" spans="1:8" ht="19.5" customHeight="1" thickBot="1">
      <c r="A45" s="1358" t="s">
        <v>891</v>
      </c>
      <c r="B45" s="1280">
        <v>189387.20648491429</v>
      </c>
      <c r="C45" s="1359">
        <v>235137.95478645127</v>
      </c>
      <c r="D45" s="1359">
        <v>333898.59518314066</v>
      </c>
      <c r="E45" s="1280">
        <v>45750.74830153698</v>
      </c>
      <c r="F45" s="1281">
        <v>24.157253887781103</v>
      </c>
      <c r="G45" s="1280">
        <v>98760.640396689385</v>
      </c>
      <c r="H45" s="1282">
        <v>42.001148001130787</v>
      </c>
    </row>
    <row r="46" spans="1:8" ht="16.5" thickTop="1"/>
  </sheetData>
  <mergeCells count="7">
    <mergeCell ref="A1:H1"/>
    <mergeCell ref="A2:H2"/>
    <mergeCell ref="G3:H3"/>
    <mergeCell ref="E4:H4"/>
    <mergeCell ref="E5:F5"/>
    <mergeCell ref="G5:H5"/>
    <mergeCell ref="A4:A6"/>
  </mergeCells>
  <pageMargins left="0.5" right="0.5" top="0.75" bottom="0.75" header="0.3" footer="0.3"/>
  <pageSetup scale="73" orientation="portrait" r:id="rId1"/>
</worksheet>
</file>

<file path=xl/worksheets/sheet34.xml><?xml version="1.0" encoding="utf-8"?>
<worksheet xmlns="http://schemas.openxmlformats.org/spreadsheetml/2006/main" xmlns:r="http://schemas.openxmlformats.org/officeDocument/2006/relationships">
  <sheetPr>
    <pageSetUpPr fitToPage="1"/>
  </sheetPr>
  <dimension ref="A1:I46"/>
  <sheetViews>
    <sheetView workbookViewId="0">
      <selection sqref="A1:I1"/>
    </sheetView>
  </sheetViews>
  <sheetFormatPr defaultColWidth="11" defaultRowHeight="17.100000000000001" customHeight="1"/>
  <cols>
    <col min="1" max="1" width="51.42578125" style="931" bestFit="1" customWidth="1"/>
    <col min="2" max="2" width="11.85546875" style="931" customWidth="1"/>
    <col min="3" max="3" width="12.42578125" style="931" customWidth="1"/>
    <col min="4" max="4" width="12.5703125" style="931" customWidth="1"/>
    <col min="5" max="5" width="11.7109375" style="931" customWidth="1"/>
    <col min="6" max="6" width="10.7109375" style="931" customWidth="1"/>
    <col min="7" max="7" width="8.5703125" style="931" customWidth="1"/>
    <col min="8" max="8" width="12.42578125" style="931" customWidth="1"/>
    <col min="9" max="9" width="9.42578125" style="931" customWidth="1"/>
    <col min="10" max="254" width="11" style="1188"/>
    <col min="255" max="255" width="46.7109375" style="1188" bestFit="1" customWidth="1"/>
    <col min="256" max="256" width="11.85546875" style="1188" customWidth="1"/>
    <col min="257" max="257" width="12.42578125" style="1188" customWidth="1"/>
    <col min="258" max="258" width="12.5703125" style="1188" customWidth="1"/>
    <col min="259" max="259" width="11.7109375" style="1188" customWidth="1"/>
    <col min="260" max="260" width="10.7109375" style="1188" customWidth="1"/>
    <col min="261" max="261" width="2.42578125" style="1188" bestFit="1" customWidth="1"/>
    <col min="262" max="262" width="8.5703125" style="1188" customWidth="1"/>
    <col min="263" max="263" width="12.42578125" style="1188" customWidth="1"/>
    <col min="264" max="264" width="2.140625" style="1188" customWidth="1"/>
    <col min="265" max="265" width="9.42578125" style="1188" customWidth="1"/>
    <col min="266" max="510" width="11" style="1188"/>
    <col min="511" max="511" width="46.7109375" style="1188" bestFit="1" customWidth="1"/>
    <col min="512" max="512" width="11.85546875" style="1188" customWidth="1"/>
    <col min="513" max="513" width="12.42578125" style="1188" customWidth="1"/>
    <col min="514" max="514" width="12.5703125" style="1188" customWidth="1"/>
    <col min="515" max="515" width="11.7109375" style="1188" customWidth="1"/>
    <col min="516" max="516" width="10.7109375" style="1188" customWidth="1"/>
    <col min="517" max="517" width="2.42578125" style="1188" bestFit="1" customWidth="1"/>
    <col min="518" max="518" width="8.5703125" style="1188" customWidth="1"/>
    <col min="519" max="519" width="12.42578125" style="1188" customWidth="1"/>
    <col min="520" max="520" width="2.140625" style="1188" customWidth="1"/>
    <col min="521" max="521" width="9.42578125" style="1188" customWidth="1"/>
    <col min="522" max="766" width="11" style="1188"/>
    <col min="767" max="767" width="46.7109375" style="1188" bestFit="1" customWidth="1"/>
    <col min="768" max="768" width="11.85546875" style="1188" customWidth="1"/>
    <col min="769" max="769" width="12.42578125" style="1188" customWidth="1"/>
    <col min="770" max="770" width="12.5703125" style="1188" customWidth="1"/>
    <col min="771" max="771" width="11.7109375" style="1188" customWidth="1"/>
    <col min="772" max="772" width="10.7109375" style="1188" customWidth="1"/>
    <col min="773" max="773" width="2.42578125" style="1188" bestFit="1" customWidth="1"/>
    <col min="774" max="774" width="8.5703125" style="1188" customWidth="1"/>
    <col min="775" max="775" width="12.42578125" style="1188" customWidth="1"/>
    <col min="776" max="776" width="2.140625" style="1188" customWidth="1"/>
    <col min="777" max="777" width="9.42578125" style="1188" customWidth="1"/>
    <col min="778" max="1022" width="11" style="1188"/>
    <col min="1023" max="1023" width="46.7109375" style="1188" bestFit="1" customWidth="1"/>
    <col min="1024" max="1024" width="11.85546875" style="1188" customWidth="1"/>
    <col min="1025" max="1025" width="12.42578125" style="1188" customWidth="1"/>
    <col min="1026" max="1026" width="12.5703125" style="1188" customWidth="1"/>
    <col min="1027" max="1027" width="11.7109375" style="1188" customWidth="1"/>
    <col min="1028" max="1028" width="10.7109375" style="1188" customWidth="1"/>
    <col min="1029" max="1029" width="2.42578125" style="1188" bestFit="1" customWidth="1"/>
    <col min="1030" max="1030" width="8.5703125" style="1188" customWidth="1"/>
    <col min="1031" max="1031" width="12.42578125" style="1188" customWidth="1"/>
    <col min="1032" max="1032" width="2.140625" style="1188" customWidth="1"/>
    <col min="1033" max="1033" width="9.42578125" style="1188" customWidth="1"/>
    <col min="1034" max="1278" width="11" style="1188"/>
    <col min="1279" max="1279" width="46.7109375" style="1188" bestFit="1" customWidth="1"/>
    <col min="1280" max="1280" width="11.85546875" style="1188" customWidth="1"/>
    <col min="1281" max="1281" width="12.42578125" style="1188" customWidth="1"/>
    <col min="1282" max="1282" width="12.5703125" style="1188" customWidth="1"/>
    <col min="1283" max="1283" width="11.7109375" style="1188" customWidth="1"/>
    <col min="1284" max="1284" width="10.7109375" style="1188" customWidth="1"/>
    <col min="1285" max="1285" width="2.42578125" style="1188" bestFit="1" customWidth="1"/>
    <col min="1286" max="1286" width="8.5703125" style="1188" customWidth="1"/>
    <col min="1287" max="1287" width="12.42578125" style="1188" customWidth="1"/>
    <col min="1288" max="1288" width="2.140625" style="1188" customWidth="1"/>
    <col min="1289" max="1289" width="9.42578125" style="1188" customWidth="1"/>
    <col min="1290" max="1534" width="11" style="1188"/>
    <col min="1535" max="1535" width="46.7109375" style="1188" bestFit="1" customWidth="1"/>
    <col min="1536" max="1536" width="11.85546875" style="1188" customWidth="1"/>
    <col min="1537" max="1537" width="12.42578125" style="1188" customWidth="1"/>
    <col min="1538" max="1538" width="12.5703125" style="1188" customWidth="1"/>
    <col min="1539" max="1539" width="11.7109375" style="1188" customWidth="1"/>
    <col min="1540" max="1540" width="10.7109375" style="1188" customWidth="1"/>
    <col min="1541" max="1541" width="2.42578125" style="1188" bestFit="1" customWidth="1"/>
    <col min="1542" max="1542" width="8.5703125" style="1188" customWidth="1"/>
    <col min="1543" max="1543" width="12.42578125" style="1188" customWidth="1"/>
    <col min="1544" max="1544" width="2.140625" style="1188" customWidth="1"/>
    <col min="1545" max="1545" width="9.42578125" style="1188" customWidth="1"/>
    <col min="1546" max="1790" width="11" style="1188"/>
    <col min="1791" max="1791" width="46.7109375" style="1188" bestFit="1" customWidth="1"/>
    <col min="1792" max="1792" width="11.85546875" style="1188" customWidth="1"/>
    <col min="1793" max="1793" width="12.42578125" style="1188" customWidth="1"/>
    <col min="1794" max="1794" width="12.5703125" style="1188" customWidth="1"/>
    <col min="1795" max="1795" width="11.7109375" style="1188" customWidth="1"/>
    <col min="1796" max="1796" width="10.7109375" style="1188" customWidth="1"/>
    <col min="1797" max="1797" width="2.42578125" style="1188" bestFit="1" customWidth="1"/>
    <col min="1798" max="1798" width="8.5703125" style="1188" customWidth="1"/>
    <col min="1799" max="1799" width="12.42578125" style="1188" customWidth="1"/>
    <col min="1800" max="1800" width="2.140625" style="1188" customWidth="1"/>
    <col min="1801" max="1801" width="9.42578125" style="1188" customWidth="1"/>
    <col min="1802" max="2046" width="11" style="1188"/>
    <col min="2047" max="2047" width="46.7109375" style="1188" bestFit="1" customWidth="1"/>
    <col min="2048" max="2048" width="11.85546875" style="1188" customWidth="1"/>
    <col min="2049" max="2049" width="12.42578125" style="1188" customWidth="1"/>
    <col min="2050" max="2050" width="12.5703125" style="1188" customWidth="1"/>
    <col min="2051" max="2051" width="11.7109375" style="1188" customWidth="1"/>
    <col min="2052" max="2052" width="10.7109375" style="1188" customWidth="1"/>
    <col min="2053" max="2053" width="2.42578125" style="1188" bestFit="1" customWidth="1"/>
    <col min="2054" max="2054" width="8.5703125" style="1188" customWidth="1"/>
    <col min="2055" max="2055" width="12.42578125" style="1188" customWidth="1"/>
    <col min="2056" max="2056" width="2.140625" style="1188" customWidth="1"/>
    <col min="2057" max="2057" width="9.42578125" style="1188" customWidth="1"/>
    <col min="2058" max="2302" width="11" style="1188"/>
    <col min="2303" max="2303" width="46.7109375" style="1188" bestFit="1" customWidth="1"/>
    <col min="2304" max="2304" width="11.85546875" style="1188" customWidth="1"/>
    <col min="2305" max="2305" width="12.42578125" style="1188" customWidth="1"/>
    <col min="2306" max="2306" width="12.5703125" style="1188" customWidth="1"/>
    <col min="2307" max="2307" width="11.7109375" style="1188" customWidth="1"/>
    <col min="2308" max="2308" width="10.7109375" style="1188" customWidth="1"/>
    <col min="2309" max="2309" width="2.42578125" style="1188" bestFit="1" customWidth="1"/>
    <col min="2310" max="2310" width="8.5703125" style="1188" customWidth="1"/>
    <col min="2311" max="2311" width="12.42578125" style="1188" customWidth="1"/>
    <col min="2312" max="2312" width="2.140625" style="1188" customWidth="1"/>
    <col min="2313" max="2313" width="9.42578125" style="1188" customWidth="1"/>
    <col min="2314" max="2558" width="11" style="1188"/>
    <col min="2559" max="2559" width="46.7109375" style="1188" bestFit="1" customWidth="1"/>
    <col min="2560" max="2560" width="11.85546875" style="1188" customWidth="1"/>
    <col min="2561" max="2561" width="12.42578125" style="1188" customWidth="1"/>
    <col min="2562" max="2562" width="12.5703125" style="1188" customWidth="1"/>
    <col min="2563" max="2563" width="11.7109375" style="1188" customWidth="1"/>
    <col min="2564" max="2564" width="10.7109375" style="1188" customWidth="1"/>
    <col min="2565" max="2565" width="2.42578125" style="1188" bestFit="1" customWidth="1"/>
    <col min="2566" max="2566" width="8.5703125" style="1188" customWidth="1"/>
    <col min="2567" max="2567" width="12.42578125" style="1188" customWidth="1"/>
    <col min="2568" max="2568" width="2.140625" style="1188" customWidth="1"/>
    <col min="2569" max="2569" width="9.42578125" style="1188" customWidth="1"/>
    <col min="2570" max="2814" width="11" style="1188"/>
    <col min="2815" max="2815" width="46.7109375" style="1188" bestFit="1" customWidth="1"/>
    <col min="2816" max="2816" width="11.85546875" style="1188" customWidth="1"/>
    <col min="2817" max="2817" width="12.42578125" style="1188" customWidth="1"/>
    <col min="2818" max="2818" width="12.5703125" style="1188" customWidth="1"/>
    <col min="2819" max="2819" width="11.7109375" style="1188" customWidth="1"/>
    <col min="2820" max="2820" width="10.7109375" style="1188" customWidth="1"/>
    <col min="2821" max="2821" width="2.42578125" style="1188" bestFit="1" customWidth="1"/>
    <col min="2822" max="2822" width="8.5703125" style="1188" customWidth="1"/>
    <col min="2823" max="2823" width="12.42578125" style="1188" customWidth="1"/>
    <col min="2824" max="2824" width="2.140625" style="1188" customWidth="1"/>
    <col min="2825" max="2825" width="9.42578125" style="1188" customWidth="1"/>
    <col min="2826" max="3070" width="11" style="1188"/>
    <col min="3071" max="3071" width="46.7109375" style="1188" bestFit="1" customWidth="1"/>
    <col min="3072" max="3072" width="11.85546875" style="1188" customWidth="1"/>
    <col min="3073" max="3073" width="12.42578125" style="1188" customWidth="1"/>
    <col min="3074" max="3074" width="12.5703125" style="1188" customWidth="1"/>
    <col min="3075" max="3075" width="11.7109375" style="1188" customWidth="1"/>
    <col min="3076" max="3076" width="10.7109375" style="1188" customWidth="1"/>
    <col min="3077" max="3077" width="2.42578125" style="1188" bestFit="1" customWidth="1"/>
    <col min="3078" max="3078" width="8.5703125" style="1188" customWidth="1"/>
    <col min="3079" max="3079" width="12.42578125" style="1188" customWidth="1"/>
    <col min="3080" max="3080" width="2.140625" style="1188" customWidth="1"/>
    <col min="3081" max="3081" width="9.42578125" style="1188" customWidth="1"/>
    <col min="3082" max="3326" width="11" style="1188"/>
    <col min="3327" max="3327" width="46.7109375" style="1188" bestFit="1" customWidth="1"/>
    <col min="3328" max="3328" width="11.85546875" style="1188" customWidth="1"/>
    <col min="3329" max="3329" width="12.42578125" style="1188" customWidth="1"/>
    <col min="3330" max="3330" width="12.5703125" style="1188" customWidth="1"/>
    <col min="3331" max="3331" width="11.7109375" style="1188" customWidth="1"/>
    <col min="3332" max="3332" width="10.7109375" style="1188" customWidth="1"/>
    <col min="3333" max="3333" width="2.42578125" style="1188" bestFit="1" customWidth="1"/>
    <col min="3334" max="3334" width="8.5703125" style="1188" customWidth="1"/>
    <col min="3335" max="3335" width="12.42578125" style="1188" customWidth="1"/>
    <col min="3336" max="3336" width="2.140625" style="1188" customWidth="1"/>
    <col min="3337" max="3337" width="9.42578125" style="1188" customWidth="1"/>
    <col min="3338" max="3582" width="11" style="1188"/>
    <col min="3583" max="3583" width="46.7109375" style="1188" bestFit="1" customWidth="1"/>
    <col min="3584" max="3584" width="11.85546875" style="1188" customWidth="1"/>
    <col min="3585" max="3585" width="12.42578125" style="1188" customWidth="1"/>
    <col min="3586" max="3586" width="12.5703125" style="1188" customWidth="1"/>
    <col min="3587" max="3587" width="11.7109375" style="1188" customWidth="1"/>
    <col min="3588" max="3588" width="10.7109375" style="1188" customWidth="1"/>
    <col min="3589" max="3589" width="2.42578125" style="1188" bestFit="1" customWidth="1"/>
    <col min="3590" max="3590" width="8.5703125" style="1188" customWidth="1"/>
    <col min="3591" max="3591" width="12.42578125" style="1188" customWidth="1"/>
    <col min="3592" max="3592" width="2.140625" style="1188" customWidth="1"/>
    <col min="3593" max="3593" width="9.42578125" style="1188" customWidth="1"/>
    <col min="3594" max="3838" width="11" style="1188"/>
    <col min="3839" max="3839" width="46.7109375" style="1188" bestFit="1" customWidth="1"/>
    <col min="3840" max="3840" width="11.85546875" style="1188" customWidth="1"/>
    <col min="3841" max="3841" width="12.42578125" style="1188" customWidth="1"/>
    <col min="3842" max="3842" width="12.5703125" style="1188" customWidth="1"/>
    <col min="3843" max="3843" width="11.7109375" style="1188" customWidth="1"/>
    <col min="3844" max="3844" width="10.7109375" style="1188" customWidth="1"/>
    <col min="3845" max="3845" width="2.42578125" style="1188" bestFit="1" customWidth="1"/>
    <col min="3846" max="3846" width="8.5703125" style="1188" customWidth="1"/>
    <col min="3847" max="3847" width="12.42578125" style="1188" customWidth="1"/>
    <col min="3848" max="3848" width="2.140625" style="1188" customWidth="1"/>
    <col min="3849" max="3849" width="9.42578125" style="1188" customWidth="1"/>
    <col min="3850" max="4094" width="11" style="1188"/>
    <col min="4095" max="4095" width="46.7109375" style="1188" bestFit="1" customWidth="1"/>
    <col min="4096" max="4096" width="11.85546875" style="1188" customWidth="1"/>
    <col min="4097" max="4097" width="12.42578125" style="1188" customWidth="1"/>
    <col min="4098" max="4098" width="12.5703125" style="1188" customWidth="1"/>
    <col min="4099" max="4099" width="11.7109375" style="1188" customWidth="1"/>
    <col min="4100" max="4100" width="10.7109375" style="1188" customWidth="1"/>
    <col min="4101" max="4101" width="2.42578125" style="1188" bestFit="1" customWidth="1"/>
    <col min="4102" max="4102" width="8.5703125" style="1188" customWidth="1"/>
    <col min="4103" max="4103" width="12.42578125" style="1188" customWidth="1"/>
    <col min="4104" max="4104" width="2.140625" style="1188" customWidth="1"/>
    <col min="4105" max="4105" width="9.42578125" style="1188" customWidth="1"/>
    <col min="4106" max="4350" width="11" style="1188"/>
    <col min="4351" max="4351" width="46.7109375" style="1188" bestFit="1" customWidth="1"/>
    <col min="4352" max="4352" width="11.85546875" style="1188" customWidth="1"/>
    <col min="4353" max="4353" width="12.42578125" style="1188" customWidth="1"/>
    <col min="4354" max="4354" width="12.5703125" style="1188" customWidth="1"/>
    <col min="4355" max="4355" width="11.7109375" style="1188" customWidth="1"/>
    <col min="4356" max="4356" width="10.7109375" style="1188" customWidth="1"/>
    <col min="4357" max="4357" width="2.42578125" style="1188" bestFit="1" customWidth="1"/>
    <col min="4358" max="4358" width="8.5703125" style="1188" customWidth="1"/>
    <col min="4359" max="4359" width="12.42578125" style="1188" customWidth="1"/>
    <col min="4360" max="4360" width="2.140625" style="1188" customWidth="1"/>
    <col min="4361" max="4361" width="9.42578125" style="1188" customWidth="1"/>
    <col min="4362" max="4606" width="11" style="1188"/>
    <col min="4607" max="4607" width="46.7109375" style="1188" bestFit="1" customWidth="1"/>
    <col min="4608" max="4608" width="11.85546875" style="1188" customWidth="1"/>
    <col min="4609" max="4609" width="12.42578125" style="1188" customWidth="1"/>
    <col min="4610" max="4610" width="12.5703125" style="1188" customWidth="1"/>
    <col min="4611" max="4611" width="11.7109375" style="1188" customWidth="1"/>
    <col min="4612" max="4612" width="10.7109375" style="1188" customWidth="1"/>
    <col min="4613" max="4613" width="2.42578125" style="1188" bestFit="1" customWidth="1"/>
    <col min="4614" max="4614" width="8.5703125" style="1188" customWidth="1"/>
    <col min="4615" max="4615" width="12.42578125" style="1188" customWidth="1"/>
    <col min="4616" max="4616" width="2.140625" style="1188" customWidth="1"/>
    <col min="4617" max="4617" width="9.42578125" style="1188" customWidth="1"/>
    <col min="4618" max="4862" width="11" style="1188"/>
    <col min="4863" max="4863" width="46.7109375" style="1188" bestFit="1" customWidth="1"/>
    <col min="4864" max="4864" width="11.85546875" style="1188" customWidth="1"/>
    <col min="4865" max="4865" width="12.42578125" style="1188" customWidth="1"/>
    <col min="4866" max="4866" width="12.5703125" style="1188" customWidth="1"/>
    <col min="4867" max="4867" width="11.7109375" style="1188" customWidth="1"/>
    <col min="4868" max="4868" width="10.7109375" style="1188" customWidth="1"/>
    <col min="4869" max="4869" width="2.42578125" style="1188" bestFit="1" customWidth="1"/>
    <col min="4870" max="4870" width="8.5703125" style="1188" customWidth="1"/>
    <col min="4871" max="4871" width="12.42578125" style="1188" customWidth="1"/>
    <col min="4872" max="4872" width="2.140625" style="1188" customWidth="1"/>
    <col min="4873" max="4873" width="9.42578125" style="1188" customWidth="1"/>
    <col min="4874" max="5118" width="11" style="1188"/>
    <col min="5119" max="5119" width="46.7109375" style="1188" bestFit="1" customWidth="1"/>
    <col min="5120" max="5120" width="11.85546875" style="1188" customWidth="1"/>
    <col min="5121" max="5121" width="12.42578125" style="1188" customWidth="1"/>
    <col min="5122" max="5122" width="12.5703125" style="1188" customWidth="1"/>
    <col min="5123" max="5123" width="11.7109375" style="1188" customWidth="1"/>
    <col min="5124" max="5124" width="10.7109375" style="1188" customWidth="1"/>
    <col min="5125" max="5125" width="2.42578125" style="1188" bestFit="1" customWidth="1"/>
    <col min="5126" max="5126" width="8.5703125" style="1188" customWidth="1"/>
    <col min="5127" max="5127" width="12.42578125" style="1188" customWidth="1"/>
    <col min="5128" max="5128" width="2.140625" style="1188" customWidth="1"/>
    <col min="5129" max="5129" width="9.42578125" style="1188" customWidth="1"/>
    <col min="5130" max="5374" width="11" style="1188"/>
    <col min="5375" max="5375" width="46.7109375" style="1188" bestFit="1" customWidth="1"/>
    <col min="5376" max="5376" width="11.85546875" style="1188" customWidth="1"/>
    <col min="5377" max="5377" width="12.42578125" style="1188" customWidth="1"/>
    <col min="5378" max="5378" width="12.5703125" style="1188" customWidth="1"/>
    <col min="5379" max="5379" width="11.7109375" style="1188" customWidth="1"/>
    <col min="5380" max="5380" width="10.7109375" style="1188" customWidth="1"/>
    <col min="5381" max="5381" width="2.42578125" style="1188" bestFit="1" customWidth="1"/>
    <col min="5382" max="5382" width="8.5703125" style="1188" customWidth="1"/>
    <col min="5383" max="5383" width="12.42578125" style="1188" customWidth="1"/>
    <col min="5384" max="5384" width="2.140625" style="1188" customWidth="1"/>
    <col min="5385" max="5385" width="9.42578125" style="1188" customWidth="1"/>
    <col min="5386" max="5630" width="11" style="1188"/>
    <col min="5631" max="5631" width="46.7109375" style="1188" bestFit="1" customWidth="1"/>
    <col min="5632" max="5632" width="11.85546875" style="1188" customWidth="1"/>
    <col min="5633" max="5633" width="12.42578125" style="1188" customWidth="1"/>
    <col min="5634" max="5634" width="12.5703125" style="1188" customWidth="1"/>
    <col min="5635" max="5635" width="11.7109375" style="1188" customWidth="1"/>
    <col min="5636" max="5636" width="10.7109375" style="1188" customWidth="1"/>
    <col min="5637" max="5637" width="2.42578125" style="1188" bestFit="1" customWidth="1"/>
    <col min="5638" max="5638" width="8.5703125" style="1188" customWidth="1"/>
    <col min="5639" max="5639" width="12.42578125" style="1188" customWidth="1"/>
    <col min="5640" max="5640" width="2.140625" style="1188" customWidth="1"/>
    <col min="5641" max="5641" width="9.42578125" style="1188" customWidth="1"/>
    <col min="5642" max="5886" width="11" style="1188"/>
    <col min="5887" max="5887" width="46.7109375" style="1188" bestFit="1" customWidth="1"/>
    <col min="5888" max="5888" width="11.85546875" style="1188" customWidth="1"/>
    <col min="5889" max="5889" width="12.42578125" style="1188" customWidth="1"/>
    <col min="5890" max="5890" width="12.5703125" style="1188" customWidth="1"/>
    <col min="5891" max="5891" width="11.7109375" style="1188" customWidth="1"/>
    <col min="5892" max="5892" width="10.7109375" style="1188" customWidth="1"/>
    <col min="5893" max="5893" width="2.42578125" style="1188" bestFit="1" customWidth="1"/>
    <col min="5894" max="5894" width="8.5703125" style="1188" customWidth="1"/>
    <col min="5895" max="5895" width="12.42578125" style="1188" customWidth="1"/>
    <col min="5896" max="5896" width="2.140625" style="1188" customWidth="1"/>
    <col min="5897" max="5897" width="9.42578125" style="1188" customWidth="1"/>
    <col min="5898" max="6142" width="11" style="1188"/>
    <col min="6143" max="6143" width="46.7109375" style="1188" bestFit="1" customWidth="1"/>
    <col min="6144" max="6144" width="11.85546875" style="1188" customWidth="1"/>
    <col min="6145" max="6145" width="12.42578125" style="1188" customWidth="1"/>
    <col min="6146" max="6146" width="12.5703125" style="1188" customWidth="1"/>
    <col min="6147" max="6147" width="11.7109375" style="1188" customWidth="1"/>
    <col min="6148" max="6148" width="10.7109375" style="1188" customWidth="1"/>
    <col min="6149" max="6149" width="2.42578125" style="1188" bestFit="1" customWidth="1"/>
    <col min="6150" max="6150" width="8.5703125" style="1188" customWidth="1"/>
    <col min="6151" max="6151" width="12.42578125" style="1188" customWidth="1"/>
    <col min="6152" max="6152" width="2.140625" style="1188" customWidth="1"/>
    <col min="6153" max="6153" width="9.42578125" style="1188" customWidth="1"/>
    <col min="6154" max="6398" width="11" style="1188"/>
    <col min="6399" max="6399" width="46.7109375" style="1188" bestFit="1" customWidth="1"/>
    <col min="6400" max="6400" width="11.85546875" style="1188" customWidth="1"/>
    <col min="6401" max="6401" width="12.42578125" style="1188" customWidth="1"/>
    <col min="6402" max="6402" width="12.5703125" style="1188" customWidth="1"/>
    <col min="6403" max="6403" width="11.7109375" style="1188" customWidth="1"/>
    <col min="6404" max="6404" width="10.7109375" style="1188" customWidth="1"/>
    <col min="6405" max="6405" width="2.42578125" style="1188" bestFit="1" customWidth="1"/>
    <col min="6406" max="6406" width="8.5703125" style="1188" customWidth="1"/>
    <col min="6407" max="6407" width="12.42578125" style="1188" customWidth="1"/>
    <col min="6408" max="6408" width="2.140625" style="1188" customWidth="1"/>
    <col min="6409" max="6409" width="9.42578125" style="1188" customWidth="1"/>
    <col min="6410" max="6654" width="11" style="1188"/>
    <col min="6655" max="6655" width="46.7109375" style="1188" bestFit="1" customWidth="1"/>
    <col min="6656" max="6656" width="11.85546875" style="1188" customWidth="1"/>
    <col min="6657" max="6657" width="12.42578125" style="1188" customWidth="1"/>
    <col min="6658" max="6658" width="12.5703125" style="1188" customWidth="1"/>
    <col min="6659" max="6659" width="11.7109375" style="1188" customWidth="1"/>
    <col min="6660" max="6660" width="10.7109375" style="1188" customWidth="1"/>
    <col min="6661" max="6661" width="2.42578125" style="1188" bestFit="1" customWidth="1"/>
    <col min="6662" max="6662" width="8.5703125" style="1188" customWidth="1"/>
    <col min="6663" max="6663" width="12.42578125" style="1188" customWidth="1"/>
    <col min="6664" max="6664" width="2.140625" style="1188" customWidth="1"/>
    <col min="6665" max="6665" width="9.42578125" style="1188" customWidth="1"/>
    <col min="6666" max="6910" width="11" style="1188"/>
    <col min="6911" max="6911" width="46.7109375" style="1188" bestFit="1" customWidth="1"/>
    <col min="6912" max="6912" width="11.85546875" style="1188" customWidth="1"/>
    <col min="6913" max="6913" width="12.42578125" style="1188" customWidth="1"/>
    <col min="6914" max="6914" width="12.5703125" style="1188" customWidth="1"/>
    <col min="6915" max="6915" width="11.7109375" style="1188" customWidth="1"/>
    <col min="6916" max="6916" width="10.7109375" style="1188" customWidth="1"/>
    <col min="6917" max="6917" width="2.42578125" style="1188" bestFit="1" customWidth="1"/>
    <col min="6918" max="6918" width="8.5703125" style="1188" customWidth="1"/>
    <col min="6919" max="6919" width="12.42578125" style="1188" customWidth="1"/>
    <col min="6920" max="6920" width="2.140625" style="1188" customWidth="1"/>
    <col min="6921" max="6921" width="9.42578125" style="1188" customWidth="1"/>
    <col min="6922" max="7166" width="11" style="1188"/>
    <col min="7167" max="7167" width="46.7109375" style="1188" bestFit="1" customWidth="1"/>
    <col min="7168" max="7168" width="11.85546875" style="1188" customWidth="1"/>
    <col min="7169" max="7169" width="12.42578125" style="1188" customWidth="1"/>
    <col min="7170" max="7170" width="12.5703125" style="1188" customWidth="1"/>
    <col min="7171" max="7171" width="11.7109375" style="1188" customWidth="1"/>
    <col min="7172" max="7172" width="10.7109375" style="1188" customWidth="1"/>
    <col min="7173" max="7173" width="2.42578125" style="1188" bestFit="1" customWidth="1"/>
    <col min="7174" max="7174" width="8.5703125" style="1188" customWidth="1"/>
    <col min="7175" max="7175" width="12.42578125" style="1188" customWidth="1"/>
    <col min="7176" max="7176" width="2.140625" style="1188" customWidth="1"/>
    <col min="7177" max="7177" width="9.42578125" style="1188" customWidth="1"/>
    <col min="7178" max="7422" width="11" style="1188"/>
    <col min="7423" max="7423" width="46.7109375" style="1188" bestFit="1" customWidth="1"/>
    <col min="7424" max="7424" width="11.85546875" style="1188" customWidth="1"/>
    <col min="7425" max="7425" width="12.42578125" style="1188" customWidth="1"/>
    <col min="7426" max="7426" width="12.5703125" style="1188" customWidth="1"/>
    <col min="7427" max="7427" width="11.7109375" style="1188" customWidth="1"/>
    <col min="7428" max="7428" width="10.7109375" style="1188" customWidth="1"/>
    <col min="7429" max="7429" width="2.42578125" style="1188" bestFit="1" customWidth="1"/>
    <col min="7430" max="7430" width="8.5703125" style="1188" customWidth="1"/>
    <col min="7431" max="7431" width="12.42578125" style="1188" customWidth="1"/>
    <col min="7432" max="7432" width="2.140625" style="1188" customWidth="1"/>
    <col min="7433" max="7433" width="9.42578125" style="1188" customWidth="1"/>
    <col min="7434" max="7678" width="11" style="1188"/>
    <col min="7679" max="7679" width="46.7109375" style="1188" bestFit="1" customWidth="1"/>
    <col min="7680" max="7680" width="11.85546875" style="1188" customWidth="1"/>
    <col min="7681" max="7681" width="12.42578125" style="1188" customWidth="1"/>
    <col min="7682" max="7682" width="12.5703125" style="1188" customWidth="1"/>
    <col min="7683" max="7683" width="11.7109375" style="1188" customWidth="1"/>
    <col min="7684" max="7684" width="10.7109375" style="1188" customWidth="1"/>
    <col min="7685" max="7685" width="2.42578125" style="1188" bestFit="1" customWidth="1"/>
    <col min="7686" max="7686" width="8.5703125" style="1188" customWidth="1"/>
    <col min="7687" max="7687" width="12.42578125" style="1188" customWidth="1"/>
    <col min="7688" max="7688" width="2.140625" style="1188" customWidth="1"/>
    <col min="7689" max="7689" width="9.42578125" style="1188" customWidth="1"/>
    <col min="7690" max="7934" width="11" style="1188"/>
    <col min="7935" max="7935" width="46.7109375" style="1188" bestFit="1" customWidth="1"/>
    <col min="7936" max="7936" width="11.85546875" style="1188" customWidth="1"/>
    <col min="7937" max="7937" width="12.42578125" style="1188" customWidth="1"/>
    <col min="7938" max="7938" width="12.5703125" style="1188" customWidth="1"/>
    <col min="7939" max="7939" width="11.7109375" style="1188" customWidth="1"/>
    <col min="7940" max="7940" width="10.7109375" style="1188" customWidth="1"/>
    <col min="7941" max="7941" width="2.42578125" style="1188" bestFit="1" customWidth="1"/>
    <col min="7942" max="7942" width="8.5703125" style="1188" customWidth="1"/>
    <col min="7943" max="7943" width="12.42578125" style="1188" customWidth="1"/>
    <col min="7944" max="7944" width="2.140625" style="1188" customWidth="1"/>
    <col min="7945" max="7945" width="9.42578125" style="1188" customWidth="1"/>
    <col min="7946" max="8190" width="11" style="1188"/>
    <col min="8191" max="8191" width="46.7109375" style="1188" bestFit="1" customWidth="1"/>
    <col min="8192" max="8192" width="11.85546875" style="1188" customWidth="1"/>
    <col min="8193" max="8193" width="12.42578125" style="1188" customWidth="1"/>
    <col min="8194" max="8194" width="12.5703125" style="1188" customWidth="1"/>
    <col min="8195" max="8195" width="11.7109375" style="1188" customWidth="1"/>
    <col min="8196" max="8196" width="10.7109375" style="1188" customWidth="1"/>
    <col min="8197" max="8197" width="2.42578125" style="1188" bestFit="1" customWidth="1"/>
    <col min="8198" max="8198" width="8.5703125" style="1188" customWidth="1"/>
    <col min="8199" max="8199" width="12.42578125" style="1188" customWidth="1"/>
    <col min="8200" max="8200" width="2.140625" style="1188" customWidth="1"/>
    <col min="8201" max="8201" width="9.42578125" style="1188" customWidth="1"/>
    <col min="8202" max="8446" width="11" style="1188"/>
    <col min="8447" max="8447" width="46.7109375" style="1188" bestFit="1" customWidth="1"/>
    <col min="8448" max="8448" width="11.85546875" style="1188" customWidth="1"/>
    <col min="8449" max="8449" width="12.42578125" style="1188" customWidth="1"/>
    <col min="8450" max="8450" width="12.5703125" style="1188" customWidth="1"/>
    <col min="8451" max="8451" width="11.7109375" style="1188" customWidth="1"/>
    <col min="8452" max="8452" width="10.7109375" style="1188" customWidth="1"/>
    <col min="8453" max="8453" width="2.42578125" style="1188" bestFit="1" customWidth="1"/>
    <col min="8454" max="8454" width="8.5703125" style="1188" customWidth="1"/>
    <col min="8455" max="8455" width="12.42578125" style="1188" customWidth="1"/>
    <col min="8456" max="8456" width="2.140625" style="1188" customWidth="1"/>
    <col min="8457" max="8457" width="9.42578125" style="1188" customWidth="1"/>
    <col min="8458" max="8702" width="11" style="1188"/>
    <col min="8703" max="8703" width="46.7109375" style="1188" bestFit="1" customWidth="1"/>
    <col min="8704" max="8704" width="11.85546875" style="1188" customWidth="1"/>
    <col min="8705" max="8705" width="12.42578125" style="1188" customWidth="1"/>
    <col min="8706" max="8706" width="12.5703125" style="1188" customWidth="1"/>
    <col min="8707" max="8707" width="11.7109375" style="1188" customWidth="1"/>
    <col min="8708" max="8708" width="10.7109375" style="1188" customWidth="1"/>
    <col min="8709" max="8709" width="2.42578125" style="1188" bestFit="1" customWidth="1"/>
    <col min="8710" max="8710" width="8.5703125" style="1188" customWidth="1"/>
    <col min="8711" max="8711" width="12.42578125" style="1188" customWidth="1"/>
    <col min="8712" max="8712" width="2.140625" style="1188" customWidth="1"/>
    <col min="8713" max="8713" width="9.42578125" style="1188" customWidth="1"/>
    <col min="8714" max="8958" width="11" style="1188"/>
    <col min="8959" max="8959" width="46.7109375" style="1188" bestFit="1" customWidth="1"/>
    <col min="8960" max="8960" width="11.85546875" style="1188" customWidth="1"/>
    <col min="8961" max="8961" width="12.42578125" style="1188" customWidth="1"/>
    <col min="8962" max="8962" width="12.5703125" style="1188" customWidth="1"/>
    <col min="8963" max="8963" width="11.7109375" style="1188" customWidth="1"/>
    <col min="8964" max="8964" width="10.7109375" style="1188" customWidth="1"/>
    <col min="8965" max="8965" width="2.42578125" style="1188" bestFit="1" customWidth="1"/>
    <col min="8966" max="8966" width="8.5703125" style="1188" customWidth="1"/>
    <col min="8967" max="8967" width="12.42578125" style="1188" customWidth="1"/>
    <col min="8968" max="8968" width="2.140625" style="1188" customWidth="1"/>
    <col min="8969" max="8969" width="9.42578125" style="1188" customWidth="1"/>
    <col min="8970" max="9214" width="11" style="1188"/>
    <col min="9215" max="9215" width="46.7109375" style="1188" bestFit="1" customWidth="1"/>
    <col min="9216" max="9216" width="11.85546875" style="1188" customWidth="1"/>
    <col min="9217" max="9217" width="12.42578125" style="1188" customWidth="1"/>
    <col min="9218" max="9218" width="12.5703125" style="1188" customWidth="1"/>
    <col min="9219" max="9219" width="11.7109375" style="1188" customWidth="1"/>
    <col min="9220" max="9220" width="10.7109375" style="1188" customWidth="1"/>
    <col min="9221" max="9221" width="2.42578125" style="1188" bestFit="1" customWidth="1"/>
    <col min="9222" max="9222" width="8.5703125" style="1188" customWidth="1"/>
    <col min="9223" max="9223" width="12.42578125" style="1188" customWidth="1"/>
    <col min="9224" max="9224" width="2.140625" style="1188" customWidth="1"/>
    <col min="9225" max="9225" width="9.42578125" style="1188" customWidth="1"/>
    <col min="9226" max="9470" width="11" style="1188"/>
    <col min="9471" max="9471" width="46.7109375" style="1188" bestFit="1" customWidth="1"/>
    <col min="9472" max="9472" width="11.85546875" style="1188" customWidth="1"/>
    <col min="9473" max="9473" width="12.42578125" style="1188" customWidth="1"/>
    <col min="9474" max="9474" width="12.5703125" style="1188" customWidth="1"/>
    <col min="9475" max="9475" width="11.7109375" style="1188" customWidth="1"/>
    <col min="9476" max="9476" width="10.7109375" style="1188" customWidth="1"/>
    <col min="9477" max="9477" width="2.42578125" style="1188" bestFit="1" customWidth="1"/>
    <col min="9478" max="9478" width="8.5703125" style="1188" customWidth="1"/>
    <col min="9479" max="9479" width="12.42578125" style="1188" customWidth="1"/>
    <col min="9480" max="9480" width="2.140625" style="1188" customWidth="1"/>
    <col min="9481" max="9481" width="9.42578125" style="1188" customWidth="1"/>
    <col min="9482" max="9726" width="11" style="1188"/>
    <col min="9727" max="9727" width="46.7109375" style="1188" bestFit="1" customWidth="1"/>
    <col min="9728" max="9728" width="11.85546875" style="1188" customWidth="1"/>
    <col min="9729" max="9729" width="12.42578125" style="1188" customWidth="1"/>
    <col min="9730" max="9730" width="12.5703125" style="1188" customWidth="1"/>
    <col min="9731" max="9731" width="11.7109375" style="1188" customWidth="1"/>
    <col min="9732" max="9732" width="10.7109375" style="1188" customWidth="1"/>
    <col min="9733" max="9733" width="2.42578125" style="1188" bestFit="1" customWidth="1"/>
    <col min="9734" max="9734" width="8.5703125" style="1188" customWidth="1"/>
    <col min="9735" max="9735" width="12.42578125" style="1188" customWidth="1"/>
    <col min="9736" max="9736" width="2.140625" style="1188" customWidth="1"/>
    <col min="9737" max="9737" width="9.42578125" style="1188" customWidth="1"/>
    <col min="9738" max="9982" width="11" style="1188"/>
    <col min="9983" max="9983" width="46.7109375" style="1188" bestFit="1" customWidth="1"/>
    <col min="9984" max="9984" width="11.85546875" style="1188" customWidth="1"/>
    <col min="9985" max="9985" width="12.42578125" style="1188" customWidth="1"/>
    <col min="9986" max="9986" width="12.5703125" style="1188" customWidth="1"/>
    <col min="9987" max="9987" width="11.7109375" style="1188" customWidth="1"/>
    <col min="9988" max="9988" width="10.7109375" style="1188" customWidth="1"/>
    <col min="9989" max="9989" width="2.42578125" style="1188" bestFit="1" customWidth="1"/>
    <col min="9990" max="9990" width="8.5703125" style="1188" customWidth="1"/>
    <col min="9991" max="9991" width="12.42578125" style="1188" customWidth="1"/>
    <col min="9992" max="9992" width="2.140625" style="1188" customWidth="1"/>
    <col min="9993" max="9993" width="9.42578125" style="1188" customWidth="1"/>
    <col min="9994" max="10238" width="11" style="1188"/>
    <col min="10239" max="10239" width="46.7109375" style="1188" bestFit="1" customWidth="1"/>
    <col min="10240" max="10240" width="11.85546875" style="1188" customWidth="1"/>
    <col min="10241" max="10241" width="12.42578125" style="1188" customWidth="1"/>
    <col min="10242" max="10242" width="12.5703125" style="1188" customWidth="1"/>
    <col min="10243" max="10243" width="11.7109375" style="1188" customWidth="1"/>
    <col min="10244" max="10244" width="10.7109375" style="1188" customWidth="1"/>
    <col min="10245" max="10245" width="2.42578125" style="1188" bestFit="1" customWidth="1"/>
    <col min="10246" max="10246" width="8.5703125" style="1188" customWidth="1"/>
    <col min="10247" max="10247" width="12.42578125" style="1188" customWidth="1"/>
    <col min="10248" max="10248" width="2.140625" style="1188" customWidth="1"/>
    <col min="10249" max="10249" width="9.42578125" style="1188" customWidth="1"/>
    <col min="10250" max="10494" width="11" style="1188"/>
    <col min="10495" max="10495" width="46.7109375" style="1188" bestFit="1" customWidth="1"/>
    <col min="10496" max="10496" width="11.85546875" style="1188" customWidth="1"/>
    <col min="10497" max="10497" width="12.42578125" style="1188" customWidth="1"/>
    <col min="10498" max="10498" width="12.5703125" style="1188" customWidth="1"/>
    <col min="10499" max="10499" width="11.7109375" style="1188" customWidth="1"/>
    <col min="10500" max="10500" width="10.7109375" style="1188" customWidth="1"/>
    <col min="10501" max="10501" width="2.42578125" style="1188" bestFit="1" customWidth="1"/>
    <col min="10502" max="10502" width="8.5703125" style="1188" customWidth="1"/>
    <col min="10503" max="10503" width="12.42578125" style="1188" customWidth="1"/>
    <col min="10504" max="10504" width="2.140625" style="1188" customWidth="1"/>
    <col min="10505" max="10505" width="9.42578125" style="1188" customWidth="1"/>
    <col min="10506" max="10750" width="11" style="1188"/>
    <col min="10751" max="10751" width="46.7109375" style="1188" bestFit="1" customWidth="1"/>
    <col min="10752" max="10752" width="11.85546875" style="1188" customWidth="1"/>
    <col min="10753" max="10753" width="12.42578125" style="1188" customWidth="1"/>
    <col min="10754" max="10754" width="12.5703125" style="1188" customWidth="1"/>
    <col min="10755" max="10755" width="11.7109375" style="1188" customWidth="1"/>
    <col min="10756" max="10756" width="10.7109375" style="1188" customWidth="1"/>
    <col min="10757" max="10757" width="2.42578125" style="1188" bestFit="1" customWidth="1"/>
    <col min="10758" max="10758" width="8.5703125" style="1188" customWidth="1"/>
    <col min="10759" max="10759" width="12.42578125" style="1188" customWidth="1"/>
    <col min="10760" max="10760" width="2.140625" style="1188" customWidth="1"/>
    <col min="10761" max="10761" width="9.42578125" style="1188" customWidth="1"/>
    <col min="10762" max="11006" width="11" style="1188"/>
    <col min="11007" max="11007" width="46.7109375" style="1188" bestFit="1" customWidth="1"/>
    <col min="11008" max="11008" width="11.85546875" style="1188" customWidth="1"/>
    <col min="11009" max="11009" width="12.42578125" style="1188" customWidth="1"/>
    <col min="11010" max="11010" width="12.5703125" style="1188" customWidth="1"/>
    <col min="11011" max="11011" width="11.7109375" style="1188" customWidth="1"/>
    <col min="11012" max="11012" width="10.7109375" style="1188" customWidth="1"/>
    <col min="11013" max="11013" width="2.42578125" style="1188" bestFit="1" customWidth="1"/>
    <col min="11014" max="11014" width="8.5703125" style="1188" customWidth="1"/>
    <col min="11015" max="11015" width="12.42578125" style="1188" customWidth="1"/>
    <col min="11016" max="11016" width="2.140625" style="1188" customWidth="1"/>
    <col min="11017" max="11017" width="9.42578125" style="1188" customWidth="1"/>
    <col min="11018" max="11262" width="11" style="1188"/>
    <col min="11263" max="11263" width="46.7109375" style="1188" bestFit="1" customWidth="1"/>
    <col min="11264" max="11264" width="11.85546875" style="1188" customWidth="1"/>
    <col min="11265" max="11265" width="12.42578125" style="1188" customWidth="1"/>
    <col min="11266" max="11266" width="12.5703125" style="1188" customWidth="1"/>
    <col min="11267" max="11267" width="11.7109375" style="1188" customWidth="1"/>
    <col min="11268" max="11268" width="10.7109375" style="1188" customWidth="1"/>
    <col min="11269" max="11269" width="2.42578125" style="1188" bestFit="1" customWidth="1"/>
    <col min="11270" max="11270" width="8.5703125" style="1188" customWidth="1"/>
    <col min="11271" max="11271" width="12.42578125" style="1188" customWidth="1"/>
    <col min="11272" max="11272" width="2.140625" style="1188" customWidth="1"/>
    <col min="11273" max="11273" width="9.42578125" style="1188" customWidth="1"/>
    <col min="11274" max="11518" width="11" style="1188"/>
    <col min="11519" max="11519" width="46.7109375" style="1188" bestFit="1" customWidth="1"/>
    <col min="11520" max="11520" width="11.85546875" style="1188" customWidth="1"/>
    <col min="11521" max="11521" width="12.42578125" style="1188" customWidth="1"/>
    <col min="11522" max="11522" width="12.5703125" style="1188" customWidth="1"/>
    <col min="11523" max="11523" width="11.7109375" style="1188" customWidth="1"/>
    <col min="11524" max="11524" width="10.7109375" style="1188" customWidth="1"/>
    <col min="11525" max="11525" width="2.42578125" style="1188" bestFit="1" customWidth="1"/>
    <col min="11526" max="11526" width="8.5703125" style="1188" customWidth="1"/>
    <col min="11527" max="11527" width="12.42578125" style="1188" customWidth="1"/>
    <col min="11528" max="11528" width="2.140625" style="1188" customWidth="1"/>
    <col min="11529" max="11529" width="9.42578125" style="1188" customWidth="1"/>
    <col min="11530" max="11774" width="11" style="1188"/>
    <col min="11775" max="11775" width="46.7109375" style="1188" bestFit="1" customWidth="1"/>
    <col min="11776" max="11776" width="11.85546875" style="1188" customWidth="1"/>
    <col min="11777" max="11777" width="12.42578125" style="1188" customWidth="1"/>
    <col min="11778" max="11778" width="12.5703125" style="1188" customWidth="1"/>
    <col min="11779" max="11779" width="11.7109375" style="1188" customWidth="1"/>
    <col min="11780" max="11780" width="10.7109375" style="1188" customWidth="1"/>
    <col min="11781" max="11781" width="2.42578125" style="1188" bestFit="1" customWidth="1"/>
    <col min="11782" max="11782" width="8.5703125" style="1188" customWidth="1"/>
    <col min="11783" max="11783" width="12.42578125" style="1188" customWidth="1"/>
    <col min="11784" max="11784" width="2.140625" style="1188" customWidth="1"/>
    <col min="11785" max="11785" width="9.42578125" style="1188" customWidth="1"/>
    <col min="11786" max="12030" width="11" style="1188"/>
    <col min="12031" max="12031" width="46.7109375" style="1188" bestFit="1" customWidth="1"/>
    <col min="12032" max="12032" width="11.85546875" style="1188" customWidth="1"/>
    <col min="12033" max="12033" width="12.42578125" style="1188" customWidth="1"/>
    <col min="12034" max="12034" width="12.5703125" style="1188" customWidth="1"/>
    <col min="12035" max="12035" width="11.7109375" style="1188" customWidth="1"/>
    <col min="12036" max="12036" width="10.7109375" style="1188" customWidth="1"/>
    <col min="12037" max="12037" width="2.42578125" style="1188" bestFit="1" customWidth="1"/>
    <col min="12038" max="12038" width="8.5703125" style="1188" customWidth="1"/>
    <col min="12039" max="12039" width="12.42578125" style="1188" customWidth="1"/>
    <col min="12040" max="12040" width="2.140625" style="1188" customWidth="1"/>
    <col min="12041" max="12041" width="9.42578125" style="1188" customWidth="1"/>
    <col min="12042" max="12286" width="11" style="1188"/>
    <col min="12287" max="12287" width="46.7109375" style="1188" bestFit="1" customWidth="1"/>
    <col min="12288" max="12288" width="11.85546875" style="1188" customWidth="1"/>
    <col min="12289" max="12289" width="12.42578125" style="1188" customWidth="1"/>
    <col min="12290" max="12290" width="12.5703125" style="1188" customWidth="1"/>
    <col min="12291" max="12291" width="11.7109375" style="1188" customWidth="1"/>
    <col min="12292" max="12292" width="10.7109375" style="1188" customWidth="1"/>
    <col min="12293" max="12293" width="2.42578125" style="1188" bestFit="1" customWidth="1"/>
    <col min="12294" max="12294" width="8.5703125" style="1188" customWidth="1"/>
    <col min="12295" max="12295" width="12.42578125" style="1188" customWidth="1"/>
    <col min="12296" max="12296" width="2.140625" style="1188" customWidth="1"/>
    <col min="12297" max="12297" width="9.42578125" style="1188" customWidth="1"/>
    <col min="12298" max="12542" width="11" style="1188"/>
    <col min="12543" max="12543" width="46.7109375" style="1188" bestFit="1" customWidth="1"/>
    <col min="12544" max="12544" width="11.85546875" style="1188" customWidth="1"/>
    <col min="12545" max="12545" width="12.42578125" style="1188" customWidth="1"/>
    <col min="12546" max="12546" width="12.5703125" style="1188" customWidth="1"/>
    <col min="12547" max="12547" width="11.7109375" style="1188" customWidth="1"/>
    <col min="12548" max="12548" width="10.7109375" style="1188" customWidth="1"/>
    <col min="12549" max="12549" width="2.42578125" style="1188" bestFit="1" customWidth="1"/>
    <col min="12550" max="12550" width="8.5703125" style="1188" customWidth="1"/>
    <col min="12551" max="12551" width="12.42578125" style="1188" customWidth="1"/>
    <col min="12552" max="12552" width="2.140625" style="1188" customWidth="1"/>
    <col min="12553" max="12553" width="9.42578125" style="1188" customWidth="1"/>
    <col min="12554" max="12798" width="11" style="1188"/>
    <col min="12799" max="12799" width="46.7109375" style="1188" bestFit="1" customWidth="1"/>
    <col min="12800" max="12800" width="11.85546875" style="1188" customWidth="1"/>
    <col min="12801" max="12801" width="12.42578125" style="1188" customWidth="1"/>
    <col min="12802" max="12802" width="12.5703125" style="1188" customWidth="1"/>
    <col min="12803" max="12803" width="11.7109375" style="1188" customWidth="1"/>
    <col min="12804" max="12804" width="10.7109375" style="1188" customWidth="1"/>
    <col min="12805" max="12805" width="2.42578125" style="1188" bestFit="1" customWidth="1"/>
    <col min="12806" max="12806" width="8.5703125" style="1188" customWidth="1"/>
    <col min="12807" max="12807" width="12.42578125" style="1188" customWidth="1"/>
    <col min="12808" max="12808" width="2.140625" style="1188" customWidth="1"/>
    <col min="12809" max="12809" width="9.42578125" style="1188" customWidth="1"/>
    <col min="12810" max="13054" width="11" style="1188"/>
    <col min="13055" max="13055" width="46.7109375" style="1188" bestFit="1" customWidth="1"/>
    <col min="13056" max="13056" width="11.85546875" style="1188" customWidth="1"/>
    <col min="13057" max="13057" width="12.42578125" style="1188" customWidth="1"/>
    <col min="13058" max="13058" width="12.5703125" style="1188" customWidth="1"/>
    <col min="13059" max="13059" width="11.7109375" style="1188" customWidth="1"/>
    <col min="13060" max="13060" width="10.7109375" style="1188" customWidth="1"/>
    <col min="13061" max="13061" width="2.42578125" style="1188" bestFit="1" customWidth="1"/>
    <col min="13062" max="13062" width="8.5703125" style="1188" customWidth="1"/>
    <col min="13063" max="13063" width="12.42578125" style="1188" customWidth="1"/>
    <col min="13064" max="13064" width="2.140625" style="1188" customWidth="1"/>
    <col min="13065" max="13065" width="9.42578125" style="1188" customWidth="1"/>
    <col min="13066" max="13310" width="11" style="1188"/>
    <col min="13311" max="13311" width="46.7109375" style="1188" bestFit="1" customWidth="1"/>
    <col min="13312" max="13312" width="11.85546875" style="1188" customWidth="1"/>
    <col min="13313" max="13313" width="12.42578125" style="1188" customWidth="1"/>
    <col min="13314" max="13314" width="12.5703125" style="1188" customWidth="1"/>
    <col min="13315" max="13315" width="11.7109375" style="1188" customWidth="1"/>
    <col min="13316" max="13316" width="10.7109375" style="1188" customWidth="1"/>
    <col min="13317" max="13317" width="2.42578125" style="1188" bestFit="1" customWidth="1"/>
    <col min="13318" max="13318" width="8.5703125" style="1188" customWidth="1"/>
    <col min="13319" max="13319" width="12.42578125" style="1188" customWidth="1"/>
    <col min="13320" max="13320" width="2.140625" style="1188" customWidth="1"/>
    <col min="13321" max="13321" width="9.42578125" style="1188" customWidth="1"/>
    <col min="13322" max="13566" width="11" style="1188"/>
    <col min="13567" max="13567" width="46.7109375" style="1188" bestFit="1" customWidth="1"/>
    <col min="13568" max="13568" width="11.85546875" style="1188" customWidth="1"/>
    <col min="13569" max="13569" width="12.42578125" style="1188" customWidth="1"/>
    <col min="13570" max="13570" width="12.5703125" style="1188" customWidth="1"/>
    <col min="13571" max="13571" width="11.7109375" style="1188" customWidth="1"/>
    <col min="13572" max="13572" width="10.7109375" style="1188" customWidth="1"/>
    <col min="13573" max="13573" width="2.42578125" style="1188" bestFit="1" customWidth="1"/>
    <col min="13574" max="13574" width="8.5703125" style="1188" customWidth="1"/>
    <col min="13575" max="13575" width="12.42578125" style="1188" customWidth="1"/>
    <col min="13576" max="13576" width="2.140625" style="1188" customWidth="1"/>
    <col min="13577" max="13577" width="9.42578125" style="1188" customWidth="1"/>
    <col min="13578" max="13822" width="11" style="1188"/>
    <col min="13823" max="13823" width="46.7109375" style="1188" bestFit="1" customWidth="1"/>
    <col min="13824" max="13824" width="11.85546875" style="1188" customWidth="1"/>
    <col min="13825" max="13825" width="12.42578125" style="1188" customWidth="1"/>
    <col min="13826" max="13826" width="12.5703125" style="1188" customWidth="1"/>
    <col min="13827" max="13827" width="11.7109375" style="1188" customWidth="1"/>
    <col min="13828" max="13828" width="10.7109375" style="1188" customWidth="1"/>
    <col min="13829" max="13829" width="2.42578125" style="1188" bestFit="1" customWidth="1"/>
    <col min="13830" max="13830" width="8.5703125" style="1188" customWidth="1"/>
    <col min="13831" max="13831" width="12.42578125" style="1188" customWidth="1"/>
    <col min="13832" max="13832" width="2.140625" style="1188" customWidth="1"/>
    <col min="13833" max="13833" width="9.42578125" style="1188" customWidth="1"/>
    <col min="13834" max="14078" width="11" style="1188"/>
    <col min="14079" max="14079" width="46.7109375" style="1188" bestFit="1" customWidth="1"/>
    <col min="14080" max="14080" width="11.85546875" style="1188" customWidth="1"/>
    <col min="14081" max="14081" width="12.42578125" style="1188" customWidth="1"/>
    <col min="14082" max="14082" width="12.5703125" style="1188" customWidth="1"/>
    <col min="14083" max="14083" width="11.7109375" style="1188" customWidth="1"/>
    <col min="14084" max="14084" width="10.7109375" style="1188" customWidth="1"/>
    <col min="14085" max="14085" width="2.42578125" style="1188" bestFit="1" customWidth="1"/>
    <col min="14086" max="14086" width="8.5703125" style="1188" customWidth="1"/>
    <col min="14087" max="14087" width="12.42578125" style="1188" customWidth="1"/>
    <col min="14088" max="14088" width="2.140625" style="1188" customWidth="1"/>
    <col min="14089" max="14089" width="9.42578125" style="1188" customWidth="1"/>
    <col min="14090" max="14334" width="11" style="1188"/>
    <col min="14335" max="14335" width="46.7109375" style="1188" bestFit="1" customWidth="1"/>
    <col min="14336" max="14336" width="11.85546875" style="1188" customWidth="1"/>
    <col min="14337" max="14337" width="12.42578125" style="1188" customWidth="1"/>
    <col min="14338" max="14338" width="12.5703125" style="1188" customWidth="1"/>
    <col min="14339" max="14339" width="11.7109375" style="1188" customWidth="1"/>
    <col min="14340" max="14340" width="10.7109375" style="1188" customWidth="1"/>
    <col min="14341" max="14341" width="2.42578125" style="1188" bestFit="1" customWidth="1"/>
    <col min="14342" max="14342" width="8.5703125" style="1188" customWidth="1"/>
    <col min="14343" max="14343" width="12.42578125" style="1188" customWidth="1"/>
    <col min="14344" max="14344" width="2.140625" style="1188" customWidth="1"/>
    <col min="14345" max="14345" width="9.42578125" style="1188" customWidth="1"/>
    <col min="14346" max="14590" width="11" style="1188"/>
    <col min="14591" max="14591" width="46.7109375" style="1188" bestFit="1" customWidth="1"/>
    <col min="14592" max="14592" width="11.85546875" style="1188" customWidth="1"/>
    <col min="14593" max="14593" width="12.42578125" style="1188" customWidth="1"/>
    <col min="14594" max="14594" width="12.5703125" style="1188" customWidth="1"/>
    <col min="14595" max="14595" width="11.7109375" style="1188" customWidth="1"/>
    <col min="14596" max="14596" width="10.7109375" style="1188" customWidth="1"/>
    <col min="14597" max="14597" width="2.42578125" style="1188" bestFit="1" customWidth="1"/>
    <col min="14598" max="14598" width="8.5703125" style="1188" customWidth="1"/>
    <col min="14599" max="14599" width="12.42578125" style="1188" customWidth="1"/>
    <col min="14600" max="14600" width="2.140625" style="1188" customWidth="1"/>
    <col min="14601" max="14601" width="9.42578125" style="1188" customWidth="1"/>
    <col min="14602" max="14846" width="11" style="1188"/>
    <col min="14847" max="14847" width="46.7109375" style="1188" bestFit="1" customWidth="1"/>
    <col min="14848" max="14848" width="11.85546875" style="1188" customWidth="1"/>
    <col min="14849" max="14849" width="12.42578125" style="1188" customWidth="1"/>
    <col min="14850" max="14850" width="12.5703125" style="1188" customWidth="1"/>
    <col min="14851" max="14851" width="11.7109375" style="1188" customWidth="1"/>
    <col min="14852" max="14852" width="10.7109375" style="1188" customWidth="1"/>
    <col min="14853" max="14853" width="2.42578125" style="1188" bestFit="1" customWidth="1"/>
    <col min="14854" max="14854" width="8.5703125" style="1188" customWidth="1"/>
    <col min="14855" max="14855" width="12.42578125" style="1188" customWidth="1"/>
    <col min="14856" max="14856" width="2.140625" style="1188" customWidth="1"/>
    <col min="14857" max="14857" width="9.42578125" style="1188" customWidth="1"/>
    <col min="14858" max="15102" width="11" style="1188"/>
    <col min="15103" max="15103" width="46.7109375" style="1188" bestFit="1" customWidth="1"/>
    <col min="15104" max="15104" width="11.85546875" style="1188" customWidth="1"/>
    <col min="15105" max="15105" width="12.42578125" style="1188" customWidth="1"/>
    <col min="15106" max="15106" width="12.5703125" style="1188" customWidth="1"/>
    <col min="15107" max="15107" width="11.7109375" style="1188" customWidth="1"/>
    <col min="15108" max="15108" width="10.7109375" style="1188" customWidth="1"/>
    <col min="15109" max="15109" width="2.42578125" style="1188" bestFit="1" customWidth="1"/>
    <col min="15110" max="15110" width="8.5703125" style="1188" customWidth="1"/>
    <col min="15111" max="15111" width="12.42578125" style="1188" customWidth="1"/>
    <col min="15112" max="15112" width="2.140625" style="1188" customWidth="1"/>
    <col min="15113" max="15113" width="9.42578125" style="1188" customWidth="1"/>
    <col min="15114" max="15358" width="11" style="1188"/>
    <col min="15359" max="15359" width="46.7109375" style="1188" bestFit="1" customWidth="1"/>
    <col min="15360" max="15360" width="11.85546875" style="1188" customWidth="1"/>
    <col min="15361" max="15361" width="12.42578125" style="1188" customWidth="1"/>
    <col min="15362" max="15362" width="12.5703125" style="1188" customWidth="1"/>
    <col min="15363" max="15363" width="11.7109375" style="1188" customWidth="1"/>
    <col min="15364" max="15364" width="10.7109375" style="1188" customWidth="1"/>
    <col min="15365" max="15365" width="2.42578125" style="1188" bestFit="1" customWidth="1"/>
    <col min="15366" max="15366" width="8.5703125" style="1188" customWidth="1"/>
    <col min="15367" max="15367" width="12.42578125" style="1188" customWidth="1"/>
    <col min="15368" max="15368" width="2.140625" style="1188" customWidth="1"/>
    <col min="15369" max="15369" width="9.42578125" style="1188" customWidth="1"/>
    <col min="15370" max="15614" width="11" style="1188"/>
    <col min="15615" max="15615" width="46.7109375" style="1188" bestFit="1" customWidth="1"/>
    <col min="15616" max="15616" width="11.85546875" style="1188" customWidth="1"/>
    <col min="15617" max="15617" width="12.42578125" style="1188" customWidth="1"/>
    <col min="15618" max="15618" width="12.5703125" style="1188" customWidth="1"/>
    <col min="15619" max="15619" width="11.7109375" style="1188" customWidth="1"/>
    <col min="15620" max="15620" width="10.7109375" style="1188" customWidth="1"/>
    <col min="15621" max="15621" width="2.42578125" style="1188" bestFit="1" customWidth="1"/>
    <col min="15622" max="15622" width="8.5703125" style="1188" customWidth="1"/>
    <col min="15623" max="15623" width="12.42578125" style="1188" customWidth="1"/>
    <col min="15624" max="15624" width="2.140625" style="1188" customWidth="1"/>
    <col min="15625" max="15625" width="9.42578125" style="1188" customWidth="1"/>
    <col min="15626" max="15870" width="11" style="1188"/>
    <col min="15871" max="15871" width="46.7109375" style="1188" bestFit="1" customWidth="1"/>
    <col min="15872" max="15872" width="11.85546875" style="1188" customWidth="1"/>
    <col min="15873" max="15873" width="12.42578125" style="1188" customWidth="1"/>
    <col min="15874" max="15874" width="12.5703125" style="1188" customWidth="1"/>
    <col min="15875" max="15875" width="11.7109375" style="1188" customWidth="1"/>
    <col min="15876" max="15876" width="10.7109375" style="1188" customWidth="1"/>
    <col min="15877" max="15877" width="2.42578125" style="1188" bestFit="1" customWidth="1"/>
    <col min="15878" max="15878" width="8.5703125" style="1188" customWidth="1"/>
    <col min="15879" max="15879" width="12.42578125" style="1188" customWidth="1"/>
    <col min="15880" max="15880" width="2.140625" style="1188" customWidth="1"/>
    <col min="15881" max="15881" width="9.42578125" style="1188" customWidth="1"/>
    <col min="15882" max="16126" width="11" style="1188"/>
    <col min="16127" max="16127" width="46.7109375" style="1188" bestFit="1" customWidth="1"/>
    <col min="16128" max="16128" width="11.85546875" style="1188" customWidth="1"/>
    <col min="16129" max="16129" width="12.42578125" style="1188" customWidth="1"/>
    <col min="16130" max="16130" width="12.5703125" style="1188" customWidth="1"/>
    <col min="16131" max="16131" width="11.7109375" style="1188" customWidth="1"/>
    <col min="16132" max="16132" width="10.7109375" style="1188" customWidth="1"/>
    <col min="16133" max="16133" width="2.42578125" style="1188" bestFit="1" customWidth="1"/>
    <col min="16134" max="16134" width="8.5703125" style="1188" customWidth="1"/>
    <col min="16135" max="16135" width="12.42578125" style="1188" customWidth="1"/>
    <col min="16136" max="16136" width="2.140625" style="1188" customWidth="1"/>
    <col min="16137" max="16137" width="9.42578125" style="1188" customWidth="1"/>
    <col min="16138" max="16384" width="11" style="1188"/>
  </cols>
  <sheetData>
    <row r="1" spans="1:9" s="931" customFormat="1" ht="17.100000000000001" customHeight="1">
      <c r="A1" s="2095" t="s">
        <v>899</v>
      </c>
      <c r="B1" s="2095"/>
      <c r="C1" s="2095"/>
      <c r="D1" s="2095"/>
      <c r="E1" s="2095"/>
      <c r="F1" s="2095"/>
      <c r="G1" s="2095"/>
      <c r="H1" s="2095"/>
      <c r="I1" s="2095"/>
    </row>
    <row r="2" spans="1:9" s="931" customFormat="1" ht="17.100000000000001" customHeight="1">
      <c r="A2" s="2108" t="s">
        <v>103</v>
      </c>
      <c r="B2" s="2108"/>
      <c r="C2" s="2108"/>
      <c r="D2" s="2108"/>
      <c r="E2" s="2108"/>
      <c r="F2" s="2108"/>
      <c r="G2" s="2108"/>
      <c r="H2" s="2108"/>
      <c r="I2" s="2108"/>
    </row>
    <row r="3" spans="1:9" s="931" customFormat="1" ht="17.100000000000001" customHeight="1" thickBot="1">
      <c r="B3" s="1189"/>
      <c r="C3" s="1189"/>
      <c r="D3" s="1189"/>
      <c r="E3" s="1189"/>
      <c r="H3" s="2097" t="s">
        <v>1</v>
      </c>
      <c r="I3" s="2097"/>
    </row>
    <row r="4" spans="1:9" s="931" customFormat="1" ht="20.25" customHeight="1" thickTop="1">
      <c r="A4" s="2109" t="s">
        <v>124</v>
      </c>
      <c r="B4" s="1319">
        <v>2017</v>
      </c>
      <c r="C4" s="1319">
        <v>2018</v>
      </c>
      <c r="D4" s="1319">
        <v>2018</v>
      </c>
      <c r="E4" s="1319">
        <v>2019</v>
      </c>
      <c r="F4" s="2115" t="s">
        <v>758</v>
      </c>
      <c r="G4" s="2115"/>
      <c r="H4" s="2115"/>
      <c r="I4" s="2116"/>
    </row>
    <row r="5" spans="1:9" s="931" customFormat="1" ht="20.25" customHeight="1">
      <c r="A5" s="2110"/>
      <c r="B5" s="1351" t="s">
        <v>760</v>
      </c>
      <c r="C5" s="1351" t="s">
        <v>761</v>
      </c>
      <c r="D5" s="1351" t="s">
        <v>762</v>
      </c>
      <c r="E5" s="1351" t="s">
        <v>763</v>
      </c>
      <c r="F5" s="2117" t="s">
        <v>39</v>
      </c>
      <c r="G5" s="2117"/>
      <c r="H5" s="2117" t="s">
        <v>121</v>
      </c>
      <c r="I5" s="2117"/>
    </row>
    <row r="6" spans="1:9" s="931" customFormat="1" ht="20.25" customHeight="1">
      <c r="A6" s="2111"/>
      <c r="B6" s="1351"/>
      <c r="C6" s="1351"/>
      <c r="D6" s="1351"/>
      <c r="E6" s="1351"/>
      <c r="F6" s="1265" t="s">
        <v>3</v>
      </c>
      <c r="G6" s="1328" t="s">
        <v>764</v>
      </c>
      <c r="H6" s="1265" t="s">
        <v>3</v>
      </c>
      <c r="I6" s="1360" t="s">
        <v>764</v>
      </c>
    </row>
    <row r="7" spans="1:9" s="931" customFormat="1" ht="20.25" customHeight="1">
      <c r="A7" s="1191" t="s">
        <v>859</v>
      </c>
      <c r="B7" s="1245">
        <v>2080385.6646142392</v>
      </c>
      <c r="C7" s="1245">
        <v>2202029.6508214604</v>
      </c>
      <c r="D7" s="1245">
        <v>2459219.0023951069</v>
      </c>
      <c r="E7" s="1245">
        <v>2623077.6378555535</v>
      </c>
      <c r="F7" s="1245">
        <v>121643.98620722117</v>
      </c>
      <c r="G7" s="1365">
        <v>5.8471844079822244</v>
      </c>
      <c r="H7" s="1245">
        <v>163858.63546044659</v>
      </c>
      <c r="I7" s="1256">
        <v>6.6630355125289684</v>
      </c>
    </row>
    <row r="8" spans="1:9" s="931" customFormat="1" ht="20.25" customHeight="1">
      <c r="A8" s="1198" t="s">
        <v>860</v>
      </c>
      <c r="B8" s="1246">
        <v>191702.31867643047</v>
      </c>
      <c r="C8" s="1246">
        <v>197818.30427869564</v>
      </c>
      <c r="D8" s="1246">
        <v>248045.5914463581</v>
      </c>
      <c r="E8" s="1246">
        <v>245384.84112103924</v>
      </c>
      <c r="F8" s="1246">
        <v>6115.9856022651657</v>
      </c>
      <c r="G8" s="1366">
        <v>3.1903555702882156</v>
      </c>
      <c r="H8" s="1246">
        <v>-2660.7503253188625</v>
      </c>
      <c r="I8" s="1370">
        <v>-1.0726859968782279</v>
      </c>
    </row>
    <row r="9" spans="1:9" s="931" customFormat="1" ht="20.25" customHeight="1">
      <c r="A9" s="1198" t="s">
        <v>861</v>
      </c>
      <c r="B9" s="1246">
        <v>179874.84184021319</v>
      </c>
      <c r="C9" s="1246">
        <v>177907.27756182259</v>
      </c>
      <c r="D9" s="1246">
        <v>231602.4162012403</v>
      </c>
      <c r="E9" s="1246">
        <v>227180.86549659821</v>
      </c>
      <c r="F9" s="1246">
        <v>-1967.5642783906078</v>
      </c>
      <c r="G9" s="1366">
        <v>-1.0938518462400866</v>
      </c>
      <c r="H9" s="1246">
        <v>-4421.5507046420826</v>
      </c>
      <c r="I9" s="1370">
        <v>-1.9091125115034115</v>
      </c>
    </row>
    <row r="10" spans="1:9" s="931" customFormat="1" ht="20.25" customHeight="1">
      <c r="A10" s="1198" t="s">
        <v>862</v>
      </c>
      <c r="B10" s="1246">
        <v>11827.476836217282</v>
      </c>
      <c r="C10" s="1246">
        <v>19911.026716873053</v>
      </c>
      <c r="D10" s="1246">
        <v>16443.1752451178</v>
      </c>
      <c r="E10" s="1246">
        <v>18203.975624441035</v>
      </c>
      <c r="F10" s="1246">
        <v>8083.5498806557716</v>
      </c>
      <c r="G10" s="1366">
        <v>68.345514369581224</v>
      </c>
      <c r="H10" s="1246">
        <v>1760.8003793232347</v>
      </c>
      <c r="I10" s="1370">
        <v>10.708396359432101</v>
      </c>
    </row>
    <row r="11" spans="1:9" s="931" customFormat="1" ht="20.25" customHeight="1">
      <c r="A11" s="1198" t="s">
        <v>863</v>
      </c>
      <c r="B11" s="1246">
        <v>703028.07165185921</v>
      </c>
      <c r="C11" s="1246">
        <v>767631.78294840327</v>
      </c>
      <c r="D11" s="1246">
        <v>811666.99283683905</v>
      </c>
      <c r="E11" s="1246">
        <v>840822.38902519108</v>
      </c>
      <c r="F11" s="1246">
        <v>64603.711296544061</v>
      </c>
      <c r="G11" s="1366">
        <v>9.1893501698657545</v>
      </c>
      <c r="H11" s="1246">
        <v>29155.396188352024</v>
      </c>
      <c r="I11" s="1370">
        <v>3.5920391546848118</v>
      </c>
    </row>
    <row r="12" spans="1:9" s="931" customFormat="1" ht="20.25" customHeight="1">
      <c r="A12" s="1198" t="s">
        <v>861</v>
      </c>
      <c r="B12" s="1246">
        <v>689422.49125566869</v>
      </c>
      <c r="C12" s="1246">
        <v>753503.81877186999</v>
      </c>
      <c r="D12" s="1246">
        <v>801283.47031188535</v>
      </c>
      <c r="E12" s="1246">
        <v>830029.49286496872</v>
      </c>
      <c r="F12" s="1246">
        <v>64081.327516201301</v>
      </c>
      <c r="G12" s="1366">
        <v>9.2949284841995485</v>
      </c>
      <c r="H12" s="1246">
        <v>28746.02255308337</v>
      </c>
      <c r="I12" s="1370">
        <v>3.5874972613492817</v>
      </c>
    </row>
    <row r="13" spans="1:9" s="931" customFormat="1" ht="20.25" customHeight="1">
      <c r="A13" s="1198" t="s">
        <v>862</v>
      </c>
      <c r="B13" s="1246">
        <v>13605.580396190475</v>
      </c>
      <c r="C13" s="1246">
        <v>14127.964176533333</v>
      </c>
      <c r="D13" s="1246">
        <v>10383.522524953687</v>
      </c>
      <c r="E13" s="1246">
        <v>10792.896160222415</v>
      </c>
      <c r="F13" s="1246">
        <v>522.38378034285779</v>
      </c>
      <c r="G13" s="1366">
        <v>3.839481779763867</v>
      </c>
      <c r="H13" s="1246">
        <v>409.37363526872832</v>
      </c>
      <c r="I13" s="1370">
        <v>3.9425313932234594</v>
      </c>
    </row>
    <row r="14" spans="1:9" s="931" customFormat="1" ht="20.25" customHeight="1">
      <c r="A14" s="1198" t="s">
        <v>864</v>
      </c>
      <c r="B14" s="1246">
        <v>879821.76348567591</v>
      </c>
      <c r="C14" s="1246">
        <v>917505.47984859953</v>
      </c>
      <c r="D14" s="1246">
        <v>1068861.4960766386</v>
      </c>
      <c r="E14" s="1246">
        <v>1229885.5545174796</v>
      </c>
      <c r="F14" s="1246">
        <v>37683.716362923617</v>
      </c>
      <c r="G14" s="1366">
        <v>4.2831080028787136</v>
      </c>
      <c r="H14" s="1246">
        <v>161024.05844084104</v>
      </c>
      <c r="I14" s="1370">
        <v>15.065006928577343</v>
      </c>
    </row>
    <row r="15" spans="1:9" s="931" customFormat="1" ht="20.25" customHeight="1">
      <c r="A15" s="1198" t="s">
        <v>861</v>
      </c>
      <c r="B15" s="1246">
        <v>834086.90333439014</v>
      </c>
      <c r="C15" s="1246">
        <v>888674.90487836988</v>
      </c>
      <c r="D15" s="1246">
        <v>1033978.77574484</v>
      </c>
      <c r="E15" s="1246">
        <v>1201420.76807879</v>
      </c>
      <c r="F15" s="1246">
        <v>54588.001543979743</v>
      </c>
      <c r="G15" s="1366">
        <v>6.5446419702498444</v>
      </c>
      <c r="H15" s="1246">
        <v>167441.99233395001</v>
      </c>
      <c r="I15" s="1370">
        <v>16.193948682682681</v>
      </c>
    </row>
    <row r="16" spans="1:9" s="931" customFormat="1" ht="20.25" customHeight="1">
      <c r="A16" s="1198" t="s">
        <v>862</v>
      </c>
      <c r="B16" s="1246">
        <v>45734.860151285779</v>
      </c>
      <c r="C16" s="1246">
        <v>28830.574970229591</v>
      </c>
      <c r="D16" s="1246">
        <v>34882.720331798628</v>
      </c>
      <c r="E16" s="1246">
        <v>28464.786438689531</v>
      </c>
      <c r="F16" s="1246">
        <v>-16904.285181056188</v>
      </c>
      <c r="G16" s="1366">
        <v>-36.961488731218836</v>
      </c>
      <c r="H16" s="1246">
        <v>-6417.933893109097</v>
      </c>
      <c r="I16" s="1370">
        <v>-18.39860490254997</v>
      </c>
    </row>
    <row r="17" spans="1:9" s="931" customFormat="1" ht="20.25" customHeight="1">
      <c r="A17" s="1198" t="s">
        <v>865</v>
      </c>
      <c r="B17" s="1246">
        <v>285228.66263810528</v>
      </c>
      <c r="C17" s="1246">
        <v>296144.70948924153</v>
      </c>
      <c r="D17" s="1246">
        <v>308478.9886331298</v>
      </c>
      <c r="E17" s="1246">
        <v>284403.51793322293</v>
      </c>
      <c r="F17" s="1246">
        <v>10916.046851136256</v>
      </c>
      <c r="G17" s="1366">
        <v>3.8271212823328371</v>
      </c>
      <c r="H17" s="1246">
        <v>-24075.470699906873</v>
      </c>
      <c r="I17" s="1370">
        <v>-7.8045739214152867</v>
      </c>
    </row>
    <row r="18" spans="1:9" s="931" customFormat="1" ht="20.25" customHeight="1">
      <c r="A18" s="1198" t="s">
        <v>861</v>
      </c>
      <c r="B18" s="1246">
        <v>266139.35568892118</v>
      </c>
      <c r="C18" s="1246">
        <v>268503.2887444818</v>
      </c>
      <c r="D18" s="1246">
        <v>293013.03497543302</v>
      </c>
      <c r="E18" s="1246">
        <v>266188.95183714101</v>
      </c>
      <c r="F18" s="1246">
        <v>2363.9330555606284</v>
      </c>
      <c r="G18" s="1366">
        <v>0.88823129876504547</v>
      </c>
      <c r="H18" s="1246">
        <v>-26824.083138292015</v>
      </c>
      <c r="I18" s="1370">
        <v>-9.1545699120658632</v>
      </c>
    </row>
    <row r="19" spans="1:9" s="931" customFormat="1" ht="20.25" customHeight="1">
      <c r="A19" s="1198" t="s">
        <v>862</v>
      </c>
      <c r="B19" s="1246">
        <v>19089.306949184098</v>
      </c>
      <c r="C19" s="1246">
        <v>27641.420744759715</v>
      </c>
      <c r="D19" s="1246">
        <v>15465.9536576968</v>
      </c>
      <c r="E19" s="1246">
        <v>18214.566096081948</v>
      </c>
      <c r="F19" s="1246">
        <v>8552.1137955756167</v>
      </c>
      <c r="G19" s="1366">
        <v>44.800546286679861</v>
      </c>
      <c r="H19" s="1246">
        <v>2748.6124383851475</v>
      </c>
      <c r="I19" s="1370">
        <v>17.772020395375172</v>
      </c>
    </row>
    <row r="20" spans="1:9" s="931" customFormat="1" ht="20.25" customHeight="1">
      <c r="A20" s="1198" t="s">
        <v>866</v>
      </c>
      <c r="B20" s="1246">
        <v>20604.848162168502</v>
      </c>
      <c r="C20" s="1246">
        <v>22929.374256520405</v>
      </c>
      <c r="D20" s="1246">
        <v>22165.933402141487</v>
      </c>
      <c r="E20" s="1246">
        <v>22581.335258621002</v>
      </c>
      <c r="F20" s="1246">
        <v>2324.5260943519024</v>
      </c>
      <c r="G20" s="1366">
        <v>11.281452190557001</v>
      </c>
      <c r="H20" s="1246">
        <v>415.40185647951512</v>
      </c>
      <c r="I20" s="1370">
        <v>1.8740553305072301</v>
      </c>
    </row>
    <row r="21" spans="1:9" s="931" customFormat="1" ht="20.25" customHeight="1">
      <c r="A21" s="1191" t="s">
        <v>867</v>
      </c>
      <c r="B21" s="1245">
        <v>6243.6105196099998</v>
      </c>
      <c r="C21" s="1245">
        <v>12355.022454380003</v>
      </c>
      <c r="D21" s="1245">
        <v>11776.912134099999</v>
      </c>
      <c r="E21" s="1245">
        <v>18397.221398350001</v>
      </c>
      <c r="F21" s="1245">
        <v>6111.4119347700034</v>
      </c>
      <c r="G21" s="1365">
        <v>97.882658048179252</v>
      </c>
      <c r="H21" s="1245">
        <v>6620.3092642500014</v>
      </c>
      <c r="I21" s="1256">
        <v>56.214304640016152</v>
      </c>
    </row>
    <row r="22" spans="1:9" s="931" customFormat="1" ht="20.25" customHeight="1">
      <c r="A22" s="1191" t="s">
        <v>868</v>
      </c>
      <c r="B22" s="1245">
        <v>0</v>
      </c>
      <c r="C22" s="1245">
        <v>0</v>
      </c>
      <c r="D22" s="1245">
        <v>0</v>
      </c>
      <c r="E22" s="1245">
        <v>1701.75</v>
      </c>
      <c r="F22" s="1245">
        <v>0</v>
      </c>
      <c r="G22" s="1365"/>
      <c r="H22" s="1245">
        <v>1701.75</v>
      </c>
      <c r="I22" s="1256"/>
    </row>
    <row r="23" spans="1:9" s="931" customFormat="1" ht="20.25" customHeight="1">
      <c r="A23" s="1341" t="s">
        <v>869</v>
      </c>
      <c r="B23" s="1245">
        <v>496399.10076305363</v>
      </c>
      <c r="C23" s="1245">
        <v>536584.80127034918</v>
      </c>
      <c r="D23" s="1245">
        <v>598235.27005524887</v>
      </c>
      <c r="E23" s="1245">
        <v>698514.16008048202</v>
      </c>
      <c r="F23" s="1245">
        <v>40185.700507295551</v>
      </c>
      <c r="G23" s="1365">
        <v>8.0954418421634902</v>
      </c>
      <c r="H23" s="1245">
        <v>100278.89002523315</v>
      </c>
      <c r="I23" s="1256">
        <v>16.76245033429274</v>
      </c>
    </row>
    <row r="24" spans="1:9" s="931" customFormat="1" ht="20.25" customHeight="1">
      <c r="A24" s="1342" t="s">
        <v>870</v>
      </c>
      <c r="B24" s="1246">
        <v>186759.51443042001</v>
      </c>
      <c r="C24" s="1246">
        <v>216200.25203001004</v>
      </c>
      <c r="D24" s="1246">
        <v>231457.61601306006</v>
      </c>
      <c r="E24" s="1246">
        <v>242572.62131921007</v>
      </c>
      <c r="F24" s="1246">
        <v>29440.737599590037</v>
      </c>
      <c r="G24" s="1366">
        <v>15.763982729007692</v>
      </c>
      <c r="H24" s="1246">
        <v>11115.005306150008</v>
      </c>
      <c r="I24" s="1370">
        <v>4.8021773910964498</v>
      </c>
    </row>
    <row r="25" spans="1:9" s="931" customFormat="1" ht="20.25" customHeight="1">
      <c r="A25" s="1342" t="s">
        <v>871</v>
      </c>
      <c r="B25" s="1246">
        <v>121570.39214395515</v>
      </c>
      <c r="C25" s="1246">
        <v>133230.80207526544</v>
      </c>
      <c r="D25" s="1246">
        <v>132712.53411730868</v>
      </c>
      <c r="E25" s="1246">
        <v>190541.67599957058</v>
      </c>
      <c r="F25" s="1246">
        <v>11660.409931310292</v>
      </c>
      <c r="G25" s="1366">
        <v>9.5914882938790313</v>
      </c>
      <c r="H25" s="1246">
        <v>57829.141882261902</v>
      </c>
      <c r="I25" s="1370">
        <v>43.574740145602945</v>
      </c>
    </row>
    <row r="26" spans="1:9" s="931" customFormat="1" ht="20.25" customHeight="1">
      <c r="A26" s="1342" t="s">
        <v>872</v>
      </c>
      <c r="B26" s="1246">
        <v>188069.19418867846</v>
      </c>
      <c r="C26" s="1246">
        <v>187153.74716507364</v>
      </c>
      <c r="D26" s="1246">
        <v>234065.11992488004</v>
      </c>
      <c r="E26" s="1246">
        <v>265399.86276170134</v>
      </c>
      <c r="F26" s="1246">
        <v>-915.44702360482188</v>
      </c>
      <c r="G26" s="1366">
        <v>-0.48676075183605516</v>
      </c>
      <c r="H26" s="1246">
        <v>31334.7428368213</v>
      </c>
      <c r="I26" s="1370">
        <v>13.387190217353936</v>
      </c>
    </row>
    <row r="27" spans="1:9" s="931" customFormat="1" ht="20.25" customHeight="1">
      <c r="A27" s="1343" t="s">
        <v>873</v>
      </c>
      <c r="B27" s="1348">
        <v>2583028.3758969028</v>
      </c>
      <c r="C27" s="1348">
        <v>2750969.4745461894</v>
      </c>
      <c r="D27" s="1348">
        <v>3069231.184584456</v>
      </c>
      <c r="E27" s="1348">
        <v>3341690.7693343852</v>
      </c>
      <c r="F27" s="1348">
        <v>167941.09864928667</v>
      </c>
      <c r="G27" s="1367">
        <v>6.5017132686733499</v>
      </c>
      <c r="H27" s="1348">
        <v>272459.58474992914</v>
      </c>
      <c r="I27" s="1371">
        <v>8.8771281263655446</v>
      </c>
    </row>
    <row r="28" spans="1:9" s="931" customFormat="1" ht="20.25" customHeight="1">
      <c r="A28" s="1191" t="s">
        <v>874</v>
      </c>
      <c r="B28" s="1245">
        <v>395624.47801085119</v>
      </c>
      <c r="C28" s="1245">
        <v>311294.64495195361</v>
      </c>
      <c r="D28" s="1245">
        <v>367746.54132730607</v>
      </c>
      <c r="E28" s="1245">
        <v>316065.63932341133</v>
      </c>
      <c r="F28" s="1245">
        <v>-84329.83305889758</v>
      </c>
      <c r="G28" s="1365">
        <v>-21.315625737542099</v>
      </c>
      <c r="H28" s="1245">
        <v>-51680.902003894735</v>
      </c>
      <c r="I28" s="1256">
        <v>-14.053402600977039</v>
      </c>
    </row>
    <row r="29" spans="1:9" s="931" customFormat="1" ht="20.25" customHeight="1">
      <c r="A29" s="1198" t="s">
        <v>875</v>
      </c>
      <c r="B29" s="1246">
        <v>55471.976032439998</v>
      </c>
      <c r="C29" s="1246">
        <v>51341.923466840009</v>
      </c>
      <c r="D29" s="1246">
        <v>63741.362749070016</v>
      </c>
      <c r="E29" s="1246">
        <v>59655.699286569987</v>
      </c>
      <c r="F29" s="1246">
        <v>-4130.0525655999882</v>
      </c>
      <c r="G29" s="1366">
        <v>-7.4452955546143409</v>
      </c>
      <c r="H29" s="1246">
        <v>-4085.6634625000297</v>
      </c>
      <c r="I29" s="1370">
        <v>-6.409752296297806</v>
      </c>
    </row>
    <row r="30" spans="1:9" s="931" customFormat="1" ht="20.25" customHeight="1">
      <c r="A30" s="1198" t="s">
        <v>896</v>
      </c>
      <c r="B30" s="1246">
        <v>194425.91190588006</v>
      </c>
      <c r="C30" s="1246">
        <v>126604.12666472013</v>
      </c>
      <c r="D30" s="1246">
        <v>191080.57552753005</v>
      </c>
      <c r="E30" s="1246">
        <v>116274.13564081004</v>
      </c>
      <c r="F30" s="1246">
        <v>-67821.785241159931</v>
      </c>
      <c r="G30" s="1366">
        <v>-34.883099982059946</v>
      </c>
      <c r="H30" s="1246">
        <v>-74806.439886720007</v>
      </c>
      <c r="I30" s="1370">
        <v>-39.149159813966662</v>
      </c>
    </row>
    <row r="31" spans="1:9" s="931" customFormat="1" ht="20.25" customHeight="1">
      <c r="A31" s="1198" t="s">
        <v>877</v>
      </c>
      <c r="B31" s="1246">
        <v>996.72497615775001</v>
      </c>
      <c r="C31" s="1246">
        <v>2777.539143622751</v>
      </c>
      <c r="D31" s="1246">
        <v>2500.5275552140006</v>
      </c>
      <c r="E31" s="1246">
        <v>3649.6143403805004</v>
      </c>
      <c r="F31" s="1246">
        <v>1780.814167465001</v>
      </c>
      <c r="G31" s="1366">
        <v>178.66655397056635</v>
      </c>
      <c r="H31" s="1246">
        <v>1149.0867851664998</v>
      </c>
      <c r="I31" s="1370">
        <v>45.953774145398626</v>
      </c>
    </row>
    <row r="32" spans="1:9" s="931" customFormat="1" ht="20.25" customHeight="1">
      <c r="A32" s="1198" t="s">
        <v>878</v>
      </c>
      <c r="B32" s="1246">
        <v>144564.82237001334</v>
      </c>
      <c r="C32" s="1246">
        <v>130144.87954277072</v>
      </c>
      <c r="D32" s="1246">
        <v>110388.910695492</v>
      </c>
      <c r="E32" s="1246">
        <v>136385.63525565079</v>
      </c>
      <c r="F32" s="1246">
        <v>-14419.942827242616</v>
      </c>
      <c r="G32" s="1366">
        <v>-9.9747245497489025</v>
      </c>
      <c r="H32" s="1246">
        <v>25996.724560158793</v>
      </c>
      <c r="I32" s="1370">
        <v>23.550123283552278</v>
      </c>
    </row>
    <row r="33" spans="1:9" s="931" customFormat="1" ht="20.25" customHeight="1">
      <c r="A33" s="1198" t="s">
        <v>879</v>
      </c>
      <c r="B33" s="1246">
        <v>165.04272635999999</v>
      </c>
      <c r="C33" s="1246">
        <v>426.17613400000005</v>
      </c>
      <c r="D33" s="1246">
        <v>35.1648</v>
      </c>
      <c r="E33" s="1246">
        <v>100.5548</v>
      </c>
      <c r="F33" s="1246">
        <v>261.13340764000009</v>
      </c>
      <c r="G33" s="1366">
        <v>158.22170016169144</v>
      </c>
      <c r="H33" s="1246">
        <v>65.39</v>
      </c>
      <c r="I33" s="1370">
        <v>185.95299845299846</v>
      </c>
    </row>
    <row r="34" spans="1:9" s="931" customFormat="1" ht="20.25" customHeight="1">
      <c r="A34" s="1304" t="s">
        <v>880</v>
      </c>
      <c r="B34" s="1245">
        <v>1970122.3306548186</v>
      </c>
      <c r="C34" s="1245">
        <v>2222114.0370556414</v>
      </c>
      <c r="D34" s="1245">
        <v>2428141.6815322544</v>
      </c>
      <c r="E34" s="1245">
        <v>2709427.5414080643</v>
      </c>
      <c r="F34" s="1245">
        <v>251991.70640082285</v>
      </c>
      <c r="G34" s="1365">
        <v>12.790662918736992</v>
      </c>
      <c r="H34" s="1245">
        <v>281285.85987580987</v>
      </c>
      <c r="I34" s="1256">
        <v>11.584408851229275</v>
      </c>
    </row>
    <row r="35" spans="1:9" s="931" customFormat="1" ht="20.25" customHeight="1">
      <c r="A35" s="1198" t="s">
        <v>881</v>
      </c>
      <c r="B35" s="1246">
        <v>203061.8</v>
      </c>
      <c r="C35" s="1246">
        <v>260116.6</v>
      </c>
      <c r="D35" s="1246">
        <v>275863.5</v>
      </c>
      <c r="E35" s="1246">
        <v>293839.40000000002</v>
      </c>
      <c r="F35" s="1246">
        <v>57054.800000000017</v>
      </c>
      <c r="G35" s="1366">
        <v>28.097259061034631</v>
      </c>
      <c r="H35" s="1246">
        <v>17975.900000000023</v>
      </c>
      <c r="I35" s="1370">
        <v>6.5162299470571572</v>
      </c>
    </row>
    <row r="36" spans="1:9" s="931" customFormat="1" ht="20.25" customHeight="1">
      <c r="A36" s="1198" t="s">
        <v>882</v>
      </c>
      <c r="B36" s="1246">
        <v>8874.3822978200005</v>
      </c>
      <c r="C36" s="1246">
        <v>8247.0093065700003</v>
      </c>
      <c r="D36" s="1246">
        <v>9631.5403532540004</v>
      </c>
      <c r="E36" s="1246">
        <v>10675.42</v>
      </c>
      <c r="F36" s="1246">
        <v>-627.37299125000027</v>
      </c>
      <c r="G36" s="1366">
        <v>-7.0694834884915307</v>
      </c>
      <c r="H36" s="1246">
        <v>1043.8796467459997</v>
      </c>
      <c r="I36" s="1370">
        <v>10.838138121835586</v>
      </c>
    </row>
    <row r="37" spans="1:9" s="931" customFormat="1" ht="20.25" customHeight="1">
      <c r="A37" s="1203" t="s">
        <v>883</v>
      </c>
      <c r="B37" s="1246">
        <v>16701.310774274891</v>
      </c>
      <c r="C37" s="1246">
        <v>17982.021621383392</v>
      </c>
      <c r="D37" s="1246">
        <v>22577.21356132576</v>
      </c>
      <c r="E37" s="1246">
        <v>31942.552875326834</v>
      </c>
      <c r="F37" s="1246">
        <v>1280.7108471085012</v>
      </c>
      <c r="G37" s="1366">
        <v>7.6683253453446678</v>
      </c>
      <c r="H37" s="1246">
        <v>9365.3393140010739</v>
      </c>
      <c r="I37" s="1370">
        <v>41.481378065376859</v>
      </c>
    </row>
    <row r="38" spans="1:9" s="931" customFormat="1" ht="20.25" customHeight="1">
      <c r="A38" s="1344" t="s">
        <v>884</v>
      </c>
      <c r="B38" s="1246">
        <v>853.65695507000009</v>
      </c>
      <c r="C38" s="1246">
        <v>1053.47172032</v>
      </c>
      <c r="D38" s="1246">
        <v>1047.4796596799999</v>
      </c>
      <c r="E38" s="1246">
        <v>1035.673</v>
      </c>
      <c r="F38" s="1246">
        <v>199.81476524999994</v>
      </c>
      <c r="G38" s="1366">
        <v>23.406915865122315</v>
      </c>
      <c r="H38" s="1246">
        <v>-11.806659679999939</v>
      </c>
      <c r="I38" s="1370">
        <v>-1.1271493026992827</v>
      </c>
    </row>
    <row r="39" spans="1:9" s="931" customFormat="1" ht="20.25" customHeight="1">
      <c r="A39" s="1344" t="s">
        <v>885</v>
      </c>
      <c r="B39" s="1246">
        <v>15847.65381920489</v>
      </c>
      <c r="C39" s="1246">
        <v>16928.54990106339</v>
      </c>
      <c r="D39" s="1246">
        <v>21529.733901645759</v>
      </c>
      <c r="E39" s="1246">
        <v>30906.879875326835</v>
      </c>
      <c r="F39" s="1246">
        <v>1080.8960818585001</v>
      </c>
      <c r="G39" s="1366">
        <v>6.8205432437489399</v>
      </c>
      <c r="H39" s="1246">
        <v>9377.1459736810757</v>
      </c>
      <c r="I39" s="1370">
        <v>43.554397915546346</v>
      </c>
    </row>
    <row r="40" spans="1:9" s="931" customFormat="1" ht="20.25" customHeight="1">
      <c r="A40" s="1198" t="s">
        <v>886</v>
      </c>
      <c r="B40" s="1246">
        <v>1735074.9387289728</v>
      </c>
      <c r="C40" s="1246">
        <v>1935552.6361011779</v>
      </c>
      <c r="D40" s="1246">
        <v>2119961.7499762247</v>
      </c>
      <c r="E40" s="1246">
        <v>2372823.5755858775</v>
      </c>
      <c r="F40" s="1246">
        <v>200477.69737220509</v>
      </c>
      <c r="G40" s="1366">
        <v>11.554411449171457</v>
      </c>
      <c r="H40" s="1246">
        <v>252861.82560965279</v>
      </c>
      <c r="I40" s="1370">
        <v>11.927659808602142</v>
      </c>
    </row>
    <row r="41" spans="1:9" s="931" customFormat="1" ht="20.25" customHeight="1">
      <c r="A41" s="1203" t="s">
        <v>887</v>
      </c>
      <c r="B41" s="1246">
        <v>1708985.2290884757</v>
      </c>
      <c r="C41" s="1246">
        <v>1906140.4312484683</v>
      </c>
      <c r="D41" s="1246">
        <v>2090479.080886045</v>
      </c>
      <c r="E41" s="1246">
        <v>2339021.1211106591</v>
      </c>
      <c r="F41" s="1246">
        <v>197155.20215999265</v>
      </c>
      <c r="G41" s="1366">
        <v>11.536390063777768</v>
      </c>
      <c r="H41" s="1246">
        <v>248542.04022461409</v>
      </c>
      <c r="I41" s="1370">
        <v>11.889238332835653</v>
      </c>
    </row>
    <row r="42" spans="1:9" s="931" customFormat="1" ht="20.25" customHeight="1">
      <c r="A42" s="1203" t="s">
        <v>888</v>
      </c>
      <c r="B42" s="1246">
        <v>26089.709640497029</v>
      </c>
      <c r="C42" s="1246">
        <v>29412.204852709598</v>
      </c>
      <c r="D42" s="1246">
        <v>29482.669090179654</v>
      </c>
      <c r="E42" s="1246">
        <v>33802.454475218372</v>
      </c>
      <c r="F42" s="1246">
        <v>3322.4952122125687</v>
      </c>
      <c r="G42" s="1366">
        <v>12.734887654921684</v>
      </c>
      <c r="H42" s="1246">
        <v>4319.7853850387182</v>
      </c>
      <c r="I42" s="1370">
        <v>14.651948138839268</v>
      </c>
    </row>
    <row r="43" spans="1:9" s="931" customFormat="1" ht="20.25" customHeight="1">
      <c r="A43" s="1214" t="s">
        <v>889</v>
      </c>
      <c r="B43" s="1247">
        <v>6409.8988537510004</v>
      </c>
      <c r="C43" s="1247">
        <v>215.77002650999998</v>
      </c>
      <c r="D43" s="1247">
        <v>107.67764145000001</v>
      </c>
      <c r="E43" s="1247">
        <v>146.59294685999998</v>
      </c>
      <c r="F43" s="1247">
        <v>-6194.1288272410002</v>
      </c>
      <c r="G43" s="1368">
        <v>-96.633799823787641</v>
      </c>
      <c r="H43" s="1247">
        <v>38.915305409999974</v>
      </c>
      <c r="I43" s="1372">
        <v>36.140562595875814</v>
      </c>
    </row>
    <row r="44" spans="1:9" s="931" customFormat="1" ht="20.25" customHeight="1">
      <c r="A44" s="1345" t="s">
        <v>890</v>
      </c>
      <c r="B44" s="1247">
        <v>0</v>
      </c>
      <c r="C44" s="1247">
        <v>0</v>
      </c>
      <c r="D44" s="1247">
        <v>0</v>
      </c>
      <c r="E44" s="1247">
        <v>0</v>
      </c>
      <c r="F44" s="1247">
        <v>0</v>
      </c>
      <c r="G44" s="1365"/>
      <c r="H44" s="1247">
        <v>0</v>
      </c>
      <c r="I44" s="1256"/>
    </row>
    <row r="45" spans="1:9" s="931" customFormat="1" ht="20.25" customHeight="1" thickBot="1">
      <c r="A45" s="1346" t="s">
        <v>891</v>
      </c>
      <c r="B45" s="1248">
        <v>217281.56618032465</v>
      </c>
      <c r="C45" s="1248">
        <v>217560.79009102008</v>
      </c>
      <c r="D45" s="1248">
        <v>273342.97761719179</v>
      </c>
      <c r="E45" s="1248">
        <v>316197.59562444652</v>
      </c>
      <c r="F45" s="1248">
        <v>279.22391069543664</v>
      </c>
      <c r="G45" s="1369">
        <v>0.12850786912300941</v>
      </c>
      <c r="H45" s="1248">
        <v>42854.618007254729</v>
      </c>
      <c r="I45" s="1373">
        <v>15.677965602347124</v>
      </c>
    </row>
    <row r="46" spans="1:9" s="931" customFormat="1" ht="20.25" customHeight="1" thickTop="1">
      <c r="A46" s="1228" t="s">
        <v>792</v>
      </c>
      <c r="B46" s="1347"/>
      <c r="C46" s="1189"/>
      <c r="D46" s="1224"/>
      <c r="E46" s="1224"/>
      <c r="F46" s="1199"/>
      <c r="G46" s="1199"/>
      <c r="H46" s="1199"/>
      <c r="I46" s="1199"/>
    </row>
  </sheetData>
  <mergeCells count="7">
    <mergeCell ref="A1:I1"/>
    <mergeCell ref="A2:I2"/>
    <mergeCell ref="H3:I3"/>
    <mergeCell ref="F4:I4"/>
    <mergeCell ref="F5:G5"/>
    <mergeCell ref="H5:I5"/>
    <mergeCell ref="A4:A6"/>
  </mergeCells>
  <pageMargins left="0.5" right="0.5" top="0.75" bottom="0.75" header="0.3" footer="0.3"/>
  <pageSetup scale="67" orientation="portrait" r:id="rId1"/>
</worksheet>
</file>

<file path=xl/worksheets/sheet35.xml><?xml version="1.0" encoding="utf-8"?>
<worksheet xmlns="http://schemas.openxmlformats.org/spreadsheetml/2006/main" xmlns:r="http://schemas.openxmlformats.org/officeDocument/2006/relationships">
  <sheetPr>
    <pageSetUpPr fitToPage="1"/>
  </sheetPr>
  <dimension ref="A1:I46"/>
  <sheetViews>
    <sheetView workbookViewId="0">
      <selection activeCell="D14" sqref="D14"/>
    </sheetView>
  </sheetViews>
  <sheetFormatPr defaultColWidth="11" defaultRowHeight="17.100000000000001" customHeight="1"/>
  <cols>
    <col min="1" max="1" width="51.42578125" style="931" bestFit="1" customWidth="1"/>
    <col min="2" max="6" width="12.7109375" style="931" customWidth="1"/>
    <col min="7" max="7" width="8.5703125" style="931" customWidth="1"/>
    <col min="8" max="8" width="12.5703125" style="931" customWidth="1"/>
    <col min="9" max="9" width="9.42578125" style="931" customWidth="1"/>
    <col min="10" max="254" width="11" style="1188"/>
    <col min="255" max="255" width="46.7109375" style="1188" bestFit="1" customWidth="1"/>
    <col min="256" max="256" width="11.85546875" style="1188" customWidth="1"/>
    <col min="257" max="257" width="12.42578125" style="1188" customWidth="1"/>
    <col min="258" max="258" width="12.5703125" style="1188" customWidth="1"/>
    <col min="259" max="259" width="11.7109375" style="1188" customWidth="1"/>
    <col min="260" max="260" width="10.7109375" style="1188" customWidth="1"/>
    <col min="261" max="261" width="2.42578125" style="1188" bestFit="1" customWidth="1"/>
    <col min="262" max="262" width="8.5703125" style="1188" customWidth="1"/>
    <col min="263" max="263" width="12.42578125" style="1188" customWidth="1"/>
    <col min="264" max="264" width="2.140625" style="1188" customWidth="1"/>
    <col min="265" max="265" width="9.42578125" style="1188" customWidth="1"/>
    <col min="266" max="510" width="11" style="1188"/>
    <col min="511" max="511" width="46.7109375" style="1188" bestFit="1" customWidth="1"/>
    <col min="512" max="512" width="11.85546875" style="1188" customWidth="1"/>
    <col min="513" max="513" width="12.42578125" style="1188" customWidth="1"/>
    <col min="514" max="514" width="12.5703125" style="1188" customWidth="1"/>
    <col min="515" max="515" width="11.7109375" style="1188" customWidth="1"/>
    <col min="516" max="516" width="10.7109375" style="1188" customWidth="1"/>
    <col min="517" max="517" width="2.42578125" style="1188" bestFit="1" customWidth="1"/>
    <col min="518" max="518" width="8.5703125" style="1188" customWidth="1"/>
    <col min="519" max="519" width="12.42578125" style="1188" customWidth="1"/>
    <col min="520" max="520" width="2.140625" style="1188" customWidth="1"/>
    <col min="521" max="521" width="9.42578125" style="1188" customWidth="1"/>
    <col min="522" max="766" width="11" style="1188"/>
    <col min="767" max="767" width="46.7109375" style="1188" bestFit="1" customWidth="1"/>
    <col min="768" max="768" width="11.85546875" style="1188" customWidth="1"/>
    <col min="769" max="769" width="12.42578125" style="1188" customWidth="1"/>
    <col min="770" max="770" width="12.5703125" style="1188" customWidth="1"/>
    <col min="771" max="771" width="11.7109375" style="1188" customWidth="1"/>
    <col min="772" max="772" width="10.7109375" style="1188" customWidth="1"/>
    <col min="773" max="773" width="2.42578125" style="1188" bestFit="1" customWidth="1"/>
    <col min="774" max="774" width="8.5703125" style="1188" customWidth="1"/>
    <col min="775" max="775" width="12.42578125" style="1188" customWidth="1"/>
    <col min="776" max="776" width="2.140625" style="1188" customWidth="1"/>
    <col min="777" max="777" width="9.42578125" style="1188" customWidth="1"/>
    <col min="778" max="1022" width="11" style="1188"/>
    <col min="1023" max="1023" width="46.7109375" style="1188" bestFit="1" customWidth="1"/>
    <col min="1024" max="1024" width="11.85546875" style="1188" customWidth="1"/>
    <col min="1025" max="1025" width="12.42578125" style="1188" customWidth="1"/>
    <col min="1026" max="1026" width="12.5703125" style="1188" customWidth="1"/>
    <col min="1027" max="1027" width="11.7109375" style="1188" customWidth="1"/>
    <col min="1028" max="1028" width="10.7109375" style="1188" customWidth="1"/>
    <col min="1029" max="1029" width="2.42578125" style="1188" bestFit="1" customWidth="1"/>
    <col min="1030" max="1030" width="8.5703125" style="1188" customWidth="1"/>
    <col min="1031" max="1031" width="12.42578125" style="1188" customWidth="1"/>
    <col min="1032" max="1032" width="2.140625" style="1188" customWidth="1"/>
    <col min="1033" max="1033" width="9.42578125" style="1188" customWidth="1"/>
    <col min="1034" max="1278" width="11" style="1188"/>
    <col min="1279" max="1279" width="46.7109375" style="1188" bestFit="1" customWidth="1"/>
    <col min="1280" max="1280" width="11.85546875" style="1188" customWidth="1"/>
    <col min="1281" max="1281" width="12.42578125" style="1188" customWidth="1"/>
    <col min="1282" max="1282" width="12.5703125" style="1188" customWidth="1"/>
    <col min="1283" max="1283" width="11.7109375" style="1188" customWidth="1"/>
    <col min="1284" max="1284" width="10.7109375" style="1188" customWidth="1"/>
    <col min="1285" max="1285" width="2.42578125" style="1188" bestFit="1" customWidth="1"/>
    <col min="1286" max="1286" width="8.5703125" style="1188" customWidth="1"/>
    <col min="1287" max="1287" width="12.42578125" style="1188" customWidth="1"/>
    <col min="1288" max="1288" width="2.140625" style="1188" customWidth="1"/>
    <col min="1289" max="1289" width="9.42578125" style="1188" customWidth="1"/>
    <col min="1290" max="1534" width="11" style="1188"/>
    <col min="1535" max="1535" width="46.7109375" style="1188" bestFit="1" customWidth="1"/>
    <col min="1536" max="1536" width="11.85546875" style="1188" customWidth="1"/>
    <col min="1537" max="1537" width="12.42578125" style="1188" customWidth="1"/>
    <col min="1538" max="1538" width="12.5703125" style="1188" customWidth="1"/>
    <col min="1539" max="1539" width="11.7109375" style="1188" customWidth="1"/>
    <col min="1540" max="1540" width="10.7109375" style="1188" customWidth="1"/>
    <col min="1541" max="1541" width="2.42578125" style="1188" bestFit="1" customWidth="1"/>
    <col min="1542" max="1542" width="8.5703125" style="1188" customWidth="1"/>
    <col min="1543" max="1543" width="12.42578125" style="1188" customWidth="1"/>
    <col min="1544" max="1544" width="2.140625" style="1188" customWidth="1"/>
    <col min="1545" max="1545" width="9.42578125" style="1188" customWidth="1"/>
    <col min="1546" max="1790" width="11" style="1188"/>
    <col min="1791" max="1791" width="46.7109375" style="1188" bestFit="1" customWidth="1"/>
    <col min="1792" max="1792" width="11.85546875" style="1188" customWidth="1"/>
    <col min="1793" max="1793" width="12.42578125" style="1188" customWidth="1"/>
    <col min="1794" max="1794" width="12.5703125" style="1188" customWidth="1"/>
    <col min="1795" max="1795" width="11.7109375" style="1188" customWidth="1"/>
    <col min="1796" max="1796" width="10.7109375" style="1188" customWidth="1"/>
    <col min="1797" max="1797" width="2.42578125" style="1188" bestFit="1" customWidth="1"/>
    <col min="1798" max="1798" width="8.5703125" style="1188" customWidth="1"/>
    <col min="1799" max="1799" width="12.42578125" style="1188" customWidth="1"/>
    <col min="1800" max="1800" width="2.140625" style="1188" customWidth="1"/>
    <col min="1801" max="1801" width="9.42578125" style="1188" customWidth="1"/>
    <col min="1802" max="2046" width="11" style="1188"/>
    <col min="2047" max="2047" width="46.7109375" style="1188" bestFit="1" customWidth="1"/>
    <col min="2048" max="2048" width="11.85546875" style="1188" customWidth="1"/>
    <col min="2049" max="2049" width="12.42578125" style="1188" customWidth="1"/>
    <col min="2050" max="2050" width="12.5703125" style="1188" customWidth="1"/>
    <col min="2051" max="2051" width="11.7109375" style="1188" customWidth="1"/>
    <col min="2052" max="2052" width="10.7109375" style="1188" customWidth="1"/>
    <col min="2053" max="2053" width="2.42578125" style="1188" bestFit="1" customWidth="1"/>
    <col min="2054" max="2054" width="8.5703125" style="1188" customWidth="1"/>
    <col min="2055" max="2055" width="12.42578125" style="1188" customWidth="1"/>
    <col min="2056" max="2056" width="2.140625" style="1188" customWidth="1"/>
    <col min="2057" max="2057" width="9.42578125" style="1188" customWidth="1"/>
    <col min="2058" max="2302" width="11" style="1188"/>
    <col min="2303" max="2303" width="46.7109375" style="1188" bestFit="1" customWidth="1"/>
    <col min="2304" max="2304" width="11.85546875" style="1188" customWidth="1"/>
    <col min="2305" max="2305" width="12.42578125" style="1188" customWidth="1"/>
    <col min="2306" max="2306" width="12.5703125" style="1188" customWidth="1"/>
    <col min="2307" max="2307" width="11.7109375" style="1188" customWidth="1"/>
    <col min="2308" max="2308" width="10.7109375" style="1188" customWidth="1"/>
    <col min="2309" max="2309" width="2.42578125" style="1188" bestFit="1" customWidth="1"/>
    <col min="2310" max="2310" width="8.5703125" style="1188" customWidth="1"/>
    <col min="2311" max="2311" width="12.42578125" style="1188" customWidth="1"/>
    <col min="2312" max="2312" width="2.140625" style="1188" customWidth="1"/>
    <col min="2313" max="2313" width="9.42578125" style="1188" customWidth="1"/>
    <col min="2314" max="2558" width="11" style="1188"/>
    <col min="2559" max="2559" width="46.7109375" style="1188" bestFit="1" customWidth="1"/>
    <col min="2560" max="2560" width="11.85546875" style="1188" customWidth="1"/>
    <col min="2561" max="2561" width="12.42578125" style="1188" customWidth="1"/>
    <col min="2562" max="2562" width="12.5703125" style="1188" customWidth="1"/>
    <col min="2563" max="2563" width="11.7109375" style="1188" customWidth="1"/>
    <col min="2564" max="2564" width="10.7109375" style="1188" customWidth="1"/>
    <col min="2565" max="2565" width="2.42578125" style="1188" bestFit="1" customWidth="1"/>
    <col min="2566" max="2566" width="8.5703125" style="1188" customWidth="1"/>
    <col min="2567" max="2567" width="12.42578125" style="1188" customWidth="1"/>
    <col min="2568" max="2568" width="2.140625" style="1188" customWidth="1"/>
    <col min="2569" max="2569" width="9.42578125" style="1188" customWidth="1"/>
    <col min="2570" max="2814" width="11" style="1188"/>
    <col min="2815" max="2815" width="46.7109375" style="1188" bestFit="1" customWidth="1"/>
    <col min="2816" max="2816" width="11.85546875" style="1188" customWidth="1"/>
    <col min="2817" max="2817" width="12.42578125" style="1188" customWidth="1"/>
    <col min="2818" max="2818" width="12.5703125" style="1188" customWidth="1"/>
    <col min="2819" max="2819" width="11.7109375" style="1188" customWidth="1"/>
    <col min="2820" max="2820" width="10.7109375" style="1188" customWidth="1"/>
    <col min="2821" max="2821" width="2.42578125" style="1188" bestFit="1" customWidth="1"/>
    <col min="2822" max="2822" width="8.5703125" style="1188" customWidth="1"/>
    <col min="2823" max="2823" width="12.42578125" style="1188" customWidth="1"/>
    <col min="2824" max="2824" width="2.140625" style="1188" customWidth="1"/>
    <col min="2825" max="2825" width="9.42578125" style="1188" customWidth="1"/>
    <col min="2826" max="3070" width="11" style="1188"/>
    <col min="3071" max="3071" width="46.7109375" style="1188" bestFit="1" customWidth="1"/>
    <col min="3072" max="3072" width="11.85546875" style="1188" customWidth="1"/>
    <col min="3073" max="3073" width="12.42578125" style="1188" customWidth="1"/>
    <col min="3074" max="3074" width="12.5703125" style="1188" customWidth="1"/>
    <col min="3075" max="3075" width="11.7109375" style="1188" customWidth="1"/>
    <col min="3076" max="3076" width="10.7109375" style="1188" customWidth="1"/>
    <col min="3077" max="3077" width="2.42578125" style="1188" bestFit="1" customWidth="1"/>
    <col min="3078" max="3078" width="8.5703125" style="1188" customWidth="1"/>
    <col min="3079" max="3079" width="12.42578125" style="1188" customWidth="1"/>
    <col min="3080" max="3080" width="2.140625" style="1188" customWidth="1"/>
    <col min="3081" max="3081" width="9.42578125" style="1188" customWidth="1"/>
    <col min="3082" max="3326" width="11" style="1188"/>
    <col min="3327" max="3327" width="46.7109375" style="1188" bestFit="1" customWidth="1"/>
    <col min="3328" max="3328" width="11.85546875" style="1188" customWidth="1"/>
    <col min="3329" max="3329" width="12.42578125" style="1188" customWidth="1"/>
    <col min="3330" max="3330" width="12.5703125" style="1188" customWidth="1"/>
    <col min="3331" max="3331" width="11.7109375" style="1188" customWidth="1"/>
    <col min="3332" max="3332" width="10.7109375" style="1188" customWidth="1"/>
    <col min="3333" max="3333" width="2.42578125" style="1188" bestFit="1" customWidth="1"/>
    <col min="3334" max="3334" width="8.5703125" style="1188" customWidth="1"/>
    <col min="3335" max="3335" width="12.42578125" style="1188" customWidth="1"/>
    <col min="3336" max="3336" width="2.140625" style="1188" customWidth="1"/>
    <col min="3337" max="3337" width="9.42578125" style="1188" customWidth="1"/>
    <col min="3338" max="3582" width="11" style="1188"/>
    <col min="3583" max="3583" width="46.7109375" style="1188" bestFit="1" customWidth="1"/>
    <col min="3584" max="3584" width="11.85546875" style="1188" customWidth="1"/>
    <col min="3585" max="3585" width="12.42578125" style="1188" customWidth="1"/>
    <col min="3586" max="3586" width="12.5703125" style="1188" customWidth="1"/>
    <col min="3587" max="3587" width="11.7109375" style="1188" customWidth="1"/>
    <col min="3588" max="3588" width="10.7109375" style="1188" customWidth="1"/>
    <col min="3589" max="3589" width="2.42578125" style="1188" bestFit="1" customWidth="1"/>
    <col min="3590" max="3590" width="8.5703125" style="1188" customWidth="1"/>
    <col min="3591" max="3591" width="12.42578125" style="1188" customWidth="1"/>
    <col min="3592" max="3592" width="2.140625" style="1188" customWidth="1"/>
    <col min="3593" max="3593" width="9.42578125" style="1188" customWidth="1"/>
    <col min="3594" max="3838" width="11" style="1188"/>
    <col min="3839" max="3839" width="46.7109375" style="1188" bestFit="1" customWidth="1"/>
    <col min="3840" max="3840" width="11.85546875" style="1188" customWidth="1"/>
    <col min="3841" max="3841" width="12.42578125" style="1188" customWidth="1"/>
    <col min="3842" max="3842" width="12.5703125" style="1188" customWidth="1"/>
    <col min="3843" max="3843" width="11.7109375" style="1188" customWidth="1"/>
    <col min="3844" max="3844" width="10.7109375" style="1188" customWidth="1"/>
    <col min="3845" max="3845" width="2.42578125" style="1188" bestFit="1" customWidth="1"/>
    <col min="3846" max="3846" width="8.5703125" style="1188" customWidth="1"/>
    <col min="3847" max="3847" width="12.42578125" style="1188" customWidth="1"/>
    <col min="3848" max="3848" width="2.140625" style="1188" customWidth="1"/>
    <col min="3849" max="3849" width="9.42578125" style="1188" customWidth="1"/>
    <col min="3850" max="4094" width="11" style="1188"/>
    <col min="4095" max="4095" width="46.7109375" style="1188" bestFit="1" customWidth="1"/>
    <col min="4096" max="4096" width="11.85546875" style="1188" customWidth="1"/>
    <col min="4097" max="4097" width="12.42578125" style="1188" customWidth="1"/>
    <col min="4098" max="4098" width="12.5703125" style="1188" customWidth="1"/>
    <col min="4099" max="4099" width="11.7109375" style="1188" customWidth="1"/>
    <col min="4100" max="4100" width="10.7109375" style="1188" customWidth="1"/>
    <col min="4101" max="4101" width="2.42578125" style="1188" bestFit="1" customWidth="1"/>
    <col min="4102" max="4102" width="8.5703125" style="1188" customWidth="1"/>
    <col min="4103" max="4103" width="12.42578125" style="1188" customWidth="1"/>
    <col min="4104" max="4104" width="2.140625" style="1188" customWidth="1"/>
    <col min="4105" max="4105" width="9.42578125" style="1188" customWidth="1"/>
    <col min="4106" max="4350" width="11" style="1188"/>
    <col min="4351" max="4351" width="46.7109375" style="1188" bestFit="1" customWidth="1"/>
    <col min="4352" max="4352" width="11.85546875" style="1188" customWidth="1"/>
    <col min="4353" max="4353" width="12.42578125" style="1188" customWidth="1"/>
    <col min="4354" max="4354" width="12.5703125" style="1188" customWidth="1"/>
    <col min="4355" max="4355" width="11.7109375" style="1188" customWidth="1"/>
    <col min="4356" max="4356" width="10.7109375" style="1188" customWidth="1"/>
    <col min="4357" max="4357" width="2.42578125" style="1188" bestFit="1" customWidth="1"/>
    <col min="4358" max="4358" width="8.5703125" style="1188" customWidth="1"/>
    <col min="4359" max="4359" width="12.42578125" style="1188" customWidth="1"/>
    <col min="4360" max="4360" width="2.140625" style="1188" customWidth="1"/>
    <col min="4361" max="4361" width="9.42578125" style="1188" customWidth="1"/>
    <col min="4362" max="4606" width="11" style="1188"/>
    <col min="4607" max="4607" width="46.7109375" style="1188" bestFit="1" customWidth="1"/>
    <col min="4608" max="4608" width="11.85546875" style="1188" customWidth="1"/>
    <col min="4609" max="4609" width="12.42578125" style="1188" customWidth="1"/>
    <col min="4610" max="4610" width="12.5703125" style="1188" customWidth="1"/>
    <col min="4611" max="4611" width="11.7109375" style="1188" customWidth="1"/>
    <col min="4612" max="4612" width="10.7109375" style="1188" customWidth="1"/>
    <col min="4613" max="4613" width="2.42578125" style="1188" bestFit="1" customWidth="1"/>
    <col min="4614" max="4614" width="8.5703125" style="1188" customWidth="1"/>
    <col min="4615" max="4615" width="12.42578125" style="1188" customWidth="1"/>
    <col min="4616" max="4616" width="2.140625" style="1188" customWidth="1"/>
    <col min="4617" max="4617" width="9.42578125" style="1188" customWidth="1"/>
    <col min="4618" max="4862" width="11" style="1188"/>
    <col min="4863" max="4863" width="46.7109375" style="1188" bestFit="1" customWidth="1"/>
    <col min="4864" max="4864" width="11.85546875" style="1188" customWidth="1"/>
    <col min="4865" max="4865" width="12.42578125" style="1188" customWidth="1"/>
    <col min="4866" max="4866" width="12.5703125" style="1188" customWidth="1"/>
    <col min="4867" max="4867" width="11.7109375" style="1188" customWidth="1"/>
    <col min="4868" max="4868" width="10.7109375" style="1188" customWidth="1"/>
    <col min="4869" max="4869" width="2.42578125" style="1188" bestFit="1" customWidth="1"/>
    <col min="4870" max="4870" width="8.5703125" style="1188" customWidth="1"/>
    <col min="4871" max="4871" width="12.42578125" style="1188" customWidth="1"/>
    <col min="4872" max="4872" width="2.140625" style="1188" customWidth="1"/>
    <col min="4873" max="4873" width="9.42578125" style="1188" customWidth="1"/>
    <col min="4874" max="5118" width="11" style="1188"/>
    <col min="5119" max="5119" width="46.7109375" style="1188" bestFit="1" customWidth="1"/>
    <col min="5120" max="5120" width="11.85546875" style="1188" customWidth="1"/>
    <col min="5121" max="5121" width="12.42578125" style="1188" customWidth="1"/>
    <col min="5122" max="5122" width="12.5703125" style="1188" customWidth="1"/>
    <col min="5123" max="5123" width="11.7109375" style="1188" customWidth="1"/>
    <col min="5124" max="5124" width="10.7109375" style="1188" customWidth="1"/>
    <col min="5125" max="5125" width="2.42578125" style="1188" bestFit="1" customWidth="1"/>
    <col min="5126" max="5126" width="8.5703125" style="1188" customWidth="1"/>
    <col min="5127" max="5127" width="12.42578125" style="1188" customWidth="1"/>
    <col min="5128" max="5128" width="2.140625" style="1188" customWidth="1"/>
    <col min="5129" max="5129" width="9.42578125" style="1188" customWidth="1"/>
    <col min="5130" max="5374" width="11" style="1188"/>
    <col min="5375" max="5375" width="46.7109375" style="1188" bestFit="1" customWidth="1"/>
    <col min="5376" max="5376" width="11.85546875" style="1188" customWidth="1"/>
    <col min="5377" max="5377" width="12.42578125" style="1188" customWidth="1"/>
    <col min="5378" max="5378" width="12.5703125" style="1188" customWidth="1"/>
    <col min="5379" max="5379" width="11.7109375" style="1188" customWidth="1"/>
    <col min="5380" max="5380" width="10.7109375" style="1188" customWidth="1"/>
    <col min="5381" max="5381" width="2.42578125" style="1188" bestFit="1" customWidth="1"/>
    <col min="5382" max="5382" width="8.5703125" style="1188" customWidth="1"/>
    <col min="5383" max="5383" width="12.42578125" style="1188" customWidth="1"/>
    <col min="5384" max="5384" width="2.140625" style="1188" customWidth="1"/>
    <col min="5385" max="5385" width="9.42578125" style="1188" customWidth="1"/>
    <col min="5386" max="5630" width="11" style="1188"/>
    <col min="5631" max="5631" width="46.7109375" style="1188" bestFit="1" customWidth="1"/>
    <col min="5632" max="5632" width="11.85546875" style="1188" customWidth="1"/>
    <col min="5633" max="5633" width="12.42578125" style="1188" customWidth="1"/>
    <col min="5634" max="5634" width="12.5703125" style="1188" customWidth="1"/>
    <col min="5635" max="5635" width="11.7109375" style="1188" customWidth="1"/>
    <col min="5636" max="5636" width="10.7109375" style="1188" customWidth="1"/>
    <col min="5637" max="5637" width="2.42578125" style="1188" bestFit="1" customWidth="1"/>
    <col min="5638" max="5638" width="8.5703125" style="1188" customWidth="1"/>
    <col min="5639" max="5639" width="12.42578125" style="1188" customWidth="1"/>
    <col min="5640" max="5640" width="2.140625" style="1188" customWidth="1"/>
    <col min="5641" max="5641" width="9.42578125" style="1188" customWidth="1"/>
    <col min="5642" max="5886" width="11" style="1188"/>
    <col min="5887" max="5887" width="46.7109375" style="1188" bestFit="1" customWidth="1"/>
    <col min="5888" max="5888" width="11.85546875" style="1188" customWidth="1"/>
    <col min="5889" max="5889" width="12.42578125" style="1188" customWidth="1"/>
    <col min="5890" max="5890" width="12.5703125" style="1188" customWidth="1"/>
    <col min="5891" max="5891" width="11.7109375" style="1188" customWidth="1"/>
    <col min="5892" max="5892" width="10.7109375" style="1188" customWidth="1"/>
    <col min="5893" max="5893" width="2.42578125" style="1188" bestFit="1" customWidth="1"/>
    <col min="5894" max="5894" width="8.5703125" style="1188" customWidth="1"/>
    <col min="5895" max="5895" width="12.42578125" style="1188" customWidth="1"/>
    <col min="5896" max="5896" width="2.140625" style="1188" customWidth="1"/>
    <col min="5897" max="5897" width="9.42578125" style="1188" customWidth="1"/>
    <col min="5898" max="6142" width="11" style="1188"/>
    <col min="6143" max="6143" width="46.7109375" style="1188" bestFit="1" customWidth="1"/>
    <col min="6144" max="6144" width="11.85546875" style="1188" customWidth="1"/>
    <col min="6145" max="6145" width="12.42578125" style="1188" customWidth="1"/>
    <col min="6146" max="6146" width="12.5703125" style="1188" customWidth="1"/>
    <col min="6147" max="6147" width="11.7109375" style="1188" customWidth="1"/>
    <col min="6148" max="6148" width="10.7109375" style="1188" customWidth="1"/>
    <col min="6149" max="6149" width="2.42578125" style="1188" bestFit="1" customWidth="1"/>
    <col min="6150" max="6150" width="8.5703125" style="1188" customWidth="1"/>
    <col min="6151" max="6151" width="12.42578125" style="1188" customWidth="1"/>
    <col min="6152" max="6152" width="2.140625" style="1188" customWidth="1"/>
    <col min="6153" max="6153" width="9.42578125" style="1188" customWidth="1"/>
    <col min="6154" max="6398" width="11" style="1188"/>
    <col min="6399" max="6399" width="46.7109375" style="1188" bestFit="1" customWidth="1"/>
    <col min="6400" max="6400" width="11.85546875" style="1188" customWidth="1"/>
    <col min="6401" max="6401" width="12.42578125" style="1188" customWidth="1"/>
    <col min="6402" max="6402" width="12.5703125" style="1188" customWidth="1"/>
    <col min="6403" max="6403" width="11.7109375" style="1188" customWidth="1"/>
    <col min="6404" max="6404" width="10.7109375" style="1188" customWidth="1"/>
    <col min="6405" max="6405" width="2.42578125" style="1188" bestFit="1" customWidth="1"/>
    <col min="6406" max="6406" width="8.5703125" style="1188" customWidth="1"/>
    <col min="6407" max="6407" width="12.42578125" style="1188" customWidth="1"/>
    <col min="6408" max="6408" width="2.140625" style="1188" customWidth="1"/>
    <col min="6409" max="6409" width="9.42578125" style="1188" customWidth="1"/>
    <col min="6410" max="6654" width="11" style="1188"/>
    <col min="6655" max="6655" width="46.7109375" style="1188" bestFit="1" customWidth="1"/>
    <col min="6656" max="6656" width="11.85546875" style="1188" customWidth="1"/>
    <col min="6657" max="6657" width="12.42578125" style="1188" customWidth="1"/>
    <col min="6658" max="6658" width="12.5703125" style="1188" customWidth="1"/>
    <col min="6659" max="6659" width="11.7109375" style="1188" customWidth="1"/>
    <col min="6660" max="6660" width="10.7109375" style="1188" customWidth="1"/>
    <col min="6661" max="6661" width="2.42578125" style="1188" bestFit="1" customWidth="1"/>
    <col min="6662" max="6662" width="8.5703125" style="1188" customWidth="1"/>
    <col min="6663" max="6663" width="12.42578125" style="1188" customWidth="1"/>
    <col min="6664" max="6664" width="2.140625" style="1188" customWidth="1"/>
    <col min="6665" max="6665" width="9.42578125" style="1188" customWidth="1"/>
    <col min="6666" max="6910" width="11" style="1188"/>
    <col min="6911" max="6911" width="46.7109375" style="1188" bestFit="1" customWidth="1"/>
    <col min="6912" max="6912" width="11.85546875" style="1188" customWidth="1"/>
    <col min="6913" max="6913" width="12.42578125" style="1188" customWidth="1"/>
    <col min="6914" max="6914" width="12.5703125" style="1188" customWidth="1"/>
    <col min="6915" max="6915" width="11.7109375" style="1188" customWidth="1"/>
    <col min="6916" max="6916" width="10.7109375" style="1188" customWidth="1"/>
    <col min="6917" max="6917" width="2.42578125" style="1188" bestFit="1" customWidth="1"/>
    <col min="6918" max="6918" width="8.5703125" style="1188" customWidth="1"/>
    <col min="6919" max="6919" width="12.42578125" style="1188" customWidth="1"/>
    <col min="6920" max="6920" width="2.140625" style="1188" customWidth="1"/>
    <col min="6921" max="6921" width="9.42578125" style="1188" customWidth="1"/>
    <col min="6922" max="7166" width="11" style="1188"/>
    <col min="7167" max="7167" width="46.7109375" style="1188" bestFit="1" customWidth="1"/>
    <col min="7168" max="7168" width="11.85546875" style="1188" customWidth="1"/>
    <col min="7169" max="7169" width="12.42578125" style="1188" customWidth="1"/>
    <col min="7170" max="7170" width="12.5703125" style="1188" customWidth="1"/>
    <col min="7171" max="7171" width="11.7109375" style="1188" customWidth="1"/>
    <col min="7172" max="7172" width="10.7109375" style="1188" customWidth="1"/>
    <col min="7173" max="7173" width="2.42578125" style="1188" bestFit="1" customWidth="1"/>
    <col min="7174" max="7174" width="8.5703125" style="1188" customWidth="1"/>
    <col min="7175" max="7175" width="12.42578125" style="1188" customWidth="1"/>
    <col min="7176" max="7176" width="2.140625" style="1188" customWidth="1"/>
    <col min="7177" max="7177" width="9.42578125" style="1188" customWidth="1"/>
    <col min="7178" max="7422" width="11" style="1188"/>
    <col min="7423" max="7423" width="46.7109375" style="1188" bestFit="1" customWidth="1"/>
    <col min="7424" max="7424" width="11.85546875" style="1188" customWidth="1"/>
    <col min="7425" max="7425" width="12.42578125" style="1188" customWidth="1"/>
    <col min="7426" max="7426" width="12.5703125" style="1188" customWidth="1"/>
    <col min="7427" max="7427" width="11.7109375" style="1188" customWidth="1"/>
    <col min="7428" max="7428" width="10.7109375" style="1188" customWidth="1"/>
    <col min="7429" max="7429" width="2.42578125" style="1188" bestFit="1" customWidth="1"/>
    <col min="7430" max="7430" width="8.5703125" style="1188" customWidth="1"/>
    <col min="7431" max="7431" width="12.42578125" style="1188" customWidth="1"/>
    <col min="7432" max="7432" width="2.140625" style="1188" customWidth="1"/>
    <col min="7433" max="7433" width="9.42578125" style="1188" customWidth="1"/>
    <col min="7434" max="7678" width="11" style="1188"/>
    <col min="7679" max="7679" width="46.7109375" style="1188" bestFit="1" customWidth="1"/>
    <col min="7680" max="7680" width="11.85546875" style="1188" customWidth="1"/>
    <col min="7681" max="7681" width="12.42578125" style="1188" customWidth="1"/>
    <col min="7682" max="7682" width="12.5703125" style="1188" customWidth="1"/>
    <col min="7683" max="7683" width="11.7109375" style="1188" customWidth="1"/>
    <col min="7684" max="7684" width="10.7109375" style="1188" customWidth="1"/>
    <col min="7685" max="7685" width="2.42578125" style="1188" bestFit="1" customWidth="1"/>
    <col min="7686" max="7686" width="8.5703125" style="1188" customWidth="1"/>
    <col min="7687" max="7687" width="12.42578125" style="1188" customWidth="1"/>
    <col min="7688" max="7688" width="2.140625" style="1188" customWidth="1"/>
    <col min="7689" max="7689" width="9.42578125" style="1188" customWidth="1"/>
    <col min="7690" max="7934" width="11" style="1188"/>
    <col min="7935" max="7935" width="46.7109375" style="1188" bestFit="1" customWidth="1"/>
    <col min="7936" max="7936" width="11.85546875" style="1188" customWidth="1"/>
    <col min="7937" max="7937" width="12.42578125" style="1188" customWidth="1"/>
    <col min="7938" max="7938" width="12.5703125" style="1188" customWidth="1"/>
    <col min="7939" max="7939" width="11.7109375" style="1188" customWidth="1"/>
    <col min="7940" max="7940" width="10.7109375" style="1188" customWidth="1"/>
    <col min="7941" max="7941" width="2.42578125" style="1188" bestFit="1" customWidth="1"/>
    <col min="7942" max="7942" width="8.5703125" style="1188" customWidth="1"/>
    <col min="7943" max="7943" width="12.42578125" style="1188" customWidth="1"/>
    <col min="7944" max="7944" width="2.140625" style="1188" customWidth="1"/>
    <col min="7945" max="7945" width="9.42578125" style="1188" customWidth="1"/>
    <col min="7946" max="8190" width="11" style="1188"/>
    <col min="8191" max="8191" width="46.7109375" style="1188" bestFit="1" customWidth="1"/>
    <col min="8192" max="8192" width="11.85546875" style="1188" customWidth="1"/>
    <col min="8193" max="8193" width="12.42578125" style="1188" customWidth="1"/>
    <col min="8194" max="8194" width="12.5703125" style="1188" customWidth="1"/>
    <col min="8195" max="8195" width="11.7109375" style="1188" customWidth="1"/>
    <col min="8196" max="8196" width="10.7109375" style="1188" customWidth="1"/>
    <col min="8197" max="8197" width="2.42578125" style="1188" bestFit="1" customWidth="1"/>
    <col min="8198" max="8198" width="8.5703125" style="1188" customWidth="1"/>
    <col min="8199" max="8199" width="12.42578125" style="1188" customWidth="1"/>
    <col min="8200" max="8200" width="2.140625" style="1188" customWidth="1"/>
    <col min="8201" max="8201" width="9.42578125" style="1188" customWidth="1"/>
    <col min="8202" max="8446" width="11" style="1188"/>
    <col min="8447" max="8447" width="46.7109375" style="1188" bestFit="1" customWidth="1"/>
    <col min="8448" max="8448" width="11.85546875" style="1188" customWidth="1"/>
    <col min="8449" max="8449" width="12.42578125" style="1188" customWidth="1"/>
    <col min="8450" max="8450" width="12.5703125" style="1188" customWidth="1"/>
    <col min="8451" max="8451" width="11.7109375" style="1188" customWidth="1"/>
    <col min="8452" max="8452" width="10.7109375" style="1188" customWidth="1"/>
    <col min="8453" max="8453" width="2.42578125" style="1188" bestFit="1" customWidth="1"/>
    <col min="8454" max="8454" width="8.5703125" style="1188" customWidth="1"/>
    <col min="8455" max="8455" width="12.42578125" style="1188" customWidth="1"/>
    <col min="8456" max="8456" width="2.140625" style="1188" customWidth="1"/>
    <col min="8457" max="8457" width="9.42578125" style="1188" customWidth="1"/>
    <col min="8458" max="8702" width="11" style="1188"/>
    <col min="8703" max="8703" width="46.7109375" style="1188" bestFit="1" customWidth="1"/>
    <col min="8704" max="8704" width="11.85546875" style="1188" customWidth="1"/>
    <col min="8705" max="8705" width="12.42578125" style="1188" customWidth="1"/>
    <col min="8706" max="8706" width="12.5703125" style="1188" customWidth="1"/>
    <col min="8707" max="8707" width="11.7109375" style="1188" customWidth="1"/>
    <col min="8708" max="8708" width="10.7109375" style="1188" customWidth="1"/>
    <col min="8709" max="8709" width="2.42578125" style="1188" bestFit="1" customWidth="1"/>
    <col min="8710" max="8710" width="8.5703125" style="1188" customWidth="1"/>
    <col min="8711" max="8711" width="12.42578125" style="1188" customWidth="1"/>
    <col min="8712" max="8712" width="2.140625" style="1188" customWidth="1"/>
    <col min="8713" max="8713" width="9.42578125" style="1188" customWidth="1"/>
    <col min="8714" max="8958" width="11" style="1188"/>
    <col min="8959" max="8959" width="46.7109375" style="1188" bestFit="1" customWidth="1"/>
    <col min="8960" max="8960" width="11.85546875" style="1188" customWidth="1"/>
    <col min="8961" max="8961" width="12.42578125" style="1188" customWidth="1"/>
    <col min="8962" max="8962" width="12.5703125" style="1188" customWidth="1"/>
    <col min="8963" max="8963" width="11.7109375" style="1188" customWidth="1"/>
    <col min="8964" max="8964" width="10.7109375" style="1188" customWidth="1"/>
    <col min="8965" max="8965" width="2.42578125" style="1188" bestFit="1" customWidth="1"/>
    <col min="8966" max="8966" width="8.5703125" style="1188" customWidth="1"/>
    <col min="8967" max="8967" width="12.42578125" style="1188" customWidth="1"/>
    <col min="8968" max="8968" width="2.140625" style="1188" customWidth="1"/>
    <col min="8969" max="8969" width="9.42578125" style="1188" customWidth="1"/>
    <col min="8970" max="9214" width="11" style="1188"/>
    <col min="9215" max="9215" width="46.7109375" style="1188" bestFit="1" customWidth="1"/>
    <col min="9216" max="9216" width="11.85546875" style="1188" customWidth="1"/>
    <col min="9217" max="9217" width="12.42578125" style="1188" customWidth="1"/>
    <col min="9218" max="9218" width="12.5703125" style="1188" customWidth="1"/>
    <col min="9219" max="9219" width="11.7109375" style="1188" customWidth="1"/>
    <col min="9220" max="9220" width="10.7109375" style="1188" customWidth="1"/>
    <col min="9221" max="9221" width="2.42578125" style="1188" bestFit="1" customWidth="1"/>
    <col min="9222" max="9222" width="8.5703125" style="1188" customWidth="1"/>
    <col min="9223" max="9223" width="12.42578125" style="1188" customWidth="1"/>
    <col min="9224" max="9224" width="2.140625" style="1188" customWidth="1"/>
    <col min="9225" max="9225" width="9.42578125" style="1188" customWidth="1"/>
    <col min="9226" max="9470" width="11" style="1188"/>
    <col min="9471" max="9471" width="46.7109375" style="1188" bestFit="1" customWidth="1"/>
    <col min="9472" max="9472" width="11.85546875" style="1188" customWidth="1"/>
    <col min="9473" max="9473" width="12.42578125" style="1188" customWidth="1"/>
    <col min="9474" max="9474" width="12.5703125" style="1188" customWidth="1"/>
    <col min="9475" max="9475" width="11.7109375" style="1188" customWidth="1"/>
    <col min="9476" max="9476" width="10.7109375" style="1188" customWidth="1"/>
    <col min="9477" max="9477" width="2.42578125" style="1188" bestFit="1" customWidth="1"/>
    <col min="9478" max="9478" width="8.5703125" style="1188" customWidth="1"/>
    <col min="9479" max="9479" width="12.42578125" style="1188" customWidth="1"/>
    <col min="9480" max="9480" width="2.140625" style="1188" customWidth="1"/>
    <col min="9481" max="9481" width="9.42578125" style="1188" customWidth="1"/>
    <col min="9482" max="9726" width="11" style="1188"/>
    <col min="9727" max="9727" width="46.7109375" style="1188" bestFit="1" customWidth="1"/>
    <col min="9728" max="9728" width="11.85546875" style="1188" customWidth="1"/>
    <col min="9729" max="9729" width="12.42578125" style="1188" customWidth="1"/>
    <col min="9730" max="9730" width="12.5703125" style="1188" customWidth="1"/>
    <col min="9731" max="9731" width="11.7109375" style="1188" customWidth="1"/>
    <col min="9732" max="9732" width="10.7109375" style="1188" customWidth="1"/>
    <col min="9733" max="9733" width="2.42578125" style="1188" bestFit="1" customWidth="1"/>
    <col min="9734" max="9734" width="8.5703125" style="1188" customWidth="1"/>
    <col min="9735" max="9735" width="12.42578125" style="1188" customWidth="1"/>
    <col min="9736" max="9736" width="2.140625" style="1188" customWidth="1"/>
    <col min="9737" max="9737" width="9.42578125" style="1188" customWidth="1"/>
    <col min="9738" max="9982" width="11" style="1188"/>
    <col min="9983" max="9983" width="46.7109375" style="1188" bestFit="1" customWidth="1"/>
    <col min="9984" max="9984" width="11.85546875" style="1188" customWidth="1"/>
    <col min="9985" max="9985" width="12.42578125" style="1188" customWidth="1"/>
    <col min="9986" max="9986" width="12.5703125" style="1188" customWidth="1"/>
    <col min="9987" max="9987" width="11.7109375" style="1188" customWidth="1"/>
    <col min="9988" max="9988" width="10.7109375" style="1188" customWidth="1"/>
    <col min="9989" max="9989" width="2.42578125" style="1188" bestFit="1" customWidth="1"/>
    <col min="9990" max="9990" width="8.5703125" style="1188" customWidth="1"/>
    <col min="9991" max="9991" width="12.42578125" style="1188" customWidth="1"/>
    <col min="9992" max="9992" width="2.140625" style="1188" customWidth="1"/>
    <col min="9993" max="9993" width="9.42578125" style="1188" customWidth="1"/>
    <col min="9994" max="10238" width="11" style="1188"/>
    <col min="10239" max="10239" width="46.7109375" style="1188" bestFit="1" customWidth="1"/>
    <col min="10240" max="10240" width="11.85546875" style="1188" customWidth="1"/>
    <col min="10241" max="10241" width="12.42578125" style="1188" customWidth="1"/>
    <col min="10242" max="10242" width="12.5703125" style="1188" customWidth="1"/>
    <col min="10243" max="10243" width="11.7109375" style="1188" customWidth="1"/>
    <col min="10244" max="10244" width="10.7109375" style="1188" customWidth="1"/>
    <col min="10245" max="10245" width="2.42578125" style="1188" bestFit="1" customWidth="1"/>
    <col min="10246" max="10246" width="8.5703125" style="1188" customWidth="1"/>
    <col min="10247" max="10247" width="12.42578125" style="1188" customWidth="1"/>
    <col min="10248" max="10248" width="2.140625" style="1188" customWidth="1"/>
    <col min="10249" max="10249" width="9.42578125" style="1188" customWidth="1"/>
    <col min="10250" max="10494" width="11" style="1188"/>
    <col min="10495" max="10495" width="46.7109375" style="1188" bestFit="1" customWidth="1"/>
    <col min="10496" max="10496" width="11.85546875" style="1188" customWidth="1"/>
    <col min="10497" max="10497" width="12.42578125" style="1188" customWidth="1"/>
    <col min="10498" max="10498" width="12.5703125" style="1188" customWidth="1"/>
    <col min="10499" max="10499" width="11.7109375" style="1188" customWidth="1"/>
    <col min="10500" max="10500" width="10.7109375" style="1188" customWidth="1"/>
    <col min="10501" max="10501" width="2.42578125" style="1188" bestFit="1" customWidth="1"/>
    <col min="10502" max="10502" width="8.5703125" style="1188" customWidth="1"/>
    <col min="10503" max="10503" width="12.42578125" style="1188" customWidth="1"/>
    <col min="10504" max="10504" width="2.140625" style="1188" customWidth="1"/>
    <col min="10505" max="10505" width="9.42578125" style="1188" customWidth="1"/>
    <col min="10506" max="10750" width="11" style="1188"/>
    <col min="10751" max="10751" width="46.7109375" style="1188" bestFit="1" customWidth="1"/>
    <col min="10752" max="10752" width="11.85546875" style="1188" customWidth="1"/>
    <col min="10753" max="10753" width="12.42578125" style="1188" customWidth="1"/>
    <col min="10754" max="10754" width="12.5703125" style="1188" customWidth="1"/>
    <col min="10755" max="10755" width="11.7109375" style="1188" customWidth="1"/>
    <col min="10756" max="10756" width="10.7109375" style="1188" customWidth="1"/>
    <col min="10757" max="10757" width="2.42578125" style="1188" bestFit="1" customWidth="1"/>
    <col min="10758" max="10758" width="8.5703125" style="1188" customWidth="1"/>
    <col min="10759" max="10759" width="12.42578125" style="1188" customWidth="1"/>
    <col min="10760" max="10760" width="2.140625" style="1188" customWidth="1"/>
    <col min="10761" max="10761" width="9.42578125" style="1188" customWidth="1"/>
    <col min="10762" max="11006" width="11" style="1188"/>
    <col min="11007" max="11007" width="46.7109375" style="1188" bestFit="1" customWidth="1"/>
    <col min="11008" max="11008" width="11.85546875" style="1188" customWidth="1"/>
    <col min="11009" max="11009" width="12.42578125" style="1188" customWidth="1"/>
    <col min="11010" max="11010" width="12.5703125" style="1188" customWidth="1"/>
    <col min="11011" max="11011" width="11.7109375" style="1188" customWidth="1"/>
    <col min="11012" max="11012" width="10.7109375" style="1188" customWidth="1"/>
    <col min="11013" max="11013" width="2.42578125" style="1188" bestFit="1" customWidth="1"/>
    <col min="11014" max="11014" width="8.5703125" style="1188" customWidth="1"/>
    <col min="11015" max="11015" width="12.42578125" style="1188" customWidth="1"/>
    <col min="11016" max="11016" width="2.140625" style="1188" customWidth="1"/>
    <col min="11017" max="11017" width="9.42578125" style="1188" customWidth="1"/>
    <col min="11018" max="11262" width="11" style="1188"/>
    <col min="11263" max="11263" width="46.7109375" style="1188" bestFit="1" customWidth="1"/>
    <col min="11264" max="11264" width="11.85546875" style="1188" customWidth="1"/>
    <col min="11265" max="11265" width="12.42578125" style="1188" customWidth="1"/>
    <col min="11266" max="11266" width="12.5703125" style="1188" customWidth="1"/>
    <col min="11267" max="11267" width="11.7109375" style="1188" customWidth="1"/>
    <col min="11268" max="11268" width="10.7109375" style="1188" customWidth="1"/>
    <col min="11269" max="11269" width="2.42578125" style="1188" bestFit="1" customWidth="1"/>
    <col min="11270" max="11270" width="8.5703125" style="1188" customWidth="1"/>
    <col min="11271" max="11271" width="12.42578125" style="1188" customWidth="1"/>
    <col min="11272" max="11272" width="2.140625" style="1188" customWidth="1"/>
    <col min="11273" max="11273" width="9.42578125" style="1188" customWidth="1"/>
    <col min="11274" max="11518" width="11" style="1188"/>
    <col min="11519" max="11519" width="46.7109375" style="1188" bestFit="1" customWidth="1"/>
    <col min="11520" max="11520" width="11.85546875" style="1188" customWidth="1"/>
    <col min="11521" max="11521" width="12.42578125" style="1188" customWidth="1"/>
    <col min="11522" max="11522" width="12.5703125" style="1188" customWidth="1"/>
    <col min="11523" max="11523" width="11.7109375" style="1188" customWidth="1"/>
    <col min="11524" max="11524" width="10.7109375" style="1188" customWidth="1"/>
    <col min="11525" max="11525" width="2.42578125" style="1188" bestFit="1" customWidth="1"/>
    <col min="11526" max="11526" width="8.5703125" style="1188" customWidth="1"/>
    <col min="11527" max="11527" width="12.42578125" style="1188" customWidth="1"/>
    <col min="11528" max="11528" width="2.140625" style="1188" customWidth="1"/>
    <col min="11529" max="11529" width="9.42578125" style="1188" customWidth="1"/>
    <col min="11530" max="11774" width="11" style="1188"/>
    <col min="11775" max="11775" width="46.7109375" style="1188" bestFit="1" customWidth="1"/>
    <col min="11776" max="11776" width="11.85546875" style="1188" customWidth="1"/>
    <col min="11777" max="11777" width="12.42578125" style="1188" customWidth="1"/>
    <col min="11778" max="11778" width="12.5703125" style="1188" customWidth="1"/>
    <col min="11779" max="11779" width="11.7109375" style="1188" customWidth="1"/>
    <col min="11780" max="11780" width="10.7109375" style="1188" customWidth="1"/>
    <col min="11781" max="11781" width="2.42578125" style="1188" bestFit="1" customWidth="1"/>
    <col min="11782" max="11782" width="8.5703125" style="1188" customWidth="1"/>
    <col min="11783" max="11783" width="12.42578125" style="1188" customWidth="1"/>
    <col min="11784" max="11784" width="2.140625" style="1188" customWidth="1"/>
    <col min="11785" max="11785" width="9.42578125" style="1188" customWidth="1"/>
    <col min="11786" max="12030" width="11" style="1188"/>
    <col min="12031" max="12031" width="46.7109375" style="1188" bestFit="1" customWidth="1"/>
    <col min="12032" max="12032" width="11.85546875" style="1188" customWidth="1"/>
    <col min="12033" max="12033" width="12.42578125" style="1188" customWidth="1"/>
    <col min="12034" max="12034" width="12.5703125" style="1188" customWidth="1"/>
    <col min="12035" max="12035" width="11.7109375" style="1188" customWidth="1"/>
    <col min="12036" max="12036" width="10.7109375" style="1188" customWidth="1"/>
    <col min="12037" max="12037" width="2.42578125" style="1188" bestFit="1" customWidth="1"/>
    <col min="12038" max="12038" width="8.5703125" style="1188" customWidth="1"/>
    <col min="12039" max="12039" width="12.42578125" style="1188" customWidth="1"/>
    <col min="12040" max="12040" width="2.140625" style="1188" customWidth="1"/>
    <col min="12041" max="12041" width="9.42578125" style="1188" customWidth="1"/>
    <col min="12042" max="12286" width="11" style="1188"/>
    <col min="12287" max="12287" width="46.7109375" style="1188" bestFit="1" customWidth="1"/>
    <col min="12288" max="12288" width="11.85546875" style="1188" customWidth="1"/>
    <col min="12289" max="12289" width="12.42578125" style="1188" customWidth="1"/>
    <col min="12290" max="12290" width="12.5703125" style="1188" customWidth="1"/>
    <col min="12291" max="12291" width="11.7109375" style="1188" customWidth="1"/>
    <col min="12292" max="12292" width="10.7109375" style="1188" customWidth="1"/>
    <col min="12293" max="12293" width="2.42578125" style="1188" bestFit="1" customWidth="1"/>
    <col min="12294" max="12294" width="8.5703125" style="1188" customWidth="1"/>
    <col min="12295" max="12295" width="12.42578125" style="1188" customWidth="1"/>
    <col min="12296" max="12296" width="2.140625" style="1188" customWidth="1"/>
    <col min="12297" max="12297" width="9.42578125" style="1188" customWidth="1"/>
    <col min="12298" max="12542" width="11" style="1188"/>
    <col min="12543" max="12543" width="46.7109375" style="1188" bestFit="1" customWidth="1"/>
    <col min="12544" max="12544" width="11.85546875" style="1188" customWidth="1"/>
    <col min="12545" max="12545" width="12.42578125" style="1188" customWidth="1"/>
    <col min="12546" max="12546" width="12.5703125" style="1188" customWidth="1"/>
    <col min="12547" max="12547" width="11.7109375" style="1188" customWidth="1"/>
    <col min="12548" max="12548" width="10.7109375" style="1188" customWidth="1"/>
    <col min="12549" max="12549" width="2.42578125" style="1188" bestFit="1" customWidth="1"/>
    <col min="12550" max="12550" width="8.5703125" style="1188" customWidth="1"/>
    <col min="12551" max="12551" width="12.42578125" style="1188" customWidth="1"/>
    <col min="12552" max="12552" width="2.140625" style="1188" customWidth="1"/>
    <col min="12553" max="12553" width="9.42578125" style="1188" customWidth="1"/>
    <col min="12554" max="12798" width="11" style="1188"/>
    <col min="12799" max="12799" width="46.7109375" style="1188" bestFit="1" customWidth="1"/>
    <col min="12800" max="12800" width="11.85546875" style="1188" customWidth="1"/>
    <col min="12801" max="12801" width="12.42578125" style="1188" customWidth="1"/>
    <col min="12802" max="12802" width="12.5703125" style="1188" customWidth="1"/>
    <col min="12803" max="12803" width="11.7109375" style="1188" customWidth="1"/>
    <col min="12804" max="12804" width="10.7109375" style="1188" customWidth="1"/>
    <col min="12805" max="12805" width="2.42578125" style="1188" bestFit="1" customWidth="1"/>
    <col min="12806" max="12806" width="8.5703125" style="1188" customWidth="1"/>
    <col min="12807" max="12807" width="12.42578125" style="1188" customWidth="1"/>
    <col min="12808" max="12808" width="2.140625" style="1188" customWidth="1"/>
    <col min="12809" max="12809" width="9.42578125" style="1188" customWidth="1"/>
    <col min="12810" max="13054" width="11" style="1188"/>
    <col min="13055" max="13055" width="46.7109375" style="1188" bestFit="1" customWidth="1"/>
    <col min="13056" max="13056" width="11.85546875" style="1188" customWidth="1"/>
    <col min="13057" max="13057" width="12.42578125" style="1188" customWidth="1"/>
    <col min="13058" max="13058" width="12.5703125" style="1188" customWidth="1"/>
    <col min="13059" max="13059" width="11.7109375" style="1188" customWidth="1"/>
    <col min="13060" max="13060" width="10.7109375" style="1188" customWidth="1"/>
    <col min="13061" max="13061" width="2.42578125" style="1188" bestFit="1" customWidth="1"/>
    <col min="13062" max="13062" width="8.5703125" style="1188" customWidth="1"/>
    <col min="13063" max="13063" width="12.42578125" style="1188" customWidth="1"/>
    <col min="13064" max="13064" width="2.140625" style="1188" customWidth="1"/>
    <col min="13065" max="13065" width="9.42578125" style="1188" customWidth="1"/>
    <col min="13066" max="13310" width="11" style="1188"/>
    <col min="13311" max="13311" width="46.7109375" style="1188" bestFit="1" customWidth="1"/>
    <col min="13312" max="13312" width="11.85546875" style="1188" customWidth="1"/>
    <col min="13313" max="13313" width="12.42578125" style="1188" customWidth="1"/>
    <col min="13314" max="13314" width="12.5703125" style="1188" customWidth="1"/>
    <col min="13315" max="13315" width="11.7109375" style="1188" customWidth="1"/>
    <col min="13316" max="13316" width="10.7109375" style="1188" customWidth="1"/>
    <col min="13317" max="13317" width="2.42578125" style="1188" bestFit="1" customWidth="1"/>
    <col min="13318" max="13318" width="8.5703125" style="1188" customWidth="1"/>
    <col min="13319" max="13319" width="12.42578125" style="1188" customWidth="1"/>
    <col min="13320" max="13320" width="2.140625" style="1188" customWidth="1"/>
    <col min="13321" max="13321" width="9.42578125" style="1188" customWidth="1"/>
    <col min="13322" max="13566" width="11" style="1188"/>
    <col min="13567" max="13567" width="46.7109375" style="1188" bestFit="1" customWidth="1"/>
    <col min="13568" max="13568" width="11.85546875" style="1188" customWidth="1"/>
    <col min="13569" max="13569" width="12.42578125" style="1188" customWidth="1"/>
    <col min="13570" max="13570" width="12.5703125" style="1188" customWidth="1"/>
    <col min="13571" max="13571" width="11.7109375" style="1188" customWidth="1"/>
    <col min="13572" max="13572" width="10.7109375" style="1188" customWidth="1"/>
    <col min="13573" max="13573" width="2.42578125" style="1188" bestFit="1" customWidth="1"/>
    <col min="13574" max="13574" width="8.5703125" style="1188" customWidth="1"/>
    <col min="13575" max="13575" width="12.42578125" style="1188" customWidth="1"/>
    <col min="13576" max="13576" width="2.140625" style="1188" customWidth="1"/>
    <col min="13577" max="13577" width="9.42578125" style="1188" customWidth="1"/>
    <col min="13578" max="13822" width="11" style="1188"/>
    <col min="13823" max="13823" width="46.7109375" style="1188" bestFit="1" customWidth="1"/>
    <col min="13824" max="13824" width="11.85546875" style="1188" customWidth="1"/>
    <col min="13825" max="13825" width="12.42578125" style="1188" customWidth="1"/>
    <col min="13826" max="13826" width="12.5703125" style="1188" customWidth="1"/>
    <col min="13827" max="13827" width="11.7109375" style="1188" customWidth="1"/>
    <col min="13828" max="13828" width="10.7109375" style="1188" customWidth="1"/>
    <col min="13829" max="13829" width="2.42578125" style="1188" bestFit="1" customWidth="1"/>
    <col min="13830" max="13830" width="8.5703125" style="1188" customWidth="1"/>
    <col min="13831" max="13831" width="12.42578125" style="1188" customWidth="1"/>
    <col min="13832" max="13832" width="2.140625" style="1188" customWidth="1"/>
    <col min="13833" max="13833" width="9.42578125" style="1188" customWidth="1"/>
    <col min="13834" max="14078" width="11" style="1188"/>
    <col min="14079" max="14079" width="46.7109375" style="1188" bestFit="1" customWidth="1"/>
    <col min="14080" max="14080" width="11.85546875" style="1188" customWidth="1"/>
    <col min="14081" max="14081" width="12.42578125" style="1188" customWidth="1"/>
    <col min="14082" max="14082" width="12.5703125" style="1188" customWidth="1"/>
    <col min="14083" max="14083" width="11.7109375" style="1188" customWidth="1"/>
    <col min="14084" max="14084" width="10.7109375" style="1188" customWidth="1"/>
    <col min="14085" max="14085" width="2.42578125" style="1188" bestFit="1" customWidth="1"/>
    <col min="14086" max="14086" width="8.5703125" style="1188" customWidth="1"/>
    <col min="14087" max="14087" width="12.42578125" style="1188" customWidth="1"/>
    <col min="14088" max="14088" width="2.140625" style="1188" customWidth="1"/>
    <col min="14089" max="14089" width="9.42578125" style="1188" customWidth="1"/>
    <col min="14090" max="14334" width="11" style="1188"/>
    <col min="14335" max="14335" width="46.7109375" style="1188" bestFit="1" customWidth="1"/>
    <col min="14336" max="14336" width="11.85546875" style="1188" customWidth="1"/>
    <col min="14337" max="14337" width="12.42578125" style="1188" customWidth="1"/>
    <col min="14338" max="14338" width="12.5703125" style="1188" customWidth="1"/>
    <col min="14339" max="14339" width="11.7109375" style="1188" customWidth="1"/>
    <col min="14340" max="14340" width="10.7109375" style="1188" customWidth="1"/>
    <col min="14341" max="14341" width="2.42578125" style="1188" bestFit="1" customWidth="1"/>
    <col min="14342" max="14342" width="8.5703125" style="1188" customWidth="1"/>
    <col min="14343" max="14343" width="12.42578125" style="1188" customWidth="1"/>
    <col min="14344" max="14344" width="2.140625" style="1188" customWidth="1"/>
    <col min="14345" max="14345" width="9.42578125" style="1188" customWidth="1"/>
    <col min="14346" max="14590" width="11" style="1188"/>
    <col min="14591" max="14591" width="46.7109375" style="1188" bestFit="1" customWidth="1"/>
    <col min="14592" max="14592" width="11.85546875" style="1188" customWidth="1"/>
    <col min="14593" max="14593" width="12.42578125" style="1188" customWidth="1"/>
    <col min="14594" max="14594" width="12.5703125" style="1188" customWidth="1"/>
    <col min="14595" max="14595" width="11.7109375" style="1188" customWidth="1"/>
    <col min="14596" max="14596" width="10.7109375" style="1188" customWidth="1"/>
    <col min="14597" max="14597" width="2.42578125" style="1188" bestFit="1" customWidth="1"/>
    <col min="14598" max="14598" width="8.5703125" style="1188" customWidth="1"/>
    <col min="14599" max="14599" width="12.42578125" style="1188" customWidth="1"/>
    <col min="14600" max="14600" width="2.140625" style="1188" customWidth="1"/>
    <col min="14601" max="14601" width="9.42578125" style="1188" customWidth="1"/>
    <col min="14602" max="14846" width="11" style="1188"/>
    <col min="14847" max="14847" width="46.7109375" style="1188" bestFit="1" customWidth="1"/>
    <col min="14848" max="14848" width="11.85546875" style="1188" customWidth="1"/>
    <col min="14849" max="14849" width="12.42578125" style="1188" customWidth="1"/>
    <col min="14850" max="14850" width="12.5703125" style="1188" customWidth="1"/>
    <col min="14851" max="14851" width="11.7109375" style="1188" customWidth="1"/>
    <col min="14852" max="14852" width="10.7109375" style="1188" customWidth="1"/>
    <col min="14853" max="14853" width="2.42578125" style="1188" bestFit="1" customWidth="1"/>
    <col min="14854" max="14854" width="8.5703125" style="1188" customWidth="1"/>
    <col min="14855" max="14855" width="12.42578125" style="1188" customWidth="1"/>
    <col min="14856" max="14856" width="2.140625" style="1188" customWidth="1"/>
    <col min="14857" max="14857" width="9.42578125" style="1188" customWidth="1"/>
    <col min="14858" max="15102" width="11" style="1188"/>
    <col min="15103" max="15103" width="46.7109375" style="1188" bestFit="1" customWidth="1"/>
    <col min="15104" max="15104" width="11.85546875" style="1188" customWidth="1"/>
    <col min="15105" max="15105" width="12.42578125" style="1188" customWidth="1"/>
    <col min="15106" max="15106" width="12.5703125" style="1188" customWidth="1"/>
    <col min="15107" max="15107" width="11.7109375" style="1188" customWidth="1"/>
    <col min="15108" max="15108" width="10.7109375" style="1188" customWidth="1"/>
    <col min="15109" max="15109" width="2.42578125" style="1188" bestFit="1" customWidth="1"/>
    <col min="15110" max="15110" width="8.5703125" style="1188" customWidth="1"/>
    <col min="15111" max="15111" width="12.42578125" style="1188" customWidth="1"/>
    <col min="15112" max="15112" width="2.140625" style="1188" customWidth="1"/>
    <col min="15113" max="15113" width="9.42578125" style="1188" customWidth="1"/>
    <col min="15114" max="15358" width="11" style="1188"/>
    <col min="15359" max="15359" width="46.7109375" style="1188" bestFit="1" customWidth="1"/>
    <col min="15360" max="15360" width="11.85546875" style="1188" customWidth="1"/>
    <col min="15361" max="15361" width="12.42578125" style="1188" customWidth="1"/>
    <col min="15362" max="15362" width="12.5703125" style="1188" customWidth="1"/>
    <col min="15363" max="15363" width="11.7109375" style="1188" customWidth="1"/>
    <col min="15364" max="15364" width="10.7109375" style="1188" customWidth="1"/>
    <col min="15365" max="15365" width="2.42578125" style="1188" bestFit="1" customWidth="1"/>
    <col min="15366" max="15366" width="8.5703125" style="1188" customWidth="1"/>
    <col min="15367" max="15367" width="12.42578125" style="1188" customWidth="1"/>
    <col min="15368" max="15368" width="2.140625" style="1188" customWidth="1"/>
    <col min="15369" max="15369" width="9.42578125" style="1188" customWidth="1"/>
    <col min="15370" max="15614" width="11" style="1188"/>
    <col min="15615" max="15615" width="46.7109375" style="1188" bestFit="1" customWidth="1"/>
    <col min="15616" max="15616" width="11.85546875" style="1188" customWidth="1"/>
    <col min="15617" max="15617" width="12.42578125" style="1188" customWidth="1"/>
    <col min="15618" max="15618" width="12.5703125" style="1188" customWidth="1"/>
    <col min="15619" max="15619" width="11.7109375" style="1188" customWidth="1"/>
    <col min="15620" max="15620" width="10.7109375" style="1188" customWidth="1"/>
    <col min="15621" max="15621" width="2.42578125" style="1188" bestFit="1" customWidth="1"/>
    <col min="15622" max="15622" width="8.5703125" style="1188" customWidth="1"/>
    <col min="15623" max="15623" width="12.42578125" style="1188" customWidth="1"/>
    <col min="15624" max="15624" width="2.140625" style="1188" customWidth="1"/>
    <col min="15625" max="15625" width="9.42578125" style="1188" customWidth="1"/>
    <col min="15626" max="15870" width="11" style="1188"/>
    <col min="15871" max="15871" width="46.7109375" style="1188" bestFit="1" customWidth="1"/>
    <col min="15872" max="15872" width="11.85546875" style="1188" customWidth="1"/>
    <col min="15873" max="15873" width="12.42578125" style="1188" customWidth="1"/>
    <col min="15874" max="15874" width="12.5703125" style="1188" customWidth="1"/>
    <col min="15875" max="15875" width="11.7109375" style="1188" customWidth="1"/>
    <col min="15876" max="15876" width="10.7109375" style="1188" customWidth="1"/>
    <col min="15877" max="15877" width="2.42578125" style="1188" bestFit="1" customWidth="1"/>
    <col min="15878" max="15878" width="8.5703125" style="1188" customWidth="1"/>
    <col min="15879" max="15879" width="12.42578125" style="1188" customWidth="1"/>
    <col min="15880" max="15880" width="2.140625" style="1188" customWidth="1"/>
    <col min="15881" max="15881" width="9.42578125" style="1188" customWidth="1"/>
    <col min="15882" max="16126" width="11" style="1188"/>
    <col min="16127" max="16127" width="46.7109375" style="1188" bestFit="1" customWidth="1"/>
    <col min="16128" max="16128" width="11.85546875" style="1188" customWidth="1"/>
    <col min="16129" max="16129" width="12.42578125" style="1188" customWidth="1"/>
    <col min="16130" max="16130" width="12.5703125" style="1188" customWidth="1"/>
    <col min="16131" max="16131" width="11.7109375" style="1188" customWidth="1"/>
    <col min="16132" max="16132" width="10.7109375" style="1188" customWidth="1"/>
    <col min="16133" max="16133" width="2.42578125" style="1188" bestFit="1" customWidth="1"/>
    <col min="16134" max="16134" width="8.5703125" style="1188" customWidth="1"/>
    <col min="16135" max="16135" width="12.42578125" style="1188" customWidth="1"/>
    <col min="16136" max="16136" width="2.140625" style="1188" customWidth="1"/>
    <col min="16137" max="16137" width="9.42578125" style="1188" customWidth="1"/>
    <col min="16138" max="16384" width="11" style="1188"/>
  </cols>
  <sheetData>
    <row r="1" spans="1:9" s="931" customFormat="1" ht="17.100000000000001" customHeight="1">
      <c r="A1" s="2095" t="s">
        <v>920</v>
      </c>
      <c r="B1" s="2095"/>
      <c r="C1" s="2095"/>
      <c r="D1" s="2095"/>
      <c r="E1" s="2095"/>
      <c r="F1" s="2095"/>
      <c r="G1" s="2095"/>
      <c r="H1" s="2095"/>
      <c r="I1" s="2095"/>
    </row>
    <row r="2" spans="1:9" s="931" customFormat="1" ht="17.100000000000001" customHeight="1">
      <c r="A2" s="2108" t="s">
        <v>104</v>
      </c>
      <c r="B2" s="2108"/>
      <c r="C2" s="2108"/>
      <c r="D2" s="2108"/>
      <c r="E2" s="2108"/>
      <c r="F2" s="2108"/>
      <c r="G2" s="2108"/>
      <c r="H2" s="2108"/>
      <c r="I2" s="2108"/>
    </row>
    <row r="3" spans="1:9" s="931" customFormat="1" ht="17.100000000000001" customHeight="1" thickBot="1">
      <c r="A3" s="1222"/>
      <c r="B3" s="1347"/>
      <c r="C3" s="1189"/>
      <c r="D3" s="1189"/>
      <c r="E3" s="1189"/>
      <c r="F3" s="1189"/>
      <c r="G3" s="1189"/>
      <c r="H3" s="2097" t="s">
        <v>1</v>
      </c>
      <c r="I3" s="2097"/>
    </row>
    <row r="4" spans="1:9" s="931" customFormat="1" ht="21.75" customHeight="1" thickTop="1">
      <c r="A4" s="2109" t="s">
        <v>124</v>
      </c>
      <c r="B4" s="1374">
        <v>2017</v>
      </c>
      <c r="C4" s="1374">
        <v>2018</v>
      </c>
      <c r="D4" s="1374">
        <v>2018</v>
      </c>
      <c r="E4" s="1374">
        <v>2019</v>
      </c>
      <c r="F4" s="2118" t="s">
        <v>758</v>
      </c>
      <c r="G4" s="2118"/>
      <c r="H4" s="2118"/>
      <c r="I4" s="2119"/>
    </row>
    <row r="5" spans="1:9" s="931" customFormat="1" ht="21.75" customHeight="1">
      <c r="A5" s="2110"/>
      <c r="B5" s="1351" t="s">
        <v>760</v>
      </c>
      <c r="C5" s="1351" t="s">
        <v>761</v>
      </c>
      <c r="D5" s="1351" t="s">
        <v>762</v>
      </c>
      <c r="E5" s="1351" t="s">
        <v>763</v>
      </c>
      <c r="F5" s="2117" t="s">
        <v>39</v>
      </c>
      <c r="G5" s="2117"/>
      <c r="H5" s="2117" t="s">
        <v>121</v>
      </c>
      <c r="I5" s="2120"/>
    </row>
    <row r="6" spans="1:9" s="931" customFormat="1" ht="21.75" customHeight="1">
      <c r="A6" s="2111"/>
      <c r="B6" s="1351"/>
      <c r="C6" s="1351"/>
      <c r="D6" s="1351"/>
      <c r="E6" s="1351"/>
      <c r="F6" s="1265" t="s">
        <v>3</v>
      </c>
      <c r="G6" s="1328" t="s">
        <v>764</v>
      </c>
      <c r="H6" s="1265" t="s">
        <v>3</v>
      </c>
      <c r="I6" s="1360" t="s">
        <v>764</v>
      </c>
    </row>
    <row r="7" spans="1:9" s="931" customFormat="1" ht="21.75" customHeight="1">
      <c r="A7" s="1191" t="s">
        <v>859</v>
      </c>
      <c r="B7" s="1245">
        <v>221028.05011192398</v>
      </c>
      <c r="C7" s="1245">
        <v>253917.69195585113</v>
      </c>
      <c r="D7" s="1245">
        <v>288346.04289955128</v>
      </c>
      <c r="E7" s="1245">
        <v>321841.90297551977</v>
      </c>
      <c r="F7" s="1245">
        <v>32889.641843927151</v>
      </c>
      <c r="G7" s="1245">
        <v>14.880302218325919</v>
      </c>
      <c r="H7" s="1245">
        <v>33495.860075968492</v>
      </c>
      <c r="I7" s="1213">
        <v>11.616549247265782</v>
      </c>
    </row>
    <row r="8" spans="1:9" s="931" customFormat="1" ht="21.75" customHeight="1">
      <c r="A8" s="1198" t="s">
        <v>860</v>
      </c>
      <c r="B8" s="1246">
        <v>5588.4626733444893</v>
      </c>
      <c r="C8" s="1246">
        <v>6432.3399988357005</v>
      </c>
      <c r="D8" s="1246">
        <v>7303.9865465869016</v>
      </c>
      <c r="E8" s="1246">
        <v>6535.5758716765013</v>
      </c>
      <c r="F8" s="1246">
        <v>843.8773254912112</v>
      </c>
      <c r="G8" s="1246">
        <v>15.100348249909338</v>
      </c>
      <c r="H8" s="1246">
        <v>-768.4106749104003</v>
      </c>
      <c r="I8" s="1361">
        <v>-10.520428399056579</v>
      </c>
    </row>
    <row r="9" spans="1:9" s="931" customFormat="1" ht="21.75" customHeight="1">
      <c r="A9" s="1198" t="s">
        <v>861</v>
      </c>
      <c r="B9" s="1246">
        <v>5537.1644933344896</v>
      </c>
      <c r="C9" s="1246">
        <v>6387.7084168757001</v>
      </c>
      <c r="D9" s="1246">
        <v>7301.7313363069015</v>
      </c>
      <c r="E9" s="1246">
        <v>6532.7254753565012</v>
      </c>
      <c r="F9" s="1246">
        <v>850.54392354121046</v>
      </c>
      <c r="G9" s="1246">
        <v>15.360640352387501</v>
      </c>
      <c r="H9" s="1246">
        <v>-769.00586095040035</v>
      </c>
      <c r="I9" s="1361">
        <v>-10.531829035212779</v>
      </c>
    </row>
    <row r="10" spans="1:9" s="931" customFormat="1" ht="21.75" customHeight="1">
      <c r="A10" s="1198" t="s">
        <v>862</v>
      </c>
      <c r="B10" s="1246">
        <v>51.29818001000001</v>
      </c>
      <c r="C10" s="1246">
        <v>44.631581960000013</v>
      </c>
      <c r="D10" s="1246">
        <v>2.25521028</v>
      </c>
      <c r="E10" s="1246">
        <v>2.8503963200000002</v>
      </c>
      <c r="F10" s="1246">
        <v>-6.6665980499999975</v>
      </c>
      <c r="G10" s="1246">
        <v>-12.995778892546319</v>
      </c>
      <c r="H10" s="1246">
        <v>0.59518604000000019</v>
      </c>
      <c r="I10" s="1361">
        <v>26.391598392323761</v>
      </c>
    </row>
    <row r="11" spans="1:9" s="931" customFormat="1" ht="21.75" customHeight="1">
      <c r="A11" s="1198" t="s">
        <v>863</v>
      </c>
      <c r="B11" s="1246">
        <v>92788.125347221503</v>
      </c>
      <c r="C11" s="1246">
        <v>107395.72129691679</v>
      </c>
      <c r="D11" s="1246">
        <v>114735.93957331635</v>
      </c>
      <c r="E11" s="1246">
        <v>120702.84370543697</v>
      </c>
      <c r="F11" s="1246">
        <v>14607.595949695286</v>
      </c>
      <c r="G11" s="1246">
        <v>15.742958374288035</v>
      </c>
      <c r="H11" s="1246">
        <v>5966.9041321206169</v>
      </c>
      <c r="I11" s="1361">
        <v>5.2005536837982325</v>
      </c>
    </row>
    <row r="12" spans="1:9" s="931" customFormat="1" ht="21.75" customHeight="1">
      <c r="A12" s="1198" t="s">
        <v>861</v>
      </c>
      <c r="B12" s="1246">
        <v>92758.015931981499</v>
      </c>
      <c r="C12" s="1246">
        <v>107389.39945765679</v>
      </c>
      <c r="D12" s="1246">
        <v>114732.56571662636</v>
      </c>
      <c r="E12" s="1246">
        <v>120699.96272450697</v>
      </c>
      <c r="F12" s="1246">
        <v>14631.383525675294</v>
      </c>
      <c r="G12" s="1246">
        <v>15.773713332122515</v>
      </c>
      <c r="H12" s="1246">
        <v>5967.397007880616</v>
      </c>
      <c r="I12" s="1361">
        <v>5.2011361993065375</v>
      </c>
    </row>
    <row r="13" spans="1:9" s="931" customFormat="1" ht="21.75" customHeight="1">
      <c r="A13" s="1198" t="s">
        <v>862</v>
      </c>
      <c r="B13" s="1246">
        <v>30.109415240000001</v>
      </c>
      <c r="C13" s="1246">
        <v>6.3218392600000008</v>
      </c>
      <c r="D13" s="1246">
        <v>3.3738566900000002</v>
      </c>
      <c r="E13" s="1246">
        <v>2.8809809300000002</v>
      </c>
      <c r="F13" s="1246">
        <v>-23.78757598</v>
      </c>
      <c r="G13" s="1246">
        <v>-79.003779350714481</v>
      </c>
      <c r="H13" s="1246">
        <v>-0.49287576</v>
      </c>
      <c r="I13" s="1361">
        <v>-14.608675035334709</v>
      </c>
    </row>
    <row r="14" spans="1:9" s="931" customFormat="1" ht="21.75" customHeight="1">
      <c r="A14" s="1198" t="s">
        <v>864</v>
      </c>
      <c r="B14" s="1246">
        <v>88672.974029399993</v>
      </c>
      <c r="C14" s="1246">
        <v>105703.28745162001</v>
      </c>
      <c r="D14" s="1246">
        <v>124816.16640228001</v>
      </c>
      <c r="E14" s="1246">
        <v>148687.8368975083</v>
      </c>
      <c r="F14" s="1246">
        <v>17030.313422220017</v>
      </c>
      <c r="G14" s="1246">
        <v>19.205754186809532</v>
      </c>
      <c r="H14" s="1246">
        <v>23871.670495228289</v>
      </c>
      <c r="I14" s="1361">
        <v>19.125463618462991</v>
      </c>
    </row>
    <row r="15" spans="1:9" s="931" customFormat="1" ht="21.75" customHeight="1">
      <c r="A15" s="1198" t="s">
        <v>861</v>
      </c>
      <c r="B15" s="1246">
        <v>88671.945529399993</v>
      </c>
      <c r="C15" s="1246">
        <v>105703.28745162001</v>
      </c>
      <c r="D15" s="1246">
        <v>124816.16640228001</v>
      </c>
      <c r="E15" s="1246">
        <v>147340.5829875083</v>
      </c>
      <c r="F15" s="1246">
        <v>17031.341922220017</v>
      </c>
      <c r="G15" s="1246">
        <v>19.207136846425819</v>
      </c>
      <c r="H15" s="1246">
        <v>22524.416585228289</v>
      </c>
      <c r="I15" s="1361">
        <v>18.046073064471909</v>
      </c>
    </row>
    <row r="16" spans="1:9" s="931" customFormat="1" ht="21.75" customHeight="1">
      <c r="A16" s="1198" t="s">
        <v>862</v>
      </c>
      <c r="B16" s="1246">
        <v>1.0285</v>
      </c>
      <c r="C16" s="1246">
        <v>0</v>
      </c>
      <c r="D16" s="1246">
        <v>0</v>
      </c>
      <c r="E16" s="1246">
        <v>1347.2539099999999</v>
      </c>
      <c r="F16" s="1246">
        <v>-1.0285</v>
      </c>
      <c r="G16" s="1246">
        <v>-100</v>
      </c>
      <c r="H16" s="1246">
        <v>1347.2539099999999</v>
      </c>
      <c r="I16" s="1361"/>
    </row>
    <row r="17" spans="1:9" s="931" customFormat="1" ht="21.75" customHeight="1">
      <c r="A17" s="1198" t="s">
        <v>865</v>
      </c>
      <c r="B17" s="1246">
        <v>33757.240330098</v>
      </c>
      <c r="C17" s="1246">
        <v>34133.524121053597</v>
      </c>
      <c r="D17" s="1246">
        <v>41371.107332688</v>
      </c>
      <c r="E17" s="1246">
        <v>45752.526764268012</v>
      </c>
      <c r="F17" s="1246">
        <v>376.28379095559649</v>
      </c>
      <c r="G17" s="1246">
        <v>1.1146758066597682</v>
      </c>
      <c r="H17" s="1246">
        <v>4381.4194315800123</v>
      </c>
      <c r="I17" s="1361">
        <v>10.590529753884978</v>
      </c>
    </row>
    <row r="18" spans="1:9" s="931" customFormat="1" ht="21.75" customHeight="1">
      <c r="A18" s="1198" t="s">
        <v>861</v>
      </c>
      <c r="B18" s="1246">
        <v>33544.562746308002</v>
      </c>
      <c r="C18" s="1246">
        <v>33921.386385483594</v>
      </c>
      <c r="D18" s="1246">
        <v>41371.107332688</v>
      </c>
      <c r="E18" s="1246">
        <v>45752.526764268012</v>
      </c>
      <c r="F18" s="1246">
        <v>376.82363917559269</v>
      </c>
      <c r="G18" s="1246">
        <v>1.1233523657036395</v>
      </c>
      <c r="H18" s="1246">
        <v>4381.4194315800123</v>
      </c>
      <c r="I18" s="1361">
        <v>10.590529753884978</v>
      </c>
    </row>
    <row r="19" spans="1:9" s="931" customFormat="1" ht="21.75" customHeight="1">
      <c r="A19" s="1198" t="s">
        <v>862</v>
      </c>
      <c r="B19" s="1246">
        <v>212.67758379</v>
      </c>
      <c r="C19" s="1246">
        <v>212.13773556999999</v>
      </c>
      <c r="D19" s="1246">
        <v>0</v>
      </c>
      <c r="E19" s="1246">
        <v>0</v>
      </c>
      <c r="F19" s="1246">
        <v>-0.53984822000001031</v>
      </c>
      <c r="G19" s="1246">
        <v>-0.2538340949618188</v>
      </c>
      <c r="H19" s="1246">
        <v>0</v>
      </c>
      <c r="I19" s="1361"/>
    </row>
    <row r="20" spans="1:9" s="931" customFormat="1" ht="21.75" customHeight="1">
      <c r="A20" s="1198" t="s">
        <v>866</v>
      </c>
      <c r="B20" s="1246">
        <v>221.24773185999999</v>
      </c>
      <c r="C20" s="1246">
        <v>252.81908742500002</v>
      </c>
      <c r="D20" s="1246">
        <v>118.84304467999999</v>
      </c>
      <c r="E20" s="1246">
        <v>163.11973662999998</v>
      </c>
      <c r="F20" s="1246">
        <v>31.571355565000033</v>
      </c>
      <c r="G20" s="1246">
        <v>14.269685523817074</v>
      </c>
      <c r="H20" s="1246">
        <v>44.276691949999986</v>
      </c>
      <c r="I20" s="1361">
        <v>37.256443630521758</v>
      </c>
    </row>
    <row r="21" spans="1:9" s="931" customFormat="1" ht="21.75" customHeight="1">
      <c r="A21" s="1191" t="s">
        <v>867</v>
      </c>
      <c r="B21" s="1245">
        <v>181.4</v>
      </c>
      <c r="C21" s="1245">
        <v>428.95533795</v>
      </c>
      <c r="D21" s="1245">
        <v>221</v>
      </c>
      <c r="E21" s="1245">
        <v>669.96590922000007</v>
      </c>
      <c r="F21" s="1245">
        <v>247.55533794999999</v>
      </c>
      <c r="G21" s="1245">
        <v>136.46931529768466</v>
      </c>
      <c r="H21" s="1245">
        <v>448.96590922000007</v>
      </c>
      <c r="I21" s="1213">
        <v>203.151995122172</v>
      </c>
    </row>
    <row r="22" spans="1:9" s="931" customFormat="1" ht="21.75" customHeight="1">
      <c r="A22" s="1191" t="s">
        <v>868</v>
      </c>
      <c r="B22" s="1245">
        <v>0</v>
      </c>
      <c r="C22" s="1245">
        <v>0</v>
      </c>
      <c r="D22" s="1245">
        <v>0</v>
      </c>
      <c r="E22" s="1245">
        <v>0</v>
      </c>
      <c r="F22" s="1245">
        <v>0</v>
      </c>
      <c r="G22" s="1245"/>
      <c r="H22" s="1245">
        <v>0</v>
      </c>
      <c r="I22" s="1213"/>
    </row>
    <row r="23" spans="1:9" s="931" customFormat="1" ht="21.75" customHeight="1">
      <c r="A23" s="1341" t="s">
        <v>869</v>
      </c>
      <c r="B23" s="1245">
        <v>57246.027867661556</v>
      </c>
      <c r="C23" s="1245">
        <v>69411.744042056889</v>
      </c>
      <c r="D23" s="1245">
        <v>68272.896035082667</v>
      </c>
      <c r="E23" s="1245">
        <v>75611.727897940218</v>
      </c>
      <c r="F23" s="1245">
        <v>12165.716174395333</v>
      </c>
      <c r="G23" s="1245">
        <v>21.251633742203762</v>
      </c>
      <c r="H23" s="1245">
        <v>7338.8318628575507</v>
      </c>
      <c r="I23" s="1213">
        <v>10.749261111007248</v>
      </c>
    </row>
    <row r="24" spans="1:9" s="931" customFormat="1" ht="21.75" customHeight="1">
      <c r="A24" s="1342" t="s">
        <v>870</v>
      </c>
      <c r="B24" s="1246">
        <v>29699.492332189995</v>
      </c>
      <c r="C24" s="1246">
        <v>34938.20183761001</v>
      </c>
      <c r="D24" s="1246">
        <v>38003.785623559997</v>
      </c>
      <c r="E24" s="1246">
        <v>39507.627806479999</v>
      </c>
      <c r="F24" s="1246">
        <v>5238.7095054200145</v>
      </c>
      <c r="G24" s="1246">
        <v>17.639054051243846</v>
      </c>
      <c r="H24" s="1246">
        <v>1503.8421829200015</v>
      </c>
      <c r="I24" s="1361">
        <v>3.9570852172887543</v>
      </c>
    </row>
    <row r="25" spans="1:9" s="931" customFormat="1" ht="21.75" customHeight="1">
      <c r="A25" s="1342" t="s">
        <v>871</v>
      </c>
      <c r="B25" s="1246">
        <v>12282.186413422542</v>
      </c>
      <c r="C25" s="1246">
        <v>19202.15281246946</v>
      </c>
      <c r="D25" s="1246">
        <v>12080.382785432652</v>
      </c>
      <c r="E25" s="1246">
        <v>16075.255237751706</v>
      </c>
      <c r="F25" s="1246">
        <v>6919.966399046918</v>
      </c>
      <c r="G25" s="1246">
        <v>56.341486492050464</v>
      </c>
      <c r="H25" s="1246">
        <v>3994.872452319054</v>
      </c>
      <c r="I25" s="1361">
        <v>33.06908831677373</v>
      </c>
    </row>
    <row r="26" spans="1:9" s="931" customFormat="1" ht="21.75" customHeight="1">
      <c r="A26" s="1342" t="s">
        <v>872</v>
      </c>
      <c r="B26" s="1246">
        <v>15264.349122049021</v>
      </c>
      <c r="C26" s="1246">
        <v>15271.389391977422</v>
      </c>
      <c r="D26" s="1246">
        <v>18188.727626090018</v>
      </c>
      <c r="E26" s="1246">
        <v>20028.844853708513</v>
      </c>
      <c r="F26" s="1246">
        <v>7.0402699284004484</v>
      </c>
      <c r="G26" s="1246">
        <v>4.6122306769247903E-2</v>
      </c>
      <c r="H26" s="1246">
        <v>1840.1172276184952</v>
      </c>
      <c r="I26" s="1361">
        <v>10.116800171217145</v>
      </c>
    </row>
    <row r="27" spans="1:9" s="931" customFormat="1" ht="21.75" customHeight="1">
      <c r="A27" s="1343" t="s">
        <v>873</v>
      </c>
      <c r="B27" s="1348">
        <v>278455.47797958553</v>
      </c>
      <c r="C27" s="1348">
        <v>323758.39133585803</v>
      </c>
      <c r="D27" s="1348">
        <v>356839.93893463397</v>
      </c>
      <c r="E27" s="1348">
        <v>398123.59678267996</v>
      </c>
      <c r="F27" s="1348">
        <v>45302.913356272504</v>
      </c>
      <c r="G27" s="1348">
        <v>16.269356122918079</v>
      </c>
      <c r="H27" s="1348">
        <v>41283.657848045987</v>
      </c>
      <c r="I27" s="1362">
        <v>11.569236888477425</v>
      </c>
    </row>
    <row r="28" spans="1:9" s="931" customFormat="1" ht="21.75" customHeight="1">
      <c r="A28" s="1191" t="s">
        <v>874</v>
      </c>
      <c r="B28" s="1245">
        <v>19078.460297303998</v>
      </c>
      <c r="C28" s="1245">
        <v>17793.556552646103</v>
      </c>
      <c r="D28" s="1245">
        <v>20198.296258684004</v>
      </c>
      <c r="E28" s="1245">
        <v>18957.548743324001</v>
      </c>
      <c r="F28" s="1245">
        <v>-1284.903744657895</v>
      </c>
      <c r="G28" s="1245">
        <v>-6.734839838409111</v>
      </c>
      <c r="H28" s="1245">
        <v>-1240.7475153600026</v>
      </c>
      <c r="I28" s="1213">
        <v>-6.1428325412672304</v>
      </c>
    </row>
    <row r="29" spans="1:9" s="931" customFormat="1" ht="21.75" customHeight="1">
      <c r="A29" s="1198" t="s">
        <v>875</v>
      </c>
      <c r="B29" s="1246">
        <v>6519.2494668899981</v>
      </c>
      <c r="C29" s="1246">
        <v>6089.2023697421009</v>
      </c>
      <c r="D29" s="1246">
        <v>7161.6475369899999</v>
      </c>
      <c r="E29" s="1246">
        <v>6695.4649473299996</v>
      </c>
      <c r="F29" s="1246">
        <v>-430.04709714789715</v>
      </c>
      <c r="G29" s="1246">
        <v>-6.5965737211319011</v>
      </c>
      <c r="H29" s="1246">
        <v>-466.1825896600003</v>
      </c>
      <c r="I29" s="1361">
        <v>-6.5094321837560614</v>
      </c>
    </row>
    <row r="30" spans="1:9" s="931" customFormat="1" ht="21.75" customHeight="1">
      <c r="A30" s="1198" t="s">
        <v>876</v>
      </c>
      <c r="B30" s="1246">
        <v>12364.73573455</v>
      </c>
      <c r="C30" s="1246">
        <v>11319.372999279998</v>
      </c>
      <c r="D30" s="1246">
        <v>12843.750556450001</v>
      </c>
      <c r="E30" s="1246">
        <v>11975.367889060002</v>
      </c>
      <c r="F30" s="1246">
        <v>-1045.3627352700023</v>
      </c>
      <c r="G30" s="1246">
        <v>-8.4543880088679231</v>
      </c>
      <c r="H30" s="1246">
        <v>-868.38266738999846</v>
      </c>
      <c r="I30" s="1361">
        <v>-6.7611299641280054</v>
      </c>
    </row>
    <row r="31" spans="1:9" s="931" customFormat="1" ht="21.75" customHeight="1">
      <c r="A31" s="1198" t="s">
        <v>877</v>
      </c>
      <c r="B31" s="1246">
        <v>95.982125290000027</v>
      </c>
      <c r="C31" s="1246">
        <v>255.60322408000013</v>
      </c>
      <c r="D31" s="1246">
        <v>184.34524686999998</v>
      </c>
      <c r="E31" s="1246">
        <v>277.29900823999998</v>
      </c>
      <c r="F31" s="1246">
        <v>159.6210987900001</v>
      </c>
      <c r="G31" s="1246">
        <v>166.30294266533642</v>
      </c>
      <c r="H31" s="1246">
        <v>92.953761369999995</v>
      </c>
      <c r="I31" s="1361">
        <v>50.423736412119624</v>
      </c>
    </row>
    <row r="32" spans="1:9" s="931" customFormat="1" ht="21.75" customHeight="1">
      <c r="A32" s="1198" t="s">
        <v>878</v>
      </c>
      <c r="B32" s="1246">
        <v>98.230970573999997</v>
      </c>
      <c r="C32" s="1246">
        <v>128.17514304399998</v>
      </c>
      <c r="D32" s="1246">
        <v>7.3501018739999999</v>
      </c>
      <c r="E32" s="1246">
        <v>8.2140821940000031</v>
      </c>
      <c r="F32" s="1246">
        <v>29.944172469999984</v>
      </c>
      <c r="G32" s="1246">
        <v>30.483433376485113</v>
      </c>
      <c r="H32" s="1246">
        <v>0.86398032000000313</v>
      </c>
      <c r="I32" s="1361">
        <v>11.754671361171438</v>
      </c>
    </row>
    <row r="33" spans="1:9" s="931" customFormat="1" ht="21.75" customHeight="1">
      <c r="A33" s="1198" t="s">
        <v>879</v>
      </c>
      <c r="B33" s="1246">
        <v>0.26200000000000001</v>
      </c>
      <c r="C33" s="1246">
        <v>1.2028165</v>
      </c>
      <c r="D33" s="1246">
        <v>1.2028165</v>
      </c>
      <c r="E33" s="1246">
        <v>1.2028165</v>
      </c>
      <c r="F33" s="1246">
        <v>0.94081649999999994</v>
      </c>
      <c r="G33" s="1246">
        <v>359.09026717557248</v>
      </c>
      <c r="H33" s="1246">
        <v>0</v>
      </c>
      <c r="I33" s="1361">
        <v>0</v>
      </c>
    </row>
    <row r="34" spans="1:9" s="931" customFormat="1" ht="21.75" customHeight="1">
      <c r="A34" s="1304" t="s">
        <v>880</v>
      </c>
      <c r="B34" s="1245">
        <v>251801.03352306486</v>
      </c>
      <c r="C34" s="1245">
        <v>291209.40271268325</v>
      </c>
      <c r="D34" s="1245">
        <v>323376.78833129973</v>
      </c>
      <c r="E34" s="1245">
        <v>364857.82283352839</v>
      </c>
      <c r="F34" s="1245">
        <v>39408.369189618388</v>
      </c>
      <c r="G34" s="1245">
        <v>15.650598664444558</v>
      </c>
      <c r="H34" s="1245">
        <v>41481.034502228664</v>
      </c>
      <c r="I34" s="1213">
        <v>12.827461957390495</v>
      </c>
    </row>
    <row r="35" spans="1:9" s="931" customFormat="1" ht="21.75" customHeight="1">
      <c r="A35" s="1198" t="s">
        <v>881</v>
      </c>
      <c r="B35" s="1246">
        <v>6814.8</v>
      </c>
      <c r="C35" s="1246">
        <v>8166.1</v>
      </c>
      <c r="D35" s="1246">
        <v>7989.4</v>
      </c>
      <c r="E35" s="1246">
        <v>8927.1</v>
      </c>
      <c r="F35" s="1246">
        <v>1351.3000000000002</v>
      </c>
      <c r="G35" s="1246">
        <v>19.828901801960441</v>
      </c>
      <c r="H35" s="1246">
        <v>937.70000000000073</v>
      </c>
      <c r="I35" s="1361">
        <v>11.736801261671724</v>
      </c>
    </row>
    <row r="36" spans="1:9" s="931" customFormat="1" ht="21.75" customHeight="1">
      <c r="A36" s="1198" t="s">
        <v>882</v>
      </c>
      <c r="B36" s="1246">
        <v>170.10310785999999</v>
      </c>
      <c r="C36" s="1246">
        <v>135.51098925000002</v>
      </c>
      <c r="D36" s="1246">
        <v>75.195085480000003</v>
      </c>
      <c r="E36" s="1246">
        <v>83.519822619999985</v>
      </c>
      <c r="F36" s="1246">
        <v>-34.592118609999972</v>
      </c>
      <c r="G36" s="1246">
        <v>-20.335970956198128</v>
      </c>
      <c r="H36" s="1246">
        <v>8.3247371399999821</v>
      </c>
      <c r="I36" s="1361">
        <v>11.070852685198625</v>
      </c>
    </row>
    <row r="37" spans="1:9" s="931" customFormat="1" ht="21.75" customHeight="1">
      <c r="A37" s="1203" t="s">
        <v>883</v>
      </c>
      <c r="B37" s="1246">
        <v>41999.851472388393</v>
      </c>
      <c r="C37" s="1246">
        <v>46234.434924153524</v>
      </c>
      <c r="D37" s="1246">
        <v>61535.049148239341</v>
      </c>
      <c r="E37" s="1246">
        <v>51799.611562808437</v>
      </c>
      <c r="F37" s="1246">
        <v>4234.583451765131</v>
      </c>
      <c r="G37" s="1246">
        <v>10.082377206855213</v>
      </c>
      <c r="H37" s="1246">
        <v>-9735.4375854309037</v>
      </c>
      <c r="I37" s="1361">
        <v>-15.820963369961746</v>
      </c>
    </row>
    <row r="38" spans="1:9" s="931" customFormat="1" ht="21.75" customHeight="1">
      <c r="A38" s="1344" t="s">
        <v>884</v>
      </c>
      <c r="B38" s="1246">
        <v>0</v>
      </c>
      <c r="C38" s="1246">
        <v>0</v>
      </c>
      <c r="D38" s="1246">
        <v>0</v>
      </c>
      <c r="E38" s="1246">
        <v>0</v>
      </c>
      <c r="F38" s="1246">
        <v>0</v>
      </c>
      <c r="G38" s="1246"/>
      <c r="H38" s="1246">
        <v>0</v>
      </c>
      <c r="I38" s="1361"/>
    </row>
    <row r="39" spans="1:9" s="931" customFormat="1" ht="21.75" customHeight="1">
      <c r="A39" s="1344" t="s">
        <v>885</v>
      </c>
      <c r="B39" s="1246">
        <v>41999.851472388393</v>
      </c>
      <c r="C39" s="1246">
        <v>46234.434924153524</v>
      </c>
      <c r="D39" s="1246">
        <v>61535.049148239341</v>
      </c>
      <c r="E39" s="1246">
        <v>51799.611562808437</v>
      </c>
      <c r="F39" s="1246">
        <v>4234.583451765131</v>
      </c>
      <c r="G39" s="1246">
        <v>10.082377206855213</v>
      </c>
      <c r="H39" s="1246">
        <v>-9735.4375854309037</v>
      </c>
      <c r="I39" s="1361">
        <v>-15.820963369961746</v>
      </c>
    </row>
    <row r="40" spans="1:9" s="931" customFormat="1" ht="21.75" customHeight="1">
      <c r="A40" s="1198" t="s">
        <v>886</v>
      </c>
      <c r="B40" s="1246">
        <v>202816.27894281648</v>
      </c>
      <c r="C40" s="1246">
        <v>236673.35679927972</v>
      </c>
      <c r="D40" s="1246">
        <v>253777.1440975804</v>
      </c>
      <c r="E40" s="1246">
        <v>304047.59144809993</v>
      </c>
      <c r="F40" s="1246">
        <v>33857.077856463235</v>
      </c>
      <c r="G40" s="1246">
        <v>16.69347156596298</v>
      </c>
      <c r="H40" s="1246">
        <v>50270.447350519535</v>
      </c>
      <c r="I40" s="1361">
        <v>19.808894740808469</v>
      </c>
    </row>
    <row r="41" spans="1:9" s="931" customFormat="1" ht="21.75" customHeight="1">
      <c r="A41" s="1203" t="s">
        <v>887</v>
      </c>
      <c r="B41" s="1246">
        <v>200735.94992329748</v>
      </c>
      <c r="C41" s="1246">
        <v>234102.27003250472</v>
      </c>
      <c r="D41" s="1246">
        <v>252107.64372024106</v>
      </c>
      <c r="E41" s="1246">
        <v>301971.95504256262</v>
      </c>
      <c r="F41" s="1246">
        <v>33366.320109207241</v>
      </c>
      <c r="G41" s="1246">
        <v>16.621995273869345</v>
      </c>
      <c r="H41" s="1246">
        <v>49864.311322321562</v>
      </c>
      <c r="I41" s="1361">
        <v>19.778976387425608</v>
      </c>
    </row>
    <row r="42" spans="1:9" s="931" customFormat="1" ht="21.75" customHeight="1">
      <c r="A42" s="1203" t="s">
        <v>888</v>
      </c>
      <c r="B42" s="1246">
        <v>2080.3290195190002</v>
      </c>
      <c r="C42" s="1246">
        <v>2571.0867667750008</v>
      </c>
      <c r="D42" s="1246">
        <v>1669.5003773393328</v>
      </c>
      <c r="E42" s="1246">
        <v>2075.6364055373124</v>
      </c>
      <c r="F42" s="1246">
        <v>490.75774725600058</v>
      </c>
      <c r="G42" s="1246">
        <v>23.590390878144376</v>
      </c>
      <c r="H42" s="1246">
        <v>406.13602819797961</v>
      </c>
      <c r="I42" s="1361">
        <v>24.326800623144202</v>
      </c>
    </row>
    <row r="43" spans="1:9" s="931" customFormat="1" ht="21.75" customHeight="1">
      <c r="A43" s="1214" t="s">
        <v>889</v>
      </c>
      <c r="B43" s="1247">
        <v>0</v>
      </c>
      <c r="C43" s="1247">
        <v>0</v>
      </c>
      <c r="D43" s="1247">
        <v>0</v>
      </c>
      <c r="E43" s="1247">
        <v>0</v>
      </c>
      <c r="F43" s="1247">
        <v>0</v>
      </c>
      <c r="G43" s="1247"/>
      <c r="H43" s="1247">
        <v>0</v>
      </c>
      <c r="I43" s="1363"/>
    </row>
    <row r="44" spans="1:9" s="931" customFormat="1" ht="21.75" customHeight="1">
      <c r="A44" s="1345" t="s">
        <v>890</v>
      </c>
      <c r="B44" s="1247">
        <v>0</v>
      </c>
      <c r="C44" s="1247">
        <v>0</v>
      </c>
      <c r="D44" s="1247">
        <v>0</v>
      </c>
      <c r="E44" s="1247">
        <v>0</v>
      </c>
      <c r="F44" s="1247">
        <v>0</v>
      </c>
      <c r="G44" s="1245"/>
      <c r="H44" s="1247">
        <v>0</v>
      </c>
      <c r="I44" s="1213"/>
    </row>
    <row r="45" spans="1:9" s="931" customFormat="1" ht="21.75" customHeight="1" thickBot="1">
      <c r="A45" s="1346" t="s">
        <v>891</v>
      </c>
      <c r="B45" s="1248">
        <v>7575.9841577602047</v>
      </c>
      <c r="C45" s="1248">
        <v>14755.432093950038</v>
      </c>
      <c r="D45" s="1248">
        <v>13264.854373828737</v>
      </c>
      <c r="E45" s="1248">
        <v>14308.225196615744</v>
      </c>
      <c r="F45" s="1248">
        <v>7179.4479361898329</v>
      </c>
      <c r="G45" s="1248">
        <v>94.765878421693998</v>
      </c>
      <c r="H45" s="1248">
        <v>1043.3708227870065</v>
      </c>
      <c r="I45" s="1364">
        <v>7.8656786828022325</v>
      </c>
    </row>
    <row r="46" spans="1:9" s="931" customFormat="1" ht="21.75" customHeight="1" thickTop="1">
      <c r="A46" s="1228" t="s">
        <v>792</v>
      </c>
      <c r="B46" s="1347"/>
      <c r="C46" s="1189"/>
      <c r="D46" s="1224"/>
      <c r="E46" s="1224"/>
      <c r="F46" s="1199"/>
      <c r="G46" s="1199"/>
      <c r="H46" s="1199"/>
      <c r="I46" s="1199"/>
    </row>
  </sheetData>
  <mergeCells count="7">
    <mergeCell ref="A1:I1"/>
    <mergeCell ref="A2:I2"/>
    <mergeCell ref="H3:I3"/>
    <mergeCell ref="F4:I4"/>
    <mergeCell ref="F5:G5"/>
    <mergeCell ref="H5:I5"/>
    <mergeCell ref="A4:A6"/>
  </mergeCells>
  <pageMargins left="0.5" right="0.5" top="0.75" bottom="0.75" header="0.3" footer="0.3"/>
  <pageSetup scale="65" orientation="portrait" r:id="rId1"/>
</worksheet>
</file>

<file path=xl/worksheets/sheet36.xml><?xml version="1.0" encoding="utf-8"?>
<worksheet xmlns="http://schemas.openxmlformats.org/spreadsheetml/2006/main" xmlns:r="http://schemas.openxmlformats.org/officeDocument/2006/relationships">
  <sheetPr>
    <pageSetUpPr fitToPage="1"/>
  </sheetPr>
  <dimension ref="A1:I46"/>
  <sheetViews>
    <sheetView workbookViewId="0">
      <selection activeCell="D14" sqref="D14"/>
    </sheetView>
  </sheetViews>
  <sheetFormatPr defaultColWidth="11" defaultRowHeight="17.100000000000001" customHeight="1"/>
  <cols>
    <col min="1" max="1" width="51.42578125" style="931" bestFit="1" customWidth="1"/>
    <col min="2" max="2" width="11.85546875" style="931" customWidth="1"/>
    <col min="3" max="3" width="12.42578125" style="931" customWidth="1"/>
    <col min="4" max="4" width="12.5703125" style="931" customWidth="1"/>
    <col min="5" max="5" width="11.7109375" style="931" customWidth="1"/>
    <col min="6" max="6" width="10.7109375" style="931" customWidth="1"/>
    <col min="7" max="7" width="8.5703125" style="931" customWidth="1"/>
    <col min="8" max="8" width="12.42578125" style="931" customWidth="1"/>
    <col min="9" max="9" width="9.42578125" style="931" customWidth="1"/>
    <col min="10" max="254" width="11" style="1188"/>
    <col min="255" max="255" width="46.7109375" style="1188" bestFit="1" customWidth="1"/>
    <col min="256" max="256" width="11.85546875" style="1188" customWidth="1"/>
    <col min="257" max="257" width="12.42578125" style="1188" customWidth="1"/>
    <col min="258" max="258" width="12.5703125" style="1188" customWidth="1"/>
    <col min="259" max="259" width="11.7109375" style="1188" customWidth="1"/>
    <col min="260" max="260" width="10.7109375" style="1188" customWidth="1"/>
    <col min="261" max="261" width="2.42578125" style="1188" bestFit="1" customWidth="1"/>
    <col min="262" max="262" width="8.5703125" style="1188" customWidth="1"/>
    <col min="263" max="263" width="12.42578125" style="1188" customWidth="1"/>
    <col min="264" max="264" width="2.140625" style="1188" customWidth="1"/>
    <col min="265" max="265" width="9.42578125" style="1188" customWidth="1"/>
    <col min="266" max="510" width="11" style="1188"/>
    <col min="511" max="511" width="46.7109375" style="1188" bestFit="1" customWidth="1"/>
    <col min="512" max="512" width="11.85546875" style="1188" customWidth="1"/>
    <col min="513" max="513" width="12.42578125" style="1188" customWidth="1"/>
    <col min="514" max="514" width="12.5703125" style="1188" customWidth="1"/>
    <col min="515" max="515" width="11.7109375" style="1188" customWidth="1"/>
    <col min="516" max="516" width="10.7109375" style="1188" customWidth="1"/>
    <col min="517" max="517" width="2.42578125" style="1188" bestFit="1" customWidth="1"/>
    <col min="518" max="518" width="8.5703125" style="1188" customWidth="1"/>
    <col min="519" max="519" width="12.42578125" style="1188" customWidth="1"/>
    <col min="520" max="520" width="2.140625" style="1188" customWidth="1"/>
    <col min="521" max="521" width="9.42578125" style="1188" customWidth="1"/>
    <col min="522" max="766" width="11" style="1188"/>
    <col min="767" max="767" width="46.7109375" style="1188" bestFit="1" customWidth="1"/>
    <col min="768" max="768" width="11.85546875" style="1188" customWidth="1"/>
    <col min="769" max="769" width="12.42578125" style="1188" customWidth="1"/>
    <col min="770" max="770" width="12.5703125" style="1188" customWidth="1"/>
    <col min="771" max="771" width="11.7109375" style="1188" customWidth="1"/>
    <col min="772" max="772" width="10.7109375" style="1188" customWidth="1"/>
    <col min="773" max="773" width="2.42578125" style="1188" bestFit="1" customWidth="1"/>
    <col min="774" max="774" width="8.5703125" style="1188" customWidth="1"/>
    <col min="775" max="775" width="12.42578125" style="1188" customWidth="1"/>
    <col min="776" max="776" width="2.140625" style="1188" customWidth="1"/>
    <col min="777" max="777" width="9.42578125" style="1188" customWidth="1"/>
    <col min="778" max="1022" width="11" style="1188"/>
    <col min="1023" max="1023" width="46.7109375" style="1188" bestFit="1" customWidth="1"/>
    <col min="1024" max="1024" width="11.85546875" style="1188" customWidth="1"/>
    <col min="1025" max="1025" width="12.42578125" style="1188" customWidth="1"/>
    <col min="1026" max="1026" width="12.5703125" style="1188" customWidth="1"/>
    <col min="1027" max="1027" width="11.7109375" style="1188" customWidth="1"/>
    <col min="1028" max="1028" width="10.7109375" style="1188" customWidth="1"/>
    <col min="1029" max="1029" width="2.42578125" style="1188" bestFit="1" customWidth="1"/>
    <col min="1030" max="1030" width="8.5703125" style="1188" customWidth="1"/>
    <col min="1031" max="1031" width="12.42578125" style="1188" customWidth="1"/>
    <col min="1032" max="1032" width="2.140625" style="1188" customWidth="1"/>
    <col min="1033" max="1033" width="9.42578125" style="1188" customWidth="1"/>
    <col min="1034" max="1278" width="11" style="1188"/>
    <col min="1279" max="1279" width="46.7109375" style="1188" bestFit="1" customWidth="1"/>
    <col min="1280" max="1280" width="11.85546875" style="1188" customWidth="1"/>
    <col min="1281" max="1281" width="12.42578125" style="1188" customWidth="1"/>
    <col min="1282" max="1282" width="12.5703125" style="1188" customWidth="1"/>
    <col min="1283" max="1283" width="11.7109375" style="1188" customWidth="1"/>
    <col min="1284" max="1284" width="10.7109375" style="1188" customWidth="1"/>
    <col min="1285" max="1285" width="2.42578125" style="1188" bestFit="1" customWidth="1"/>
    <col min="1286" max="1286" width="8.5703125" style="1188" customWidth="1"/>
    <col min="1287" max="1287" width="12.42578125" style="1188" customWidth="1"/>
    <col min="1288" max="1288" width="2.140625" style="1188" customWidth="1"/>
    <col min="1289" max="1289" width="9.42578125" style="1188" customWidth="1"/>
    <col min="1290" max="1534" width="11" style="1188"/>
    <col min="1535" max="1535" width="46.7109375" style="1188" bestFit="1" customWidth="1"/>
    <col min="1536" max="1536" width="11.85546875" style="1188" customWidth="1"/>
    <col min="1537" max="1537" width="12.42578125" style="1188" customWidth="1"/>
    <col min="1538" max="1538" width="12.5703125" style="1188" customWidth="1"/>
    <col min="1539" max="1539" width="11.7109375" style="1188" customWidth="1"/>
    <col min="1540" max="1540" width="10.7109375" style="1188" customWidth="1"/>
    <col min="1541" max="1541" width="2.42578125" style="1188" bestFit="1" customWidth="1"/>
    <col min="1542" max="1542" width="8.5703125" style="1188" customWidth="1"/>
    <col min="1543" max="1543" width="12.42578125" style="1188" customWidth="1"/>
    <col min="1544" max="1544" width="2.140625" style="1188" customWidth="1"/>
    <col min="1545" max="1545" width="9.42578125" style="1188" customWidth="1"/>
    <col min="1546" max="1790" width="11" style="1188"/>
    <col min="1791" max="1791" width="46.7109375" style="1188" bestFit="1" customWidth="1"/>
    <col min="1792" max="1792" width="11.85546875" style="1188" customWidth="1"/>
    <col min="1793" max="1793" width="12.42578125" style="1188" customWidth="1"/>
    <col min="1794" max="1794" width="12.5703125" style="1188" customWidth="1"/>
    <col min="1795" max="1795" width="11.7109375" style="1188" customWidth="1"/>
    <col min="1796" max="1796" width="10.7109375" style="1188" customWidth="1"/>
    <col min="1797" max="1797" width="2.42578125" style="1188" bestFit="1" customWidth="1"/>
    <col min="1798" max="1798" width="8.5703125" style="1188" customWidth="1"/>
    <col min="1799" max="1799" width="12.42578125" style="1188" customWidth="1"/>
    <col min="1800" max="1800" width="2.140625" style="1188" customWidth="1"/>
    <col min="1801" max="1801" width="9.42578125" style="1188" customWidth="1"/>
    <col min="1802" max="2046" width="11" style="1188"/>
    <col min="2047" max="2047" width="46.7109375" style="1188" bestFit="1" customWidth="1"/>
    <col min="2048" max="2048" width="11.85546875" style="1188" customWidth="1"/>
    <col min="2049" max="2049" width="12.42578125" style="1188" customWidth="1"/>
    <col min="2050" max="2050" width="12.5703125" style="1188" customWidth="1"/>
    <col min="2051" max="2051" width="11.7109375" style="1188" customWidth="1"/>
    <col min="2052" max="2052" width="10.7109375" style="1188" customWidth="1"/>
    <col min="2053" max="2053" width="2.42578125" style="1188" bestFit="1" customWidth="1"/>
    <col min="2054" max="2054" width="8.5703125" style="1188" customWidth="1"/>
    <col min="2055" max="2055" width="12.42578125" style="1188" customWidth="1"/>
    <col min="2056" max="2056" width="2.140625" style="1188" customWidth="1"/>
    <col min="2057" max="2057" width="9.42578125" style="1188" customWidth="1"/>
    <col min="2058" max="2302" width="11" style="1188"/>
    <col min="2303" max="2303" width="46.7109375" style="1188" bestFit="1" customWidth="1"/>
    <col min="2304" max="2304" width="11.85546875" style="1188" customWidth="1"/>
    <col min="2305" max="2305" width="12.42578125" style="1188" customWidth="1"/>
    <col min="2306" max="2306" width="12.5703125" style="1188" customWidth="1"/>
    <col min="2307" max="2307" width="11.7109375" style="1188" customWidth="1"/>
    <col min="2308" max="2308" width="10.7109375" style="1188" customWidth="1"/>
    <col min="2309" max="2309" width="2.42578125" style="1188" bestFit="1" customWidth="1"/>
    <col min="2310" max="2310" width="8.5703125" style="1188" customWidth="1"/>
    <col min="2311" max="2311" width="12.42578125" style="1188" customWidth="1"/>
    <col min="2312" max="2312" width="2.140625" style="1188" customWidth="1"/>
    <col min="2313" max="2313" width="9.42578125" style="1188" customWidth="1"/>
    <col min="2314" max="2558" width="11" style="1188"/>
    <col min="2559" max="2559" width="46.7109375" style="1188" bestFit="1" customWidth="1"/>
    <col min="2560" max="2560" width="11.85546875" style="1188" customWidth="1"/>
    <col min="2561" max="2561" width="12.42578125" style="1188" customWidth="1"/>
    <col min="2562" max="2562" width="12.5703125" style="1188" customWidth="1"/>
    <col min="2563" max="2563" width="11.7109375" style="1188" customWidth="1"/>
    <col min="2564" max="2564" width="10.7109375" style="1188" customWidth="1"/>
    <col min="2565" max="2565" width="2.42578125" style="1188" bestFit="1" customWidth="1"/>
    <col min="2566" max="2566" width="8.5703125" style="1188" customWidth="1"/>
    <col min="2567" max="2567" width="12.42578125" style="1188" customWidth="1"/>
    <col min="2568" max="2568" width="2.140625" style="1188" customWidth="1"/>
    <col min="2569" max="2569" width="9.42578125" style="1188" customWidth="1"/>
    <col min="2570" max="2814" width="11" style="1188"/>
    <col min="2815" max="2815" width="46.7109375" style="1188" bestFit="1" customWidth="1"/>
    <col min="2816" max="2816" width="11.85546875" style="1188" customWidth="1"/>
    <col min="2817" max="2817" width="12.42578125" style="1188" customWidth="1"/>
    <col min="2818" max="2818" width="12.5703125" style="1188" customWidth="1"/>
    <col min="2819" max="2819" width="11.7109375" style="1188" customWidth="1"/>
    <col min="2820" max="2820" width="10.7109375" style="1188" customWidth="1"/>
    <col min="2821" max="2821" width="2.42578125" style="1188" bestFit="1" customWidth="1"/>
    <col min="2822" max="2822" width="8.5703125" style="1188" customWidth="1"/>
    <col min="2823" max="2823" width="12.42578125" style="1188" customWidth="1"/>
    <col min="2824" max="2824" width="2.140625" style="1188" customWidth="1"/>
    <col min="2825" max="2825" width="9.42578125" style="1188" customWidth="1"/>
    <col min="2826" max="3070" width="11" style="1188"/>
    <col min="3071" max="3071" width="46.7109375" style="1188" bestFit="1" customWidth="1"/>
    <col min="3072" max="3072" width="11.85546875" style="1188" customWidth="1"/>
    <col min="3073" max="3073" width="12.42578125" style="1188" customWidth="1"/>
    <col min="3074" max="3074" width="12.5703125" style="1188" customWidth="1"/>
    <col min="3075" max="3075" width="11.7109375" style="1188" customWidth="1"/>
    <col min="3076" max="3076" width="10.7109375" style="1188" customWidth="1"/>
    <col min="3077" max="3077" width="2.42578125" style="1188" bestFit="1" customWidth="1"/>
    <col min="3078" max="3078" width="8.5703125" style="1188" customWidth="1"/>
    <col min="3079" max="3079" width="12.42578125" style="1188" customWidth="1"/>
    <col min="3080" max="3080" width="2.140625" style="1188" customWidth="1"/>
    <col min="3081" max="3081" width="9.42578125" style="1188" customWidth="1"/>
    <col min="3082" max="3326" width="11" style="1188"/>
    <col min="3327" max="3327" width="46.7109375" style="1188" bestFit="1" customWidth="1"/>
    <col min="3328" max="3328" width="11.85546875" style="1188" customWidth="1"/>
    <col min="3329" max="3329" width="12.42578125" style="1188" customWidth="1"/>
    <col min="3330" max="3330" width="12.5703125" style="1188" customWidth="1"/>
    <col min="3331" max="3331" width="11.7109375" style="1188" customWidth="1"/>
    <col min="3332" max="3332" width="10.7109375" style="1188" customWidth="1"/>
    <col min="3333" max="3333" width="2.42578125" style="1188" bestFit="1" customWidth="1"/>
    <col min="3334" max="3334" width="8.5703125" style="1188" customWidth="1"/>
    <col min="3335" max="3335" width="12.42578125" style="1188" customWidth="1"/>
    <col min="3336" max="3336" width="2.140625" style="1188" customWidth="1"/>
    <col min="3337" max="3337" width="9.42578125" style="1188" customWidth="1"/>
    <col min="3338" max="3582" width="11" style="1188"/>
    <col min="3583" max="3583" width="46.7109375" style="1188" bestFit="1" customWidth="1"/>
    <col min="3584" max="3584" width="11.85546875" style="1188" customWidth="1"/>
    <col min="3585" max="3585" width="12.42578125" style="1188" customWidth="1"/>
    <col min="3586" max="3586" width="12.5703125" style="1188" customWidth="1"/>
    <col min="3587" max="3587" width="11.7109375" style="1188" customWidth="1"/>
    <col min="3588" max="3588" width="10.7109375" style="1188" customWidth="1"/>
    <col min="3589" max="3589" width="2.42578125" style="1188" bestFit="1" customWidth="1"/>
    <col min="3590" max="3590" width="8.5703125" style="1188" customWidth="1"/>
    <col min="3591" max="3591" width="12.42578125" style="1188" customWidth="1"/>
    <col min="3592" max="3592" width="2.140625" style="1188" customWidth="1"/>
    <col min="3593" max="3593" width="9.42578125" style="1188" customWidth="1"/>
    <col min="3594" max="3838" width="11" style="1188"/>
    <col min="3839" max="3839" width="46.7109375" style="1188" bestFit="1" customWidth="1"/>
    <col min="3840" max="3840" width="11.85546875" style="1188" customWidth="1"/>
    <col min="3841" max="3841" width="12.42578125" style="1188" customWidth="1"/>
    <col min="3842" max="3842" width="12.5703125" style="1188" customWidth="1"/>
    <col min="3843" max="3843" width="11.7109375" style="1188" customWidth="1"/>
    <col min="3844" max="3844" width="10.7109375" style="1188" customWidth="1"/>
    <col min="3845" max="3845" width="2.42578125" style="1188" bestFit="1" customWidth="1"/>
    <col min="3846" max="3846" width="8.5703125" style="1188" customWidth="1"/>
    <col min="3847" max="3847" width="12.42578125" style="1188" customWidth="1"/>
    <col min="3848" max="3848" width="2.140625" style="1188" customWidth="1"/>
    <col min="3849" max="3849" width="9.42578125" style="1188" customWidth="1"/>
    <col min="3850" max="4094" width="11" style="1188"/>
    <col min="4095" max="4095" width="46.7109375" style="1188" bestFit="1" customWidth="1"/>
    <col min="4096" max="4096" width="11.85546875" style="1188" customWidth="1"/>
    <col min="4097" max="4097" width="12.42578125" style="1188" customWidth="1"/>
    <col min="4098" max="4098" width="12.5703125" style="1188" customWidth="1"/>
    <col min="4099" max="4099" width="11.7109375" style="1188" customWidth="1"/>
    <col min="4100" max="4100" width="10.7109375" style="1188" customWidth="1"/>
    <col min="4101" max="4101" width="2.42578125" style="1188" bestFit="1" customWidth="1"/>
    <col min="4102" max="4102" width="8.5703125" style="1188" customWidth="1"/>
    <col min="4103" max="4103" width="12.42578125" style="1188" customWidth="1"/>
    <col min="4104" max="4104" width="2.140625" style="1188" customWidth="1"/>
    <col min="4105" max="4105" width="9.42578125" style="1188" customWidth="1"/>
    <col min="4106" max="4350" width="11" style="1188"/>
    <col min="4351" max="4351" width="46.7109375" style="1188" bestFit="1" customWidth="1"/>
    <col min="4352" max="4352" width="11.85546875" style="1188" customWidth="1"/>
    <col min="4353" max="4353" width="12.42578125" style="1188" customWidth="1"/>
    <col min="4354" max="4354" width="12.5703125" style="1188" customWidth="1"/>
    <col min="4355" max="4355" width="11.7109375" style="1188" customWidth="1"/>
    <col min="4356" max="4356" width="10.7109375" style="1188" customWidth="1"/>
    <col min="4357" max="4357" width="2.42578125" style="1188" bestFit="1" customWidth="1"/>
    <col min="4358" max="4358" width="8.5703125" style="1188" customWidth="1"/>
    <col min="4359" max="4359" width="12.42578125" style="1188" customWidth="1"/>
    <col min="4360" max="4360" width="2.140625" style="1188" customWidth="1"/>
    <col min="4361" max="4361" width="9.42578125" style="1188" customWidth="1"/>
    <col min="4362" max="4606" width="11" style="1188"/>
    <col min="4607" max="4607" width="46.7109375" style="1188" bestFit="1" customWidth="1"/>
    <col min="4608" max="4608" width="11.85546875" style="1188" customWidth="1"/>
    <col min="4609" max="4609" width="12.42578125" style="1188" customWidth="1"/>
    <col min="4610" max="4610" width="12.5703125" style="1188" customWidth="1"/>
    <col min="4611" max="4611" width="11.7109375" style="1188" customWidth="1"/>
    <col min="4612" max="4612" width="10.7109375" style="1188" customWidth="1"/>
    <col min="4613" max="4613" width="2.42578125" style="1188" bestFit="1" customWidth="1"/>
    <col min="4614" max="4614" width="8.5703125" style="1188" customWidth="1"/>
    <col min="4615" max="4615" width="12.42578125" style="1188" customWidth="1"/>
    <col min="4616" max="4616" width="2.140625" style="1188" customWidth="1"/>
    <col min="4617" max="4617" width="9.42578125" style="1188" customWidth="1"/>
    <col min="4618" max="4862" width="11" style="1188"/>
    <col min="4863" max="4863" width="46.7109375" style="1188" bestFit="1" customWidth="1"/>
    <col min="4864" max="4864" width="11.85546875" style="1188" customWidth="1"/>
    <col min="4865" max="4865" width="12.42578125" style="1188" customWidth="1"/>
    <col min="4866" max="4866" width="12.5703125" style="1188" customWidth="1"/>
    <col min="4867" max="4867" width="11.7109375" style="1188" customWidth="1"/>
    <col min="4868" max="4868" width="10.7109375" style="1188" customWidth="1"/>
    <col min="4869" max="4869" width="2.42578125" style="1188" bestFit="1" customWidth="1"/>
    <col min="4870" max="4870" width="8.5703125" style="1188" customWidth="1"/>
    <col min="4871" max="4871" width="12.42578125" style="1188" customWidth="1"/>
    <col min="4872" max="4872" width="2.140625" style="1188" customWidth="1"/>
    <col min="4873" max="4873" width="9.42578125" style="1188" customWidth="1"/>
    <col min="4874" max="5118" width="11" style="1188"/>
    <col min="5119" max="5119" width="46.7109375" style="1188" bestFit="1" customWidth="1"/>
    <col min="5120" max="5120" width="11.85546875" style="1188" customWidth="1"/>
    <col min="5121" max="5121" width="12.42578125" style="1188" customWidth="1"/>
    <col min="5122" max="5122" width="12.5703125" style="1188" customWidth="1"/>
    <col min="5123" max="5123" width="11.7109375" style="1188" customWidth="1"/>
    <col min="5124" max="5124" width="10.7109375" style="1188" customWidth="1"/>
    <col min="5125" max="5125" width="2.42578125" style="1188" bestFit="1" customWidth="1"/>
    <col min="5126" max="5126" width="8.5703125" style="1188" customWidth="1"/>
    <col min="5127" max="5127" width="12.42578125" style="1188" customWidth="1"/>
    <col min="5128" max="5128" width="2.140625" style="1188" customWidth="1"/>
    <col min="5129" max="5129" width="9.42578125" style="1188" customWidth="1"/>
    <col min="5130" max="5374" width="11" style="1188"/>
    <col min="5375" max="5375" width="46.7109375" style="1188" bestFit="1" customWidth="1"/>
    <col min="5376" max="5376" width="11.85546875" style="1188" customWidth="1"/>
    <col min="5377" max="5377" width="12.42578125" style="1188" customWidth="1"/>
    <col min="5378" max="5378" width="12.5703125" style="1188" customWidth="1"/>
    <col min="5379" max="5379" width="11.7109375" style="1188" customWidth="1"/>
    <col min="5380" max="5380" width="10.7109375" style="1188" customWidth="1"/>
    <col min="5381" max="5381" width="2.42578125" style="1188" bestFit="1" customWidth="1"/>
    <col min="5382" max="5382" width="8.5703125" style="1188" customWidth="1"/>
    <col min="5383" max="5383" width="12.42578125" style="1188" customWidth="1"/>
    <col min="5384" max="5384" width="2.140625" style="1188" customWidth="1"/>
    <col min="5385" max="5385" width="9.42578125" style="1188" customWidth="1"/>
    <col min="5386" max="5630" width="11" style="1188"/>
    <col min="5631" max="5631" width="46.7109375" style="1188" bestFit="1" customWidth="1"/>
    <col min="5632" max="5632" width="11.85546875" style="1188" customWidth="1"/>
    <col min="5633" max="5633" width="12.42578125" style="1188" customWidth="1"/>
    <col min="5634" max="5634" width="12.5703125" style="1188" customWidth="1"/>
    <col min="5635" max="5635" width="11.7109375" style="1188" customWidth="1"/>
    <col min="5636" max="5636" width="10.7109375" style="1188" customWidth="1"/>
    <col min="5637" max="5637" width="2.42578125" style="1188" bestFit="1" customWidth="1"/>
    <col min="5638" max="5638" width="8.5703125" style="1188" customWidth="1"/>
    <col min="5639" max="5639" width="12.42578125" style="1188" customWidth="1"/>
    <col min="5640" max="5640" width="2.140625" style="1188" customWidth="1"/>
    <col min="5641" max="5641" width="9.42578125" style="1188" customWidth="1"/>
    <col min="5642" max="5886" width="11" style="1188"/>
    <col min="5887" max="5887" width="46.7109375" style="1188" bestFit="1" customWidth="1"/>
    <col min="5888" max="5888" width="11.85546875" style="1188" customWidth="1"/>
    <col min="5889" max="5889" width="12.42578125" style="1188" customWidth="1"/>
    <col min="5890" max="5890" width="12.5703125" style="1188" customWidth="1"/>
    <col min="5891" max="5891" width="11.7109375" style="1188" customWidth="1"/>
    <col min="5892" max="5892" width="10.7109375" style="1188" customWidth="1"/>
    <col min="5893" max="5893" width="2.42578125" style="1188" bestFit="1" customWidth="1"/>
    <col min="5894" max="5894" width="8.5703125" style="1188" customWidth="1"/>
    <col min="5895" max="5895" width="12.42578125" style="1188" customWidth="1"/>
    <col min="5896" max="5896" width="2.140625" style="1188" customWidth="1"/>
    <col min="5897" max="5897" width="9.42578125" style="1188" customWidth="1"/>
    <col min="5898" max="6142" width="11" style="1188"/>
    <col min="6143" max="6143" width="46.7109375" style="1188" bestFit="1" customWidth="1"/>
    <col min="6144" max="6144" width="11.85546875" style="1188" customWidth="1"/>
    <col min="6145" max="6145" width="12.42578125" style="1188" customWidth="1"/>
    <col min="6146" max="6146" width="12.5703125" style="1188" customWidth="1"/>
    <col min="6147" max="6147" width="11.7109375" style="1188" customWidth="1"/>
    <col min="6148" max="6148" width="10.7109375" style="1188" customWidth="1"/>
    <col min="6149" max="6149" width="2.42578125" style="1188" bestFit="1" customWidth="1"/>
    <col min="6150" max="6150" width="8.5703125" style="1188" customWidth="1"/>
    <col min="6151" max="6151" width="12.42578125" style="1188" customWidth="1"/>
    <col min="6152" max="6152" width="2.140625" style="1188" customWidth="1"/>
    <col min="6153" max="6153" width="9.42578125" style="1188" customWidth="1"/>
    <col min="6154" max="6398" width="11" style="1188"/>
    <col min="6399" max="6399" width="46.7109375" style="1188" bestFit="1" customWidth="1"/>
    <col min="6400" max="6400" width="11.85546875" style="1188" customWidth="1"/>
    <col min="6401" max="6401" width="12.42578125" style="1188" customWidth="1"/>
    <col min="6402" max="6402" width="12.5703125" style="1188" customWidth="1"/>
    <col min="6403" max="6403" width="11.7109375" style="1188" customWidth="1"/>
    <col min="6404" max="6404" width="10.7109375" style="1188" customWidth="1"/>
    <col min="6405" max="6405" width="2.42578125" style="1188" bestFit="1" customWidth="1"/>
    <col min="6406" max="6406" width="8.5703125" style="1188" customWidth="1"/>
    <col min="6407" max="6407" width="12.42578125" style="1188" customWidth="1"/>
    <col min="6408" max="6408" width="2.140625" style="1188" customWidth="1"/>
    <col min="6409" max="6409" width="9.42578125" style="1188" customWidth="1"/>
    <col min="6410" max="6654" width="11" style="1188"/>
    <col min="6655" max="6655" width="46.7109375" style="1188" bestFit="1" customWidth="1"/>
    <col min="6656" max="6656" width="11.85546875" style="1188" customWidth="1"/>
    <col min="6657" max="6657" width="12.42578125" style="1188" customWidth="1"/>
    <col min="6658" max="6658" width="12.5703125" style="1188" customWidth="1"/>
    <col min="6659" max="6659" width="11.7109375" style="1188" customWidth="1"/>
    <col min="6660" max="6660" width="10.7109375" style="1188" customWidth="1"/>
    <col min="6661" max="6661" width="2.42578125" style="1188" bestFit="1" customWidth="1"/>
    <col min="6662" max="6662" width="8.5703125" style="1188" customWidth="1"/>
    <col min="6663" max="6663" width="12.42578125" style="1188" customWidth="1"/>
    <col min="6664" max="6664" width="2.140625" style="1188" customWidth="1"/>
    <col min="6665" max="6665" width="9.42578125" style="1188" customWidth="1"/>
    <col min="6666" max="6910" width="11" style="1188"/>
    <col min="6911" max="6911" width="46.7109375" style="1188" bestFit="1" customWidth="1"/>
    <col min="6912" max="6912" width="11.85546875" style="1188" customWidth="1"/>
    <col min="6913" max="6913" width="12.42578125" style="1188" customWidth="1"/>
    <col min="6914" max="6914" width="12.5703125" style="1188" customWidth="1"/>
    <col min="6915" max="6915" width="11.7109375" style="1188" customWidth="1"/>
    <col min="6916" max="6916" width="10.7109375" style="1188" customWidth="1"/>
    <col min="6917" max="6917" width="2.42578125" style="1188" bestFit="1" customWidth="1"/>
    <col min="6918" max="6918" width="8.5703125" style="1188" customWidth="1"/>
    <col min="6919" max="6919" width="12.42578125" style="1188" customWidth="1"/>
    <col min="6920" max="6920" width="2.140625" style="1188" customWidth="1"/>
    <col min="6921" max="6921" width="9.42578125" style="1188" customWidth="1"/>
    <col min="6922" max="7166" width="11" style="1188"/>
    <col min="7167" max="7167" width="46.7109375" style="1188" bestFit="1" customWidth="1"/>
    <col min="7168" max="7168" width="11.85546875" style="1188" customWidth="1"/>
    <col min="7169" max="7169" width="12.42578125" style="1188" customWidth="1"/>
    <col min="7170" max="7170" width="12.5703125" style="1188" customWidth="1"/>
    <col min="7171" max="7171" width="11.7109375" style="1188" customWidth="1"/>
    <col min="7172" max="7172" width="10.7109375" style="1188" customWidth="1"/>
    <col min="7173" max="7173" width="2.42578125" style="1188" bestFit="1" customWidth="1"/>
    <col min="7174" max="7174" width="8.5703125" style="1188" customWidth="1"/>
    <col min="7175" max="7175" width="12.42578125" style="1188" customWidth="1"/>
    <col min="7176" max="7176" width="2.140625" style="1188" customWidth="1"/>
    <col min="7177" max="7177" width="9.42578125" style="1188" customWidth="1"/>
    <col min="7178" max="7422" width="11" style="1188"/>
    <col min="7423" max="7423" width="46.7109375" style="1188" bestFit="1" customWidth="1"/>
    <col min="7424" max="7424" width="11.85546875" style="1188" customWidth="1"/>
    <col min="7425" max="7425" width="12.42578125" style="1188" customWidth="1"/>
    <col min="7426" max="7426" width="12.5703125" style="1188" customWidth="1"/>
    <col min="7427" max="7427" width="11.7109375" style="1188" customWidth="1"/>
    <col min="7428" max="7428" width="10.7109375" style="1188" customWidth="1"/>
    <col min="7429" max="7429" width="2.42578125" style="1188" bestFit="1" customWidth="1"/>
    <col min="7430" max="7430" width="8.5703125" style="1188" customWidth="1"/>
    <col min="7431" max="7431" width="12.42578125" style="1188" customWidth="1"/>
    <col min="7432" max="7432" width="2.140625" style="1188" customWidth="1"/>
    <col min="7433" max="7433" width="9.42578125" style="1188" customWidth="1"/>
    <col min="7434" max="7678" width="11" style="1188"/>
    <col min="7679" max="7679" width="46.7109375" style="1188" bestFit="1" customWidth="1"/>
    <col min="7680" max="7680" width="11.85546875" style="1188" customWidth="1"/>
    <col min="7681" max="7681" width="12.42578125" style="1188" customWidth="1"/>
    <col min="7682" max="7682" width="12.5703125" style="1188" customWidth="1"/>
    <col min="7683" max="7683" width="11.7109375" style="1188" customWidth="1"/>
    <col min="7684" max="7684" width="10.7109375" style="1188" customWidth="1"/>
    <col min="7685" max="7685" width="2.42578125" style="1188" bestFit="1" customWidth="1"/>
    <col min="7686" max="7686" width="8.5703125" style="1188" customWidth="1"/>
    <col min="7687" max="7687" width="12.42578125" style="1188" customWidth="1"/>
    <col min="7688" max="7688" width="2.140625" style="1188" customWidth="1"/>
    <col min="7689" max="7689" width="9.42578125" style="1188" customWidth="1"/>
    <col min="7690" max="7934" width="11" style="1188"/>
    <col min="7935" max="7935" width="46.7109375" style="1188" bestFit="1" customWidth="1"/>
    <col min="7936" max="7936" width="11.85546875" style="1188" customWidth="1"/>
    <col min="7937" max="7937" width="12.42578125" style="1188" customWidth="1"/>
    <col min="7938" max="7938" width="12.5703125" style="1188" customWidth="1"/>
    <col min="7939" max="7939" width="11.7109375" style="1188" customWidth="1"/>
    <col min="7940" max="7940" width="10.7109375" style="1188" customWidth="1"/>
    <col min="7941" max="7941" width="2.42578125" style="1188" bestFit="1" customWidth="1"/>
    <col min="7942" max="7942" width="8.5703125" style="1188" customWidth="1"/>
    <col min="7943" max="7943" width="12.42578125" style="1188" customWidth="1"/>
    <col min="7944" max="7944" width="2.140625" style="1188" customWidth="1"/>
    <col min="7945" max="7945" width="9.42578125" style="1188" customWidth="1"/>
    <col min="7946" max="8190" width="11" style="1188"/>
    <col min="8191" max="8191" width="46.7109375" style="1188" bestFit="1" customWidth="1"/>
    <col min="8192" max="8192" width="11.85546875" style="1188" customWidth="1"/>
    <col min="8193" max="8193" width="12.42578125" style="1188" customWidth="1"/>
    <col min="8194" max="8194" width="12.5703125" style="1188" customWidth="1"/>
    <col min="8195" max="8195" width="11.7109375" style="1188" customWidth="1"/>
    <col min="8196" max="8196" width="10.7109375" style="1188" customWidth="1"/>
    <col min="8197" max="8197" width="2.42578125" style="1188" bestFit="1" customWidth="1"/>
    <col min="8198" max="8198" width="8.5703125" style="1188" customWidth="1"/>
    <col min="8199" max="8199" width="12.42578125" style="1188" customWidth="1"/>
    <col min="8200" max="8200" width="2.140625" style="1188" customWidth="1"/>
    <col min="8201" max="8201" width="9.42578125" style="1188" customWidth="1"/>
    <col min="8202" max="8446" width="11" style="1188"/>
    <col min="8447" max="8447" width="46.7109375" style="1188" bestFit="1" customWidth="1"/>
    <col min="8448" max="8448" width="11.85546875" style="1188" customWidth="1"/>
    <col min="8449" max="8449" width="12.42578125" style="1188" customWidth="1"/>
    <col min="8450" max="8450" width="12.5703125" style="1188" customWidth="1"/>
    <col min="8451" max="8451" width="11.7109375" style="1188" customWidth="1"/>
    <col min="8452" max="8452" width="10.7109375" style="1188" customWidth="1"/>
    <col min="8453" max="8453" width="2.42578125" style="1188" bestFit="1" customWidth="1"/>
    <col min="8454" max="8454" width="8.5703125" style="1188" customWidth="1"/>
    <col min="8455" max="8455" width="12.42578125" style="1188" customWidth="1"/>
    <col min="8456" max="8456" width="2.140625" style="1188" customWidth="1"/>
    <col min="8457" max="8457" width="9.42578125" style="1188" customWidth="1"/>
    <col min="8458" max="8702" width="11" style="1188"/>
    <col min="8703" max="8703" width="46.7109375" style="1188" bestFit="1" customWidth="1"/>
    <col min="8704" max="8704" width="11.85546875" style="1188" customWidth="1"/>
    <col min="8705" max="8705" width="12.42578125" style="1188" customWidth="1"/>
    <col min="8706" max="8706" width="12.5703125" style="1188" customWidth="1"/>
    <col min="8707" max="8707" width="11.7109375" style="1188" customWidth="1"/>
    <col min="8708" max="8708" width="10.7109375" style="1188" customWidth="1"/>
    <col min="8709" max="8709" width="2.42578125" style="1188" bestFit="1" customWidth="1"/>
    <col min="8710" max="8710" width="8.5703125" style="1188" customWidth="1"/>
    <col min="8711" max="8711" width="12.42578125" style="1188" customWidth="1"/>
    <col min="8712" max="8712" width="2.140625" style="1188" customWidth="1"/>
    <col min="8713" max="8713" width="9.42578125" style="1188" customWidth="1"/>
    <col min="8714" max="8958" width="11" style="1188"/>
    <col min="8959" max="8959" width="46.7109375" style="1188" bestFit="1" customWidth="1"/>
    <col min="8960" max="8960" width="11.85546875" style="1188" customWidth="1"/>
    <col min="8961" max="8961" width="12.42578125" style="1188" customWidth="1"/>
    <col min="8962" max="8962" width="12.5703125" style="1188" customWidth="1"/>
    <col min="8963" max="8963" width="11.7109375" style="1188" customWidth="1"/>
    <col min="8964" max="8964" width="10.7109375" style="1188" customWidth="1"/>
    <col min="8965" max="8965" width="2.42578125" style="1188" bestFit="1" customWidth="1"/>
    <col min="8966" max="8966" width="8.5703125" style="1188" customWidth="1"/>
    <col min="8967" max="8967" width="12.42578125" style="1188" customWidth="1"/>
    <col min="8968" max="8968" width="2.140625" style="1188" customWidth="1"/>
    <col min="8969" max="8969" width="9.42578125" style="1188" customWidth="1"/>
    <col min="8970" max="9214" width="11" style="1188"/>
    <col min="9215" max="9215" width="46.7109375" style="1188" bestFit="1" customWidth="1"/>
    <col min="9216" max="9216" width="11.85546875" style="1188" customWidth="1"/>
    <col min="9217" max="9217" width="12.42578125" style="1188" customWidth="1"/>
    <col min="9218" max="9218" width="12.5703125" style="1188" customWidth="1"/>
    <col min="9219" max="9219" width="11.7109375" style="1188" customWidth="1"/>
    <col min="9220" max="9220" width="10.7109375" style="1188" customWidth="1"/>
    <col min="9221" max="9221" width="2.42578125" style="1188" bestFit="1" customWidth="1"/>
    <col min="9222" max="9222" width="8.5703125" style="1188" customWidth="1"/>
    <col min="9223" max="9223" width="12.42578125" style="1188" customWidth="1"/>
    <col min="9224" max="9224" width="2.140625" style="1188" customWidth="1"/>
    <col min="9225" max="9225" width="9.42578125" style="1188" customWidth="1"/>
    <col min="9226" max="9470" width="11" style="1188"/>
    <col min="9471" max="9471" width="46.7109375" style="1188" bestFit="1" customWidth="1"/>
    <col min="9472" max="9472" width="11.85546875" style="1188" customWidth="1"/>
    <col min="9473" max="9473" width="12.42578125" style="1188" customWidth="1"/>
    <col min="9474" max="9474" width="12.5703125" style="1188" customWidth="1"/>
    <col min="9475" max="9475" width="11.7109375" style="1188" customWidth="1"/>
    <col min="9476" max="9476" width="10.7109375" style="1188" customWidth="1"/>
    <col min="9477" max="9477" width="2.42578125" style="1188" bestFit="1" customWidth="1"/>
    <col min="9478" max="9478" width="8.5703125" style="1188" customWidth="1"/>
    <col min="9479" max="9479" width="12.42578125" style="1188" customWidth="1"/>
    <col min="9480" max="9480" width="2.140625" style="1188" customWidth="1"/>
    <col min="9481" max="9481" width="9.42578125" style="1188" customWidth="1"/>
    <col min="9482" max="9726" width="11" style="1188"/>
    <col min="9727" max="9727" width="46.7109375" style="1188" bestFit="1" customWidth="1"/>
    <col min="9728" max="9728" width="11.85546875" style="1188" customWidth="1"/>
    <col min="9729" max="9729" width="12.42578125" style="1188" customWidth="1"/>
    <col min="9730" max="9730" width="12.5703125" style="1188" customWidth="1"/>
    <col min="9731" max="9731" width="11.7109375" style="1188" customWidth="1"/>
    <col min="9732" max="9732" width="10.7109375" style="1188" customWidth="1"/>
    <col min="9733" max="9733" width="2.42578125" style="1188" bestFit="1" customWidth="1"/>
    <col min="9734" max="9734" width="8.5703125" style="1188" customWidth="1"/>
    <col min="9735" max="9735" width="12.42578125" style="1188" customWidth="1"/>
    <col min="9736" max="9736" width="2.140625" style="1188" customWidth="1"/>
    <col min="9737" max="9737" width="9.42578125" style="1188" customWidth="1"/>
    <col min="9738" max="9982" width="11" style="1188"/>
    <col min="9983" max="9983" width="46.7109375" style="1188" bestFit="1" customWidth="1"/>
    <col min="9984" max="9984" width="11.85546875" style="1188" customWidth="1"/>
    <col min="9985" max="9985" width="12.42578125" style="1188" customWidth="1"/>
    <col min="9986" max="9986" width="12.5703125" style="1188" customWidth="1"/>
    <col min="9987" max="9987" width="11.7109375" style="1188" customWidth="1"/>
    <col min="9988" max="9988" width="10.7109375" style="1188" customWidth="1"/>
    <col min="9989" max="9989" width="2.42578125" style="1188" bestFit="1" customWidth="1"/>
    <col min="9990" max="9990" width="8.5703125" style="1188" customWidth="1"/>
    <col min="9991" max="9991" width="12.42578125" style="1188" customWidth="1"/>
    <col min="9992" max="9992" width="2.140625" style="1188" customWidth="1"/>
    <col min="9993" max="9993" width="9.42578125" style="1188" customWidth="1"/>
    <col min="9994" max="10238" width="11" style="1188"/>
    <col min="10239" max="10239" width="46.7109375" style="1188" bestFit="1" customWidth="1"/>
    <col min="10240" max="10240" width="11.85546875" style="1188" customWidth="1"/>
    <col min="10241" max="10241" width="12.42578125" style="1188" customWidth="1"/>
    <col min="10242" max="10242" width="12.5703125" style="1188" customWidth="1"/>
    <col min="10243" max="10243" width="11.7109375" style="1188" customWidth="1"/>
    <col min="10244" max="10244" width="10.7109375" style="1188" customWidth="1"/>
    <col min="10245" max="10245" width="2.42578125" style="1188" bestFit="1" customWidth="1"/>
    <col min="10246" max="10246" width="8.5703125" style="1188" customWidth="1"/>
    <col min="10247" max="10247" width="12.42578125" style="1188" customWidth="1"/>
    <col min="10248" max="10248" width="2.140625" style="1188" customWidth="1"/>
    <col min="10249" max="10249" width="9.42578125" style="1188" customWidth="1"/>
    <col min="10250" max="10494" width="11" style="1188"/>
    <col min="10495" max="10495" width="46.7109375" style="1188" bestFit="1" customWidth="1"/>
    <col min="10496" max="10496" width="11.85546875" style="1188" customWidth="1"/>
    <col min="10497" max="10497" width="12.42578125" style="1188" customWidth="1"/>
    <col min="10498" max="10498" width="12.5703125" style="1188" customWidth="1"/>
    <col min="10499" max="10499" width="11.7109375" style="1188" customWidth="1"/>
    <col min="10500" max="10500" width="10.7109375" style="1188" customWidth="1"/>
    <col min="10501" max="10501" width="2.42578125" style="1188" bestFit="1" customWidth="1"/>
    <col min="10502" max="10502" width="8.5703125" style="1188" customWidth="1"/>
    <col min="10503" max="10503" width="12.42578125" style="1188" customWidth="1"/>
    <col min="10504" max="10504" width="2.140625" style="1188" customWidth="1"/>
    <col min="10505" max="10505" width="9.42578125" style="1188" customWidth="1"/>
    <col min="10506" max="10750" width="11" style="1188"/>
    <col min="10751" max="10751" width="46.7109375" style="1188" bestFit="1" customWidth="1"/>
    <col min="10752" max="10752" width="11.85546875" style="1188" customWidth="1"/>
    <col min="10753" max="10753" width="12.42578125" style="1188" customWidth="1"/>
    <col min="10754" max="10754" width="12.5703125" style="1188" customWidth="1"/>
    <col min="10755" max="10755" width="11.7109375" style="1188" customWidth="1"/>
    <col min="10756" max="10756" width="10.7109375" style="1188" customWidth="1"/>
    <col min="10757" max="10757" width="2.42578125" style="1188" bestFit="1" customWidth="1"/>
    <col min="10758" max="10758" width="8.5703125" style="1188" customWidth="1"/>
    <col min="10759" max="10759" width="12.42578125" style="1188" customWidth="1"/>
    <col min="10760" max="10760" width="2.140625" style="1188" customWidth="1"/>
    <col min="10761" max="10761" width="9.42578125" style="1188" customWidth="1"/>
    <col min="10762" max="11006" width="11" style="1188"/>
    <col min="11007" max="11007" width="46.7109375" style="1188" bestFit="1" customWidth="1"/>
    <col min="11008" max="11008" width="11.85546875" style="1188" customWidth="1"/>
    <col min="11009" max="11009" width="12.42578125" style="1188" customWidth="1"/>
    <col min="11010" max="11010" width="12.5703125" style="1188" customWidth="1"/>
    <col min="11011" max="11011" width="11.7109375" style="1188" customWidth="1"/>
    <col min="11012" max="11012" width="10.7109375" style="1188" customWidth="1"/>
    <col min="11013" max="11013" width="2.42578125" style="1188" bestFit="1" customWidth="1"/>
    <col min="11014" max="11014" width="8.5703125" style="1188" customWidth="1"/>
    <col min="11015" max="11015" width="12.42578125" style="1188" customWidth="1"/>
    <col min="11016" max="11016" width="2.140625" style="1188" customWidth="1"/>
    <col min="11017" max="11017" width="9.42578125" style="1188" customWidth="1"/>
    <col min="11018" max="11262" width="11" style="1188"/>
    <col min="11263" max="11263" width="46.7109375" style="1188" bestFit="1" customWidth="1"/>
    <col min="11264" max="11264" width="11.85546875" style="1188" customWidth="1"/>
    <col min="11265" max="11265" width="12.42578125" style="1188" customWidth="1"/>
    <col min="11266" max="11266" width="12.5703125" style="1188" customWidth="1"/>
    <col min="11267" max="11267" width="11.7109375" style="1188" customWidth="1"/>
    <col min="11268" max="11268" width="10.7109375" style="1188" customWidth="1"/>
    <col min="11269" max="11269" width="2.42578125" style="1188" bestFit="1" customWidth="1"/>
    <col min="11270" max="11270" width="8.5703125" style="1188" customWidth="1"/>
    <col min="11271" max="11271" width="12.42578125" style="1188" customWidth="1"/>
    <col min="11272" max="11272" width="2.140625" style="1188" customWidth="1"/>
    <col min="11273" max="11273" width="9.42578125" style="1188" customWidth="1"/>
    <col min="11274" max="11518" width="11" style="1188"/>
    <col min="11519" max="11519" width="46.7109375" style="1188" bestFit="1" customWidth="1"/>
    <col min="11520" max="11520" width="11.85546875" style="1188" customWidth="1"/>
    <col min="11521" max="11521" width="12.42578125" style="1188" customWidth="1"/>
    <col min="11522" max="11522" width="12.5703125" style="1188" customWidth="1"/>
    <col min="11523" max="11523" width="11.7109375" style="1188" customWidth="1"/>
    <col min="11524" max="11524" width="10.7109375" style="1188" customWidth="1"/>
    <col min="11525" max="11525" width="2.42578125" style="1188" bestFit="1" customWidth="1"/>
    <col min="11526" max="11526" width="8.5703125" style="1188" customWidth="1"/>
    <col min="11527" max="11527" width="12.42578125" style="1188" customWidth="1"/>
    <col min="11528" max="11528" width="2.140625" style="1188" customWidth="1"/>
    <col min="11529" max="11529" width="9.42578125" style="1188" customWidth="1"/>
    <col min="11530" max="11774" width="11" style="1188"/>
    <col min="11775" max="11775" width="46.7109375" style="1188" bestFit="1" customWidth="1"/>
    <col min="11776" max="11776" width="11.85546875" style="1188" customWidth="1"/>
    <col min="11777" max="11777" width="12.42578125" style="1188" customWidth="1"/>
    <col min="11778" max="11778" width="12.5703125" style="1188" customWidth="1"/>
    <col min="11779" max="11779" width="11.7109375" style="1188" customWidth="1"/>
    <col min="11780" max="11780" width="10.7109375" style="1188" customWidth="1"/>
    <col min="11781" max="11781" width="2.42578125" style="1188" bestFit="1" customWidth="1"/>
    <col min="11782" max="11782" width="8.5703125" style="1188" customWidth="1"/>
    <col min="11783" max="11783" width="12.42578125" style="1188" customWidth="1"/>
    <col min="11784" max="11784" width="2.140625" style="1188" customWidth="1"/>
    <col min="11785" max="11785" width="9.42578125" style="1188" customWidth="1"/>
    <col min="11786" max="12030" width="11" style="1188"/>
    <col min="12031" max="12031" width="46.7109375" style="1188" bestFit="1" customWidth="1"/>
    <col min="12032" max="12032" width="11.85546875" style="1188" customWidth="1"/>
    <col min="12033" max="12033" width="12.42578125" style="1188" customWidth="1"/>
    <col min="12034" max="12034" width="12.5703125" style="1188" customWidth="1"/>
    <col min="12035" max="12035" width="11.7109375" style="1188" customWidth="1"/>
    <col min="12036" max="12036" width="10.7109375" style="1188" customWidth="1"/>
    <col min="12037" max="12037" width="2.42578125" style="1188" bestFit="1" customWidth="1"/>
    <col min="12038" max="12038" width="8.5703125" style="1188" customWidth="1"/>
    <col min="12039" max="12039" width="12.42578125" style="1188" customWidth="1"/>
    <col min="12040" max="12040" width="2.140625" style="1188" customWidth="1"/>
    <col min="12041" max="12041" width="9.42578125" style="1188" customWidth="1"/>
    <col min="12042" max="12286" width="11" style="1188"/>
    <col min="12287" max="12287" width="46.7109375" style="1188" bestFit="1" customWidth="1"/>
    <col min="12288" max="12288" width="11.85546875" style="1188" customWidth="1"/>
    <col min="12289" max="12289" width="12.42578125" style="1188" customWidth="1"/>
    <col min="12290" max="12290" width="12.5703125" style="1188" customWidth="1"/>
    <col min="12291" max="12291" width="11.7109375" style="1188" customWidth="1"/>
    <col min="12292" max="12292" width="10.7109375" style="1188" customWidth="1"/>
    <col min="12293" max="12293" width="2.42578125" style="1188" bestFit="1" customWidth="1"/>
    <col min="12294" max="12294" width="8.5703125" style="1188" customWidth="1"/>
    <col min="12295" max="12295" width="12.42578125" style="1188" customWidth="1"/>
    <col min="12296" max="12296" width="2.140625" style="1188" customWidth="1"/>
    <col min="12297" max="12297" width="9.42578125" style="1188" customWidth="1"/>
    <col min="12298" max="12542" width="11" style="1188"/>
    <col min="12543" max="12543" width="46.7109375" style="1188" bestFit="1" customWidth="1"/>
    <col min="12544" max="12544" width="11.85546875" style="1188" customWidth="1"/>
    <col min="12545" max="12545" width="12.42578125" style="1188" customWidth="1"/>
    <col min="12546" max="12546" width="12.5703125" style="1188" customWidth="1"/>
    <col min="12547" max="12547" width="11.7109375" style="1188" customWidth="1"/>
    <col min="12548" max="12548" width="10.7109375" style="1188" customWidth="1"/>
    <col min="12549" max="12549" width="2.42578125" style="1188" bestFit="1" customWidth="1"/>
    <col min="12550" max="12550" width="8.5703125" style="1188" customWidth="1"/>
    <col min="12551" max="12551" width="12.42578125" style="1188" customWidth="1"/>
    <col min="12552" max="12552" width="2.140625" style="1188" customWidth="1"/>
    <col min="12553" max="12553" width="9.42578125" style="1188" customWidth="1"/>
    <col min="12554" max="12798" width="11" style="1188"/>
    <col min="12799" max="12799" width="46.7109375" style="1188" bestFit="1" customWidth="1"/>
    <col min="12800" max="12800" width="11.85546875" style="1188" customWidth="1"/>
    <col min="12801" max="12801" width="12.42578125" style="1188" customWidth="1"/>
    <col min="12802" max="12802" width="12.5703125" style="1188" customWidth="1"/>
    <col min="12803" max="12803" width="11.7109375" style="1188" customWidth="1"/>
    <col min="12804" max="12804" width="10.7109375" style="1188" customWidth="1"/>
    <col min="12805" max="12805" width="2.42578125" style="1188" bestFit="1" customWidth="1"/>
    <col min="12806" max="12806" width="8.5703125" style="1188" customWidth="1"/>
    <col min="12807" max="12807" width="12.42578125" style="1188" customWidth="1"/>
    <col min="12808" max="12808" width="2.140625" style="1188" customWidth="1"/>
    <col min="12809" max="12809" width="9.42578125" style="1188" customWidth="1"/>
    <col min="12810" max="13054" width="11" style="1188"/>
    <col min="13055" max="13055" width="46.7109375" style="1188" bestFit="1" customWidth="1"/>
    <col min="13056" max="13056" width="11.85546875" style="1188" customWidth="1"/>
    <col min="13057" max="13057" width="12.42578125" style="1188" customWidth="1"/>
    <col min="13058" max="13058" width="12.5703125" style="1188" customWidth="1"/>
    <col min="13059" max="13059" width="11.7109375" style="1188" customWidth="1"/>
    <col min="13060" max="13060" width="10.7109375" style="1188" customWidth="1"/>
    <col min="13061" max="13061" width="2.42578125" style="1188" bestFit="1" customWidth="1"/>
    <col min="13062" max="13062" width="8.5703125" style="1188" customWidth="1"/>
    <col min="13063" max="13063" width="12.42578125" style="1188" customWidth="1"/>
    <col min="13064" max="13064" width="2.140625" style="1188" customWidth="1"/>
    <col min="13065" max="13065" width="9.42578125" style="1188" customWidth="1"/>
    <col min="13066" max="13310" width="11" style="1188"/>
    <col min="13311" max="13311" width="46.7109375" style="1188" bestFit="1" customWidth="1"/>
    <col min="13312" max="13312" width="11.85546875" style="1188" customWidth="1"/>
    <col min="13313" max="13313" width="12.42578125" style="1188" customWidth="1"/>
    <col min="13314" max="13314" width="12.5703125" style="1188" customWidth="1"/>
    <col min="13315" max="13315" width="11.7109375" style="1188" customWidth="1"/>
    <col min="13316" max="13316" width="10.7109375" style="1188" customWidth="1"/>
    <col min="13317" max="13317" width="2.42578125" style="1188" bestFit="1" customWidth="1"/>
    <col min="13318" max="13318" width="8.5703125" style="1188" customWidth="1"/>
    <col min="13319" max="13319" width="12.42578125" style="1188" customWidth="1"/>
    <col min="13320" max="13320" width="2.140625" style="1188" customWidth="1"/>
    <col min="13321" max="13321" width="9.42578125" style="1188" customWidth="1"/>
    <col min="13322" max="13566" width="11" style="1188"/>
    <col min="13567" max="13567" width="46.7109375" style="1188" bestFit="1" customWidth="1"/>
    <col min="13568" max="13568" width="11.85546875" style="1188" customWidth="1"/>
    <col min="13569" max="13569" width="12.42578125" style="1188" customWidth="1"/>
    <col min="13570" max="13570" width="12.5703125" style="1188" customWidth="1"/>
    <col min="13571" max="13571" width="11.7109375" style="1188" customWidth="1"/>
    <col min="13572" max="13572" width="10.7109375" style="1188" customWidth="1"/>
    <col min="13573" max="13573" width="2.42578125" style="1188" bestFit="1" customWidth="1"/>
    <col min="13574" max="13574" width="8.5703125" style="1188" customWidth="1"/>
    <col min="13575" max="13575" width="12.42578125" style="1188" customWidth="1"/>
    <col min="13576" max="13576" width="2.140625" style="1188" customWidth="1"/>
    <col min="13577" max="13577" width="9.42578125" style="1188" customWidth="1"/>
    <col min="13578" max="13822" width="11" style="1188"/>
    <col min="13823" max="13823" width="46.7109375" style="1188" bestFit="1" customWidth="1"/>
    <col min="13824" max="13824" width="11.85546875" style="1188" customWidth="1"/>
    <col min="13825" max="13825" width="12.42578125" style="1188" customWidth="1"/>
    <col min="13826" max="13826" width="12.5703125" style="1188" customWidth="1"/>
    <col min="13827" max="13827" width="11.7109375" style="1188" customWidth="1"/>
    <col min="13828" max="13828" width="10.7109375" style="1188" customWidth="1"/>
    <col min="13829" max="13829" width="2.42578125" style="1188" bestFit="1" customWidth="1"/>
    <col min="13830" max="13830" width="8.5703125" style="1188" customWidth="1"/>
    <col min="13831" max="13831" width="12.42578125" style="1188" customWidth="1"/>
    <col min="13832" max="13832" width="2.140625" style="1188" customWidth="1"/>
    <col min="13833" max="13833" width="9.42578125" style="1188" customWidth="1"/>
    <col min="13834" max="14078" width="11" style="1188"/>
    <col min="14079" max="14079" width="46.7109375" style="1188" bestFit="1" customWidth="1"/>
    <col min="14080" max="14080" width="11.85546875" style="1188" customWidth="1"/>
    <col min="14081" max="14081" width="12.42578125" style="1188" customWidth="1"/>
    <col min="14082" max="14082" width="12.5703125" style="1188" customWidth="1"/>
    <col min="14083" max="14083" width="11.7109375" style="1188" customWidth="1"/>
    <col min="14084" max="14084" width="10.7109375" style="1188" customWidth="1"/>
    <col min="14085" max="14085" width="2.42578125" style="1188" bestFit="1" customWidth="1"/>
    <col min="14086" max="14086" width="8.5703125" style="1188" customWidth="1"/>
    <col min="14087" max="14087" width="12.42578125" style="1188" customWidth="1"/>
    <col min="14088" max="14088" width="2.140625" style="1188" customWidth="1"/>
    <col min="14089" max="14089" width="9.42578125" style="1188" customWidth="1"/>
    <col min="14090" max="14334" width="11" style="1188"/>
    <col min="14335" max="14335" width="46.7109375" style="1188" bestFit="1" customWidth="1"/>
    <col min="14336" max="14336" width="11.85546875" style="1188" customWidth="1"/>
    <col min="14337" max="14337" width="12.42578125" style="1188" customWidth="1"/>
    <col min="14338" max="14338" width="12.5703125" style="1188" customWidth="1"/>
    <col min="14339" max="14339" width="11.7109375" style="1188" customWidth="1"/>
    <col min="14340" max="14340" width="10.7109375" style="1188" customWidth="1"/>
    <col min="14341" max="14341" width="2.42578125" style="1188" bestFit="1" customWidth="1"/>
    <col min="14342" max="14342" width="8.5703125" style="1188" customWidth="1"/>
    <col min="14343" max="14343" width="12.42578125" style="1188" customWidth="1"/>
    <col min="14344" max="14344" width="2.140625" style="1188" customWidth="1"/>
    <col min="14345" max="14345" width="9.42578125" style="1188" customWidth="1"/>
    <col min="14346" max="14590" width="11" style="1188"/>
    <col min="14591" max="14591" width="46.7109375" style="1188" bestFit="1" customWidth="1"/>
    <col min="14592" max="14592" width="11.85546875" style="1188" customWidth="1"/>
    <col min="14593" max="14593" width="12.42578125" style="1188" customWidth="1"/>
    <col min="14594" max="14594" width="12.5703125" style="1188" customWidth="1"/>
    <col min="14595" max="14595" width="11.7109375" style="1188" customWidth="1"/>
    <col min="14596" max="14596" width="10.7109375" style="1188" customWidth="1"/>
    <col min="14597" max="14597" width="2.42578125" style="1188" bestFit="1" customWidth="1"/>
    <col min="14598" max="14598" width="8.5703125" style="1188" customWidth="1"/>
    <col min="14599" max="14599" width="12.42578125" style="1188" customWidth="1"/>
    <col min="14600" max="14600" width="2.140625" style="1188" customWidth="1"/>
    <col min="14601" max="14601" width="9.42578125" style="1188" customWidth="1"/>
    <col min="14602" max="14846" width="11" style="1188"/>
    <col min="14847" max="14847" width="46.7109375" style="1188" bestFit="1" customWidth="1"/>
    <col min="14848" max="14848" width="11.85546875" style="1188" customWidth="1"/>
    <col min="14849" max="14849" width="12.42578125" style="1188" customWidth="1"/>
    <col min="14850" max="14850" width="12.5703125" style="1188" customWidth="1"/>
    <col min="14851" max="14851" width="11.7109375" style="1188" customWidth="1"/>
    <col min="14852" max="14852" width="10.7109375" style="1188" customWidth="1"/>
    <col min="14853" max="14853" width="2.42578125" style="1188" bestFit="1" customWidth="1"/>
    <col min="14854" max="14854" width="8.5703125" style="1188" customWidth="1"/>
    <col min="14855" max="14855" width="12.42578125" style="1188" customWidth="1"/>
    <col min="14856" max="14856" width="2.140625" style="1188" customWidth="1"/>
    <col min="14857" max="14857" width="9.42578125" style="1188" customWidth="1"/>
    <col min="14858" max="15102" width="11" style="1188"/>
    <col min="15103" max="15103" width="46.7109375" style="1188" bestFit="1" customWidth="1"/>
    <col min="15104" max="15104" width="11.85546875" style="1188" customWidth="1"/>
    <col min="15105" max="15105" width="12.42578125" style="1188" customWidth="1"/>
    <col min="15106" max="15106" width="12.5703125" style="1188" customWidth="1"/>
    <col min="15107" max="15107" width="11.7109375" style="1188" customWidth="1"/>
    <col min="15108" max="15108" width="10.7109375" style="1188" customWidth="1"/>
    <col min="15109" max="15109" width="2.42578125" style="1188" bestFit="1" customWidth="1"/>
    <col min="15110" max="15110" width="8.5703125" style="1188" customWidth="1"/>
    <col min="15111" max="15111" width="12.42578125" style="1188" customWidth="1"/>
    <col min="15112" max="15112" width="2.140625" style="1188" customWidth="1"/>
    <col min="15113" max="15113" width="9.42578125" style="1188" customWidth="1"/>
    <col min="15114" max="15358" width="11" style="1188"/>
    <col min="15359" max="15359" width="46.7109375" style="1188" bestFit="1" customWidth="1"/>
    <col min="15360" max="15360" width="11.85546875" style="1188" customWidth="1"/>
    <col min="15361" max="15361" width="12.42578125" style="1188" customWidth="1"/>
    <col min="15362" max="15362" width="12.5703125" style="1188" customWidth="1"/>
    <col min="15363" max="15363" width="11.7109375" style="1188" customWidth="1"/>
    <col min="15364" max="15364" width="10.7109375" style="1188" customWidth="1"/>
    <col min="15365" max="15365" width="2.42578125" style="1188" bestFit="1" customWidth="1"/>
    <col min="15366" max="15366" width="8.5703125" style="1188" customWidth="1"/>
    <col min="15367" max="15367" width="12.42578125" style="1188" customWidth="1"/>
    <col min="15368" max="15368" width="2.140625" style="1188" customWidth="1"/>
    <col min="15369" max="15369" width="9.42578125" style="1188" customWidth="1"/>
    <col min="15370" max="15614" width="11" style="1188"/>
    <col min="15615" max="15615" width="46.7109375" style="1188" bestFit="1" customWidth="1"/>
    <col min="15616" max="15616" width="11.85546875" style="1188" customWidth="1"/>
    <col min="15617" max="15617" width="12.42578125" style="1188" customWidth="1"/>
    <col min="15618" max="15618" width="12.5703125" style="1188" customWidth="1"/>
    <col min="15619" max="15619" width="11.7109375" style="1188" customWidth="1"/>
    <col min="15620" max="15620" width="10.7109375" style="1188" customWidth="1"/>
    <col min="15621" max="15621" width="2.42578125" style="1188" bestFit="1" customWidth="1"/>
    <col min="15622" max="15622" width="8.5703125" style="1188" customWidth="1"/>
    <col min="15623" max="15623" width="12.42578125" style="1188" customWidth="1"/>
    <col min="15624" max="15624" width="2.140625" style="1188" customWidth="1"/>
    <col min="15625" max="15625" width="9.42578125" style="1188" customWidth="1"/>
    <col min="15626" max="15870" width="11" style="1188"/>
    <col min="15871" max="15871" width="46.7109375" style="1188" bestFit="1" customWidth="1"/>
    <col min="15872" max="15872" width="11.85546875" style="1188" customWidth="1"/>
    <col min="15873" max="15873" width="12.42578125" style="1188" customWidth="1"/>
    <col min="15874" max="15874" width="12.5703125" style="1188" customWidth="1"/>
    <col min="15875" max="15875" width="11.7109375" style="1188" customWidth="1"/>
    <col min="15876" max="15876" width="10.7109375" style="1188" customWidth="1"/>
    <col min="15877" max="15877" width="2.42578125" style="1188" bestFit="1" customWidth="1"/>
    <col min="15878" max="15878" width="8.5703125" style="1188" customWidth="1"/>
    <col min="15879" max="15879" width="12.42578125" style="1188" customWidth="1"/>
    <col min="15880" max="15880" width="2.140625" style="1188" customWidth="1"/>
    <col min="15881" max="15881" width="9.42578125" style="1188" customWidth="1"/>
    <col min="15882" max="16126" width="11" style="1188"/>
    <col min="16127" max="16127" width="46.7109375" style="1188" bestFit="1" customWidth="1"/>
    <col min="16128" max="16128" width="11.85546875" style="1188" customWidth="1"/>
    <col min="16129" max="16129" width="12.42578125" style="1188" customWidth="1"/>
    <col min="16130" max="16130" width="12.5703125" style="1188" customWidth="1"/>
    <col min="16131" max="16131" width="11.7109375" style="1188" customWidth="1"/>
    <col min="16132" max="16132" width="10.7109375" style="1188" customWidth="1"/>
    <col min="16133" max="16133" width="2.42578125" style="1188" bestFit="1" customWidth="1"/>
    <col min="16134" max="16134" width="8.5703125" style="1188" customWidth="1"/>
    <col min="16135" max="16135" width="12.42578125" style="1188" customWidth="1"/>
    <col min="16136" max="16136" width="2.140625" style="1188" customWidth="1"/>
    <col min="16137" max="16137" width="9.42578125" style="1188" customWidth="1"/>
    <col min="16138" max="16384" width="11" style="1188"/>
  </cols>
  <sheetData>
    <row r="1" spans="1:9" s="931" customFormat="1" ht="17.100000000000001" customHeight="1">
      <c r="A1" s="2095" t="s">
        <v>1030</v>
      </c>
      <c r="B1" s="2095"/>
      <c r="C1" s="2095"/>
      <c r="D1" s="2095"/>
      <c r="E1" s="2095"/>
      <c r="F1" s="2095"/>
      <c r="G1" s="2095"/>
      <c r="H1" s="2095"/>
      <c r="I1" s="2095"/>
    </row>
    <row r="2" spans="1:9" s="931" customFormat="1" ht="17.100000000000001" customHeight="1">
      <c r="A2" s="2108" t="s">
        <v>105</v>
      </c>
      <c r="B2" s="2108"/>
      <c r="C2" s="2108"/>
      <c r="D2" s="2108"/>
      <c r="E2" s="2108"/>
      <c r="F2" s="2108"/>
      <c r="G2" s="2108"/>
      <c r="H2" s="2108"/>
      <c r="I2" s="2108"/>
    </row>
    <row r="3" spans="1:9" s="931" customFormat="1" ht="17.100000000000001" customHeight="1" thickBot="1">
      <c r="A3" s="1222"/>
      <c r="B3" s="1347"/>
      <c r="C3" s="1189"/>
      <c r="D3" s="1189"/>
      <c r="E3" s="1189"/>
      <c r="F3" s="1189"/>
      <c r="G3" s="1189"/>
      <c r="H3" s="2097" t="s">
        <v>1</v>
      </c>
      <c r="I3" s="2097"/>
    </row>
    <row r="4" spans="1:9" s="931" customFormat="1" ht="21.75" customHeight="1" thickTop="1">
      <c r="A4" s="2109" t="s">
        <v>124</v>
      </c>
      <c r="B4" s="1374">
        <v>2017</v>
      </c>
      <c r="C4" s="1374">
        <v>2018</v>
      </c>
      <c r="D4" s="1374">
        <v>2018</v>
      </c>
      <c r="E4" s="1374">
        <v>2019</v>
      </c>
      <c r="F4" s="2118" t="s">
        <v>758</v>
      </c>
      <c r="G4" s="2118"/>
      <c r="H4" s="2118"/>
      <c r="I4" s="2119"/>
    </row>
    <row r="5" spans="1:9" s="931" customFormat="1" ht="21.75" customHeight="1">
      <c r="A5" s="2110"/>
      <c r="B5" s="1351" t="s">
        <v>760</v>
      </c>
      <c r="C5" s="1351" t="s">
        <v>761</v>
      </c>
      <c r="D5" s="1351" t="s">
        <v>762</v>
      </c>
      <c r="E5" s="1351" t="s">
        <v>763</v>
      </c>
      <c r="F5" s="2117" t="s">
        <v>39</v>
      </c>
      <c r="G5" s="2117"/>
      <c r="H5" s="2117" t="s">
        <v>121</v>
      </c>
      <c r="I5" s="2120"/>
    </row>
    <row r="6" spans="1:9" s="931" customFormat="1" ht="21.75" customHeight="1">
      <c r="A6" s="2111"/>
      <c r="B6" s="1351"/>
      <c r="C6" s="1351"/>
      <c r="D6" s="1351"/>
      <c r="E6" s="1351"/>
      <c r="F6" s="1265" t="s">
        <v>3</v>
      </c>
      <c r="G6" s="1328" t="s">
        <v>764</v>
      </c>
      <c r="H6" s="1265" t="s">
        <v>3</v>
      </c>
      <c r="I6" s="1360" t="s">
        <v>764</v>
      </c>
    </row>
    <row r="7" spans="1:9" s="931" customFormat="1" ht="21.75" customHeight="1">
      <c r="A7" s="1191" t="s">
        <v>859</v>
      </c>
      <c r="B7" s="1245">
        <v>51767.971253915093</v>
      </c>
      <c r="C7" s="1245">
        <v>55536.223314971008</v>
      </c>
      <c r="D7" s="1245">
        <v>62946.926336931079</v>
      </c>
      <c r="E7" s="1245">
        <v>66739.784923981017</v>
      </c>
      <c r="F7" s="1245">
        <v>3768.252061055915</v>
      </c>
      <c r="G7" s="1245">
        <v>7.2791186708343929</v>
      </c>
      <c r="H7" s="1245">
        <v>3792.8585870499373</v>
      </c>
      <c r="I7" s="1213">
        <v>6.0254865610883055</v>
      </c>
    </row>
    <row r="8" spans="1:9" s="931" customFormat="1" ht="21.75" customHeight="1">
      <c r="A8" s="1198" t="s">
        <v>860</v>
      </c>
      <c r="B8" s="1246">
        <v>4371.8182203699998</v>
      </c>
      <c r="C8" s="1246">
        <v>3770.2171589900008</v>
      </c>
      <c r="D8" s="1246">
        <v>3974.7691205499996</v>
      </c>
      <c r="E8" s="1246">
        <v>4608.6164154100006</v>
      </c>
      <c r="F8" s="1246">
        <v>-601.60106137999901</v>
      </c>
      <c r="G8" s="1246">
        <v>-13.760889201131601</v>
      </c>
      <c r="H8" s="1246">
        <v>633.84729486000106</v>
      </c>
      <c r="I8" s="1361">
        <v>15.94677013019297</v>
      </c>
    </row>
    <row r="9" spans="1:9" s="931" customFormat="1" ht="21.75" customHeight="1">
      <c r="A9" s="1198" t="s">
        <v>861</v>
      </c>
      <c r="B9" s="1246">
        <v>4371.8182203699998</v>
      </c>
      <c r="C9" s="1246">
        <v>3770.2171589900008</v>
      </c>
      <c r="D9" s="1246">
        <v>3974.7691205499996</v>
      </c>
      <c r="E9" s="1246">
        <v>4608.6164154100006</v>
      </c>
      <c r="F9" s="1246">
        <v>-601.60106137999901</v>
      </c>
      <c r="G9" s="1246">
        <v>-13.760889201131601</v>
      </c>
      <c r="H9" s="1246">
        <v>633.84729486000106</v>
      </c>
      <c r="I9" s="1361">
        <v>15.94677013019297</v>
      </c>
    </row>
    <row r="10" spans="1:9" s="931" customFormat="1" ht="21.75" customHeight="1">
      <c r="A10" s="1198" t="s">
        <v>862</v>
      </c>
      <c r="B10" s="1246">
        <v>0</v>
      </c>
      <c r="C10" s="1246">
        <v>0</v>
      </c>
      <c r="D10" s="1246">
        <v>0</v>
      </c>
      <c r="E10" s="1246">
        <v>0</v>
      </c>
      <c r="F10" s="1246">
        <v>0</v>
      </c>
      <c r="G10" s="1246"/>
      <c r="H10" s="1246">
        <v>0</v>
      </c>
      <c r="I10" s="1361"/>
    </row>
    <row r="11" spans="1:9" s="931" customFormat="1" ht="21.75" customHeight="1">
      <c r="A11" s="1198" t="s">
        <v>863</v>
      </c>
      <c r="B11" s="1246">
        <v>18444.553532555099</v>
      </c>
      <c r="C11" s="1246">
        <v>19468.957048091004</v>
      </c>
      <c r="D11" s="1246">
        <v>20425.436510271084</v>
      </c>
      <c r="E11" s="1246">
        <v>20835.863428131019</v>
      </c>
      <c r="F11" s="1246">
        <v>1024.4035155359052</v>
      </c>
      <c r="G11" s="1246">
        <v>5.5539621153084964</v>
      </c>
      <c r="H11" s="1246">
        <v>410.4269178599352</v>
      </c>
      <c r="I11" s="1361">
        <v>2.009391170923319</v>
      </c>
    </row>
    <row r="12" spans="1:9" s="931" customFormat="1" ht="21.75" customHeight="1">
      <c r="A12" s="1198" t="s">
        <v>861</v>
      </c>
      <c r="B12" s="1246">
        <v>18444.553532555099</v>
      </c>
      <c r="C12" s="1246">
        <v>19468.957048091004</v>
      </c>
      <c r="D12" s="1246">
        <v>20425.436510271084</v>
      </c>
      <c r="E12" s="1246">
        <v>20835.863428131019</v>
      </c>
      <c r="F12" s="1246">
        <v>1024.4035155359052</v>
      </c>
      <c r="G12" s="1246">
        <v>5.5539621153084964</v>
      </c>
      <c r="H12" s="1246">
        <v>410.4269178599352</v>
      </c>
      <c r="I12" s="1361">
        <v>2.009391170923319</v>
      </c>
    </row>
    <row r="13" spans="1:9" s="931" customFormat="1" ht="21.75" customHeight="1">
      <c r="A13" s="1198" t="s">
        <v>862</v>
      </c>
      <c r="B13" s="1246">
        <v>0</v>
      </c>
      <c r="C13" s="1246">
        <v>0</v>
      </c>
      <c r="D13" s="1246">
        <v>0</v>
      </c>
      <c r="E13" s="1246">
        <v>0</v>
      </c>
      <c r="F13" s="1246">
        <v>0</v>
      </c>
      <c r="G13" s="1246"/>
      <c r="H13" s="1246">
        <v>0</v>
      </c>
      <c r="I13" s="1361"/>
    </row>
    <row r="14" spans="1:9" s="931" customFormat="1" ht="21.75" customHeight="1">
      <c r="A14" s="1198" t="s">
        <v>864</v>
      </c>
      <c r="B14" s="1246">
        <v>25197.863519549996</v>
      </c>
      <c r="C14" s="1246">
        <v>28834.145129299999</v>
      </c>
      <c r="D14" s="1246">
        <v>34512.603665020004</v>
      </c>
      <c r="E14" s="1246">
        <v>37892.322452649998</v>
      </c>
      <c r="F14" s="1246">
        <v>3636.2816097500036</v>
      </c>
      <c r="G14" s="1246">
        <v>14.430912394333594</v>
      </c>
      <c r="H14" s="1246">
        <v>3379.718787629994</v>
      </c>
      <c r="I14" s="1361">
        <v>9.7927088330790966</v>
      </c>
    </row>
    <row r="15" spans="1:9" s="931" customFormat="1" ht="21.75" customHeight="1">
      <c r="A15" s="1198" t="s">
        <v>861</v>
      </c>
      <c r="B15" s="1246">
        <v>25197.863519549996</v>
      </c>
      <c r="C15" s="1246">
        <v>28834.145129299999</v>
      </c>
      <c r="D15" s="1246">
        <v>34512.603665020004</v>
      </c>
      <c r="E15" s="1246">
        <v>37892.322452649998</v>
      </c>
      <c r="F15" s="1246">
        <v>3636.2816097500036</v>
      </c>
      <c r="G15" s="1246">
        <v>14.430912394333594</v>
      </c>
      <c r="H15" s="1246">
        <v>3379.718787629994</v>
      </c>
      <c r="I15" s="1361">
        <v>9.7927088330790966</v>
      </c>
    </row>
    <row r="16" spans="1:9" s="931" customFormat="1" ht="21.75" customHeight="1">
      <c r="A16" s="1198" t="s">
        <v>862</v>
      </c>
      <c r="B16" s="1246">
        <v>0</v>
      </c>
      <c r="C16" s="1246">
        <v>0</v>
      </c>
      <c r="D16" s="1246">
        <v>0</v>
      </c>
      <c r="E16" s="1246">
        <v>0</v>
      </c>
      <c r="F16" s="1246">
        <v>0</v>
      </c>
      <c r="G16" s="1246"/>
      <c r="H16" s="1246">
        <v>0</v>
      </c>
      <c r="I16" s="1361"/>
    </row>
    <row r="17" spans="1:9" s="931" customFormat="1" ht="21.75" customHeight="1">
      <c r="A17" s="1198" t="s">
        <v>865</v>
      </c>
      <c r="B17" s="1246">
        <v>3740.2380506799987</v>
      </c>
      <c r="C17" s="1246">
        <v>3424.1276583000003</v>
      </c>
      <c r="D17" s="1246">
        <v>3986.2470527999999</v>
      </c>
      <c r="E17" s="1246">
        <v>3350.1521648899989</v>
      </c>
      <c r="F17" s="1246">
        <v>-316.1103923799983</v>
      </c>
      <c r="G17" s="1246">
        <v>-8.4516115845227411</v>
      </c>
      <c r="H17" s="1246">
        <v>-636.09488791000103</v>
      </c>
      <c r="I17" s="1361">
        <v>-15.957236957082186</v>
      </c>
    </row>
    <row r="18" spans="1:9" s="931" customFormat="1" ht="21.75" customHeight="1">
      <c r="A18" s="1198" t="s">
        <v>861</v>
      </c>
      <c r="B18" s="1246">
        <v>3740.2380506799987</v>
      </c>
      <c r="C18" s="1246">
        <v>3424.1276583000003</v>
      </c>
      <c r="D18" s="1246">
        <v>3986.2470527999999</v>
      </c>
      <c r="E18" s="1246">
        <v>3350.1521648899989</v>
      </c>
      <c r="F18" s="1246">
        <v>-316.1103923799983</v>
      </c>
      <c r="G18" s="1246">
        <v>-8.4516115845227411</v>
      </c>
      <c r="H18" s="1246">
        <v>-636.09488791000103</v>
      </c>
      <c r="I18" s="1361">
        <v>-15.957236957082186</v>
      </c>
    </row>
    <row r="19" spans="1:9" s="931" customFormat="1" ht="21.75" customHeight="1">
      <c r="A19" s="1198" t="s">
        <v>862</v>
      </c>
      <c r="B19" s="1246">
        <v>0</v>
      </c>
      <c r="C19" s="1246">
        <v>0</v>
      </c>
      <c r="D19" s="1246">
        <v>0</v>
      </c>
      <c r="E19" s="1246">
        <v>0</v>
      </c>
      <c r="F19" s="1246">
        <v>0</v>
      </c>
      <c r="G19" s="1246"/>
      <c r="H19" s="1246">
        <v>0</v>
      </c>
      <c r="I19" s="1361"/>
    </row>
    <row r="20" spans="1:9" s="931" customFormat="1" ht="21.75" customHeight="1">
      <c r="A20" s="1198" t="s">
        <v>866</v>
      </c>
      <c r="B20" s="1246">
        <v>13.497930760000001</v>
      </c>
      <c r="C20" s="1246">
        <v>38.776320289999994</v>
      </c>
      <c r="D20" s="1246">
        <v>47.869988290000002</v>
      </c>
      <c r="E20" s="1246">
        <v>52.830462900000001</v>
      </c>
      <c r="F20" s="1246">
        <v>25.278389529999991</v>
      </c>
      <c r="G20" s="1246">
        <v>187.27603496759966</v>
      </c>
      <c r="H20" s="1246">
        <v>4.9604746099999986</v>
      </c>
      <c r="I20" s="1361">
        <v>10.362389436882809</v>
      </c>
    </row>
    <row r="21" spans="1:9" s="931" customFormat="1" ht="21.75" customHeight="1">
      <c r="A21" s="1191" t="s">
        <v>867</v>
      </c>
      <c r="B21" s="1245">
        <v>512.26039509999998</v>
      </c>
      <c r="C21" s="1245">
        <v>427.24305641000001</v>
      </c>
      <c r="D21" s="1245">
        <v>232.39126690000001</v>
      </c>
      <c r="E21" s="1245">
        <v>231.16050744</v>
      </c>
      <c r="F21" s="1245">
        <v>-85.017338689999974</v>
      </c>
      <c r="G21" s="1245">
        <v>-16.596508241361011</v>
      </c>
      <c r="H21" s="1245">
        <v>-1.2307594600000016</v>
      </c>
      <c r="I21" s="1213">
        <v>-0.52960658824137663</v>
      </c>
    </row>
    <row r="22" spans="1:9" s="931" customFormat="1" ht="21.75" customHeight="1">
      <c r="A22" s="1191" t="s">
        <v>868</v>
      </c>
      <c r="B22" s="1245">
        <v>0</v>
      </c>
      <c r="C22" s="1245">
        <v>0</v>
      </c>
      <c r="D22" s="1245">
        <v>0</v>
      </c>
      <c r="E22" s="1245">
        <v>0</v>
      </c>
      <c r="F22" s="1245">
        <v>0</v>
      </c>
      <c r="G22" s="1245"/>
      <c r="H22" s="1245">
        <v>0</v>
      </c>
      <c r="I22" s="1213"/>
    </row>
    <row r="23" spans="1:9" s="931" customFormat="1" ht="21.75" customHeight="1">
      <c r="A23" s="1341" t="s">
        <v>869</v>
      </c>
      <c r="B23" s="1245">
        <v>27775.949210264473</v>
      </c>
      <c r="C23" s="1245">
        <v>29249.365345517494</v>
      </c>
      <c r="D23" s="1245">
        <v>31684.388312695519</v>
      </c>
      <c r="E23" s="1245">
        <v>37010.378922086995</v>
      </c>
      <c r="F23" s="1245">
        <v>1473.4161352530209</v>
      </c>
      <c r="G23" s="1245">
        <v>5.3046472835157941</v>
      </c>
      <c r="H23" s="1245">
        <v>5325.990609391476</v>
      </c>
      <c r="I23" s="1213">
        <v>16.809510591869063</v>
      </c>
    </row>
    <row r="24" spans="1:9" s="931" customFormat="1" ht="21.75" customHeight="1">
      <c r="A24" s="1342" t="s">
        <v>870</v>
      </c>
      <c r="B24" s="1246">
        <v>10507.5767044</v>
      </c>
      <c r="C24" s="1246">
        <v>11614.03795824</v>
      </c>
      <c r="D24" s="1246">
        <v>13047.831773239999</v>
      </c>
      <c r="E24" s="1246">
        <v>14009.665834239999</v>
      </c>
      <c r="F24" s="1246">
        <v>1106.4612538399997</v>
      </c>
      <c r="G24" s="1246">
        <v>10.530127782713915</v>
      </c>
      <c r="H24" s="1246">
        <v>961.83406099999956</v>
      </c>
      <c r="I24" s="1361">
        <v>7.3716007204556382</v>
      </c>
    </row>
    <row r="25" spans="1:9" s="931" customFormat="1" ht="21.75" customHeight="1">
      <c r="A25" s="1342" t="s">
        <v>871</v>
      </c>
      <c r="B25" s="1246">
        <v>5469.2607816233049</v>
      </c>
      <c r="C25" s="1246">
        <v>7129.8010685402505</v>
      </c>
      <c r="D25" s="1246">
        <v>6350.2412992328009</v>
      </c>
      <c r="E25" s="1246">
        <v>7403.346159230935</v>
      </c>
      <c r="F25" s="1246">
        <v>1660.5402869169457</v>
      </c>
      <c r="G25" s="1246">
        <v>30.361329496233836</v>
      </c>
      <c r="H25" s="1246">
        <v>1053.1048599981341</v>
      </c>
      <c r="I25" s="1361">
        <v>16.583698325374883</v>
      </c>
    </row>
    <row r="26" spans="1:9" s="931" customFormat="1" ht="21.75" customHeight="1">
      <c r="A26" s="1342" t="s">
        <v>872</v>
      </c>
      <c r="B26" s="1246">
        <v>11799.111724241169</v>
      </c>
      <c r="C26" s="1246">
        <v>10505.526318737246</v>
      </c>
      <c r="D26" s="1246">
        <v>12286.315240222719</v>
      </c>
      <c r="E26" s="1246">
        <v>15597.366928616064</v>
      </c>
      <c r="F26" s="1246">
        <v>-1293.5854055039235</v>
      </c>
      <c r="G26" s="1246">
        <v>-10.963413481764597</v>
      </c>
      <c r="H26" s="1246">
        <v>3311.0516883933451</v>
      </c>
      <c r="I26" s="1361">
        <v>26.949102506776672</v>
      </c>
    </row>
    <row r="27" spans="1:9" s="931" customFormat="1" ht="21.75" customHeight="1">
      <c r="A27" s="1343" t="s">
        <v>873</v>
      </c>
      <c r="B27" s="1348">
        <v>80056.180859279557</v>
      </c>
      <c r="C27" s="1348">
        <v>85212.831716898509</v>
      </c>
      <c r="D27" s="1348">
        <v>94863.705916526596</v>
      </c>
      <c r="E27" s="1348">
        <v>103981.32435350801</v>
      </c>
      <c r="F27" s="1348">
        <v>5156.6508576189517</v>
      </c>
      <c r="G27" s="1348">
        <v>6.4412901068602855</v>
      </c>
      <c r="H27" s="1348">
        <v>9117.6184369814146</v>
      </c>
      <c r="I27" s="1362">
        <v>9.6112821535817705</v>
      </c>
    </row>
    <row r="28" spans="1:9" s="931" customFormat="1" ht="21.75" customHeight="1">
      <c r="A28" s="1191" t="s">
        <v>874</v>
      </c>
      <c r="B28" s="1245">
        <v>5894.2160959600169</v>
      </c>
      <c r="C28" s="1245">
        <v>4789.9550175200002</v>
      </c>
      <c r="D28" s="1245">
        <v>5515.6674986300004</v>
      </c>
      <c r="E28" s="1245">
        <v>5510.9865919399999</v>
      </c>
      <c r="F28" s="1245">
        <v>-1104.2610784400167</v>
      </c>
      <c r="G28" s="1245">
        <v>-18.734655473471591</v>
      </c>
      <c r="H28" s="1245">
        <v>-4.6809066900004836</v>
      </c>
      <c r="I28" s="1213">
        <v>-8.4865643028031387E-2</v>
      </c>
    </row>
    <row r="29" spans="1:9" s="931" customFormat="1" ht="21.75" customHeight="1">
      <c r="A29" s="1198" t="s">
        <v>875</v>
      </c>
      <c r="B29" s="1246">
        <v>1091.2632936900159</v>
      </c>
      <c r="C29" s="1246">
        <v>1024.9410390100002</v>
      </c>
      <c r="D29" s="1246">
        <v>1304.4036151099999</v>
      </c>
      <c r="E29" s="1246">
        <v>1173.8935601999999</v>
      </c>
      <c r="F29" s="1246">
        <v>-66.322254680015703</v>
      </c>
      <c r="G29" s="1246">
        <v>-6.0775667122232733</v>
      </c>
      <c r="H29" s="1246">
        <v>-130.51005491000001</v>
      </c>
      <c r="I29" s="1361">
        <v>-10.005342932064332</v>
      </c>
    </row>
    <row r="30" spans="1:9" s="931" customFormat="1" ht="21.75" customHeight="1">
      <c r="A30" s="1198" t="s">
        <v>896</v>
      </c>
      <c r="B30" s="1246">
        <v>4802.4487722700005</v>
      </c>
      <c r="C30" s="1246">
        <v>3764.2742685100002</v>
      </c>
      <c r="D30" s="1246">
        <v>4210.7347835199998</v>
      </c>
      <c r="E30" s="1246">
        <v>4331.8652917399995</v>
      </c>
      <c r="F30" s="1246">
        <v>-1038.1745037600003</v>
      </c>
      <c r="G30" s="1246">
        <v>-21.617607037363161</v>
      </c>
      <c r="H30" s="1246">
        <v>121.13050821999968</v>
      </c>
      <c r="I30" s="1361">
        <v>2.8767071413303213</v>
      </c>
    </row>
    <row r="31" spans="1:9" s="931" customFormat="1" ht="21.75" customHeight="1">
      <c r="A31" s="1198" t="s">
        <v>877</v>
      </c>
      <c r="B31" s="1246">
        <v>0.10402999999999998</v>
      </c>
      <c r="C31" s="1246">
        <v>0.14571000000000001</v>
      </c>
      <c r="D31" s="1246">
        <v>8.5099999999999995E-2</v>
      </c>
      <c r="E31" s="1246">
        <v>0.14574000000000001</v>
      </c>
      <c r="F31" s="1246">
        <v>4.1680000000000023E-2</v>
      </c>
      <c r="G31" s="1246">
        <v>40.06536575987699</v>
      </c>
      <c r="H31" s="1246">
        <v>6.0640000000000013E-2</v>
      </c>
      <c r="I31" s="1361">
        <v>71.257344300822581</v>
      </c>
    </row>
    <row r="32" spans="1:9" s="931" customFormat="1" ht="21.75" customHeight="1">
      <c r="A32" s="1198" t="s">
        <v>878</v>
      </c>
      <c r="B32" s="1246">
        <v>0</v>
      </c>
      <c r="C32" s="1246">
        <v>0</v>
      </c>
      <c r="D32" s="1246">
        <v>0</v>
      </c>
      <c r="E32" s="1246">
        <v>0</v>
      </c>
      <c r="F32" s="1246">
        <v>0</v>
      </c>
      <c r="G32" s="1246"/>
      <c r="H32" s="1246">
        <v>0</v>
      </c>
      <c r="I32" s="1361"/>
    </row>
    <row r="33" spans="1:9" s="931" customFormat="1" ht="21.75" customHeight="1">
      <c r="A33" s="1198" t="s">
        <v>879</v>
      </c>
      <c r="B33" s="1246">
        <v>0.4</v>
      </c>
      <c r="C33" s="1246">
        <v>0.59399999999999997</v>
      </c>
      <c r="D33" s="1246">
        <v>0.44400000000000001</v>
      </c>
      <c r="E33" s="1246">
        <v>5.0819999999999999</v>
      </c>
      <c r="F33" s="1246">
        <v>0.19399999999999995</v>
      </c>
      <c r="G33" s="1246">
        <v>48.499999999999986</v>
      </c>
      <c r="H33" s="1246">
        <v>4.6379999999999999</v>
      </c>
      <c r="I33" s="1361">
        <v>1044.5945945945946</v>
      </c>
    </row>
    <row r="34" spans="1:9" s="931" customFormat="1" ht="21.75" customHeight="1">
      <c r="A34" s="1304" t="s">
        <v>880</v>
      </c>
      <c r="B34" s="1245">
        <v>73080.679485982138</v>
      </c>
      <c r="C34" s="1245">
        <v>77529.906191827758</v>
      </c>
      <c r="D34" s="1245">
        <v>86952.661647349058</v>
      </c>
      <c r="E34" s="1245">
        <v>95077.561342715882</v>
      </c>
      <c r="F34" s="1245">
        <v>4449.22670584562</v>
      </c>
      <c r="G34" s="1245">
        <v>6.0881025424771016</v>
      </c>
      <c r="H34" s="1245">
        <v>8124.8996953668247</v>
      </c>
      <c r="I34" s="1213">
        <v>9.3440494418890854</v>
      </c>
    </row>
    <row r="35" spans="1:9" s="931" customFormat="1" ht="21.75" customHeight="1">
      <c r="A35" s="1198" t="s">
        <v>881</v>
      </c>
      <c r="B35" s="1246">
        <v>4018</v>
      </c>
      <c r="C35" s="1246">
        <v>3807.7</v>
      </c>
      <c r="D35" s="1246">
        <v>3687.7</v>
      </c>
      <c r="E35" s="1246">
        <v>3632.7</v>
      </c>
      <c r="F35" s="1246">
        <v>-210.30000000000018</v>
      </c>
      <c r="G35" s="1246">
        <v>-5.2339472374315621</v>
      </c>
      <c r="H35" s="1246">
        <v>-55</v>
      </c>
      <c r="I35" s="1361">
        <v>-1.4914445318220031</v>
      </c>
    </row>
    <row r="36" spans="1:9" s="931" customFormat="1" ht="21.75" customHeight="1">
      <c r="A36" s="1198" t="s">
        <v>882</v>
      </c>
      <c r="B36" s="1246">
        <v>150.39711892</v>
      </c>
      <c r="C36" s="1246">
        <v>231.02054491999999</v>
      </c>
      <c r="D36" s="1246">
        <v>296.57691491999998</v>
      </c>
      <c r="E36" s="1246">
        <v>236.89930980000003</v>
      </c>
      <c r="F36" s="1246">
        <v>80.623425999999995</v>
      </c>
      <c r="G36" s="1246">
        <v>53.60702823229321</v>
      </c>
      <c r="H36" s="1246">
        <v>-59.677605119999953</v>
      </c>
      <c r="I36" s="1361">
        <v>-20.122134298988733</v>
      </c>
    </row>
    <row r="37" spans="1:9" s="931" customFormat="1" ht="21.75" customHeight="1">
      <c r="A37" s="1203" t="s">
        <v>883</v>
      </c>
      <c r="B37" s="1246">
        <v>13780.623295406825</v>
      </c>
      <c r="C37" s="1246">
        <v>15537.870308728638</v>
      </c>
      <c r="D37" s="1246">
        <v>18719.424552103083</v>
      </c>
      <c r="E37" s="1246">
        <v>20930.734546840053</v>
      </c>
      <c r="F37" s="1246">
        <v>1757.2470133218121</v>
      </c>
      <c r="G37" s="1246">
        <v>12.751578616240925</v>
      </c>
      <c r="H37" s="1246">
        <v>2211.3099947369701</v>
      </c>
      <c r="I37" s="1361">
        <v>11.812916516648663</v>
      </c>
    </row>
    <row r="38" spans="1:9" s="931" customFormat="1" ht="21.75" customHeight="1">
      <c r="A38" s="1344" t="s">
        <v>884</v>
      </c>
      <c r="B38" s="1246">
        <v>0</v>
      </c>
      <c r="C38" s="1246">
        <v>0</v>
      </c>
      <c r="D38" s="1246">
        <v>0</v>
      </c>
      <c r="E38" s="1246">
        <v>0</v>
      </c>
      <c r="F38" s="1246">
        <v>0</v>
      </c>
      <c r="G38" s="1246"/>
      <c r="H38" s="1246">
        <v>0</v>
      </c>
      <c r="I38" s="1361"/>
    </row>
    <row r="39" spans="1:9" s="931" customFormat="1" ht="21.75" customHeight="1">
      <c r="A39" s="1344" t="s">
        <v>885</v>
      </c>
      <c r="B39" s="1246">
        <v>13780.623295406825</v>
      </c>
      <c r="C39" s="1246">
        <v>15537.870308728638</v>
      </c>
      <c r="D39" s="1246">
        <v>18719.424552103083</v>
      </c>
      <c r="E39" s="1246">
        <v>20930.734546840053</v>
      </c>
      <c r="F39" s="1246">
        <v>1757.2470133218121</v>
      </c>
      <c r="G39" s="1246">
        <v>12.751578616240925</v>
      </c>
      <c r="H39" s="1246">
        <v>2211.3099947369701</v>
      </c>
      <c r="I39" s="1361">
        <v>11.812916516648663</v>
      </c>
    </row>
    <row r="40" spans="1:9" s="931" customFormat="1" ht="21.75" customHeight="1">
      <c r="A40" s="1198" t="s">
        <v>886</v>
      </c>
      <c r="B40" s="1246">
        <v>55131.659071655318</v>
      </c>
      <c r="C40" s="1246">
        <v>57953.31533817912</v>
      </c>
      <c r="D40" s="1246">
        <v>64248.960180325972</v>
      </c>
      <c r="E40" s="1246">
        <v>70277.227486075833</v>
      </c>
      <c r="F40" s="1246">
        <v>2821.6562665238016</v>
      </c>
      <c r="G40" s="1246">
        <v>5.1180325679233762</v>
      </c>
      <c r="H40" s="1246">
        <v>6028.2673057498614</v>
      </c>
      <c r="I40" s="1361">
        <v>9.3826690561691155</v>
      </c>
    </row>
    <row r="41" spans="1:9" s="931" customFormat="1" ht="21.75" customHeight="1">
      <c r="A41" s="1203" t="s">
        <v>887</v>
      </c>
      <c r="B41" s="1246">
        <v>49288.00055481532</v>
      </c>
      <c r="C41" s="1246">
        <v>51350.852778219123</v>
      </c>
      <c r="D41" s="1246">
        <v>57227.776230144409</v>
      </c>
      <c r="E41" s="1246">
        <v>63040.865426610297</v>
      </c>
      <c r="F41" s="1246">
        <v>2062.8522234038028</v>
      </c>
      <c r="G41" s="1246">
        <v>4.1853031167487016</v>
      </c>
      <c r="H41" s="1246">
        <v>5813.0891964658877</v>
      </c>
      <c r="I41" s="1361">
        <v>10.157810733529562</v>
      </c>
    </row>
    <row r="42" spans="1:9" s="931" customFormat="1" ht="21.75" customHeight="1">
      <c r="A42" s="1203" t="s">
        <v>888</v>
      </c>
      <c r="B42" s="1246">
        <v>5843.6585168400006</v>
      </c>
      <c r="C42" s="1246">
        <v>6602.4625599600004</v>
      </c>
      <c r="D42" s="1246">
        <v>7021.1839501815657</v>
      </c>
      <c r="E42" s="1246">
        <v>7236.362059465534</v>
      </c>
      <c r="F42" s="1246">
        <v>758.80404311999973</v>
      </c>
      <c r="G42" s="1246">
        <v>12.985085301156992</v>
      </c>
      <c r="H42" s="1246">
        <v>215.1781092839683</v>
      </c>
      <c r="I42" s="1361">
        <v>3.0646983587205954</v>
      </c>
    </row>
    <row r="43" spans="1:9" s="931" customFormat="1" ht="21.75" customHeight="1">
      <c r="A43" s="1214" t="s">
        <v>889</v>
      </c>
      <c r="B43" s="1247">
        <v>0</v>
      </c>
      <c r="C43" s="1247">
        <v>0</v>
      </c>
      <c r="D43" s="1247">
        <v>0</v>
      </c>
      <c r="E43" s="1247">
        <v>0</v>
      </c>
      <c r="F43" s="1247">
        <v>0</v>
      </c>
      <c r="G43" s="1247"/>
      <c r="H43" s="1247">
        <v>0</v>
      </c>
      <c r="I43" s="1363"/>
    </row>
    <row r="44" spans="1:9" s="931" customFormat="1" ht="21.75" customHeight="1">
      <c r="A44" s="1345" t="s">
        <v>890</v>
      </c>
      <c r="B44" s="1247">
        <v>0</v>
      </c>
      <c r="C44" s="1247">
        <v>0</v>
      </c>
      <c r="D44" s="1247">
        <v>0</v>
      </c>
      <c r="E44" s="1247">
        <v>0</v>
      </c>
      <c r="F44" s="1247">
        <v>0</v>
      </c>
      <c r="G44" s="1245"/>
      <c r="H44" s="1247">
        <v>0</v>
      </c>
      <c r="I44" s="1213"/>
    </row>
    <row r="45" spans="1:9" s="931" customFormat="1" ht="21.75" customHeight="1" thickBot="1">
      <c r="A45" s="1346" t="s">
        <v>891</v>
      </c>
      <c r="B45" s="1248">
        <v>1081.2852733768586</v>
      </c>
      <c r="C45" s="1248">
        <v>2892.9704876034107</v>
      </c>
      <c r="D45" s="1248">
        <v>2395.3767955946651</v>
      </c>
      <c r="E45" s="1248">
        <v>3392.7764148141596</v>
      </c>
      <c r="F45" s="1248">
        <v>1811.685214226552</v>
      </c>
      <c r="G45" s="1248">
        <v>167.54923597254324</v>
      </c>
      <c r="H45" s="1248">
        <v>997.39961921949453</v>
      </c>
      <c r="I45" s="1364">
        <v>41.638527226856795</v>
      </c>
    </row>
    <row r="46" spans="1:9" s="931" customFormat="1" ht="21.75" customHeight="1" thickTop="1">
      <c r="A46" s="1228" t="s">
        <v>792</v>
      </c>
      <c r="B46" s="1347"/>
      <c r="C46" s="1189"/>
      <c r="D46" s="1224"/>
      <c r="E46" s="1224"/>
      <c r="F46" s="1199"/>
      <c r="G46" s="1199"/>
      <c r="H46" s="1199"/>
      <c r="I46" s="1199"/>
    </row>
  </sheetData>
  <mergeCells count="7">
    <mergeCell ref="A1:I1"/>
    <mergeCell ref="A2:I2"/>
    <mergeCell ref="H3:I3"/>
    <mergeCell ref="F4:I4"/>
    <mergeCell ref="F5:G5"/>
    <mergeCell ref="H5:I5"/>
    <mergeCell ref="A4:A6"/>
  </mergeCells>
  <pageMargins left="0.5" right="0.5" top="0.75" bottom="0.75" header="0.3" footer="0.3"/>
  <pageSetup scale="67" orientation="portrait" r:id="rId1"/>
</worksheet>
</file>

<file path=xl/worksheets/sheet37.xml><?xml version="1.0" encoding="utf-8"?>
<worksheet xmlns="http://schemas.openxmlformats.org/spreadsheetml/2006/main" xmlns:r="http://schemas.openxmlformats.org/officeDocument/2006/relationships">
  <sheetPr>
    <pageSetUpPr fitToPage="1"/>
  </sheetPr>
  <dimension ref="A1:N773"/>
  <sheetViews>
    <sheetView workbookViewId="0">
      <selection activeCell="D14" sqref="D14"/>
    </sheetView>
  </sheetViews>
  <sheetFormatPr defaultRowHeight="15.75"/>
  <cols>
    <col min="1" max="1" width="32.42578125" style="1299" customWidth="1"/>
    <col min="2" max="6" width="12.7109375" style="1299" customWidth="1"/>
    <col min="7" max="7" width="8.85546875" style="1380" customWidth="1"/>
    <col min="8" max="8" width="12.28515625" style="1299" customWidth="1"/>
    <col min="9" max="9" width="10.140625" style="1380" customWidth="1"/>
    <col min="10" max="256" width="9.140625" style="1299"/>
    <col min="257" max="257" width="32.42578125" style="1299" customWidth="1"/>
    <col min="258" max="261" width="9.42578125" style="1299" bestFit="1" customWidth="1"/>
    <col min="262" max="262" width="8.42578125" style="1299" bestFit="1" customWidth="1"/>
    <col min="263" max="263" width="7.140625" style="1299" bestFit="1" customWidth="1"/>
    <col min="264" max="264" width="8.85546875" style="1299" customWidth="1"/>
    <col min="265" max="265" width="7.140625" style="1299" bestFit="1" customWidth="1"/>
    <col min="266" max="512" width="9.140625" style="1299"/>
    <col min="513" max="513" width="32.42578125" style="1299" customWidth="1"/>
    <col min="514" max="517" width="9.42578125" style="1299" bestFit="1" customWidth="1"/>
    <col min="518" max="518" width="8.42578125" style="1299" bestFit="1" customWidth="1"/>
    <col min="519" max="519" width="7.140625" style="1299" bestFit="1" customWidth="1"/>
    <col min="520" max="520" width="8.85546875" style="1299" customWidth="1"/>
    <col min="521" max="521" width="7.140625" style="1299" bestFit="1" customWidth="1"/>
    <col min="522" max="768" width="9.140625" style="1299"/>
    <col min="769" max="769" width="32.42578125" style="1299" customWidth="1"/>
    <col min="770" max="773" width="9.42578125" style="1299" bestFit="1" customWidth="1"/>
    <col min="774" max="774" width="8.42578125" style="1299" bestFit="1" customWidth="1"/>
    <col min="775" max="775" width="7.140625" style="1299" bestFit="1" customWidth="1"/>
    <col min="776" max="776" width="8.85546875" style="1299" customWidth="1"/>
    <col min="777" max="777" width="7.140625" style="1299" bestFit="1" customWidth="1"/>
    <col min="778" max="1024" width="9.140625" style="1299"/>
    <col min="1025" max="1025" width="32.42578125" style="1299" customWidth="1"/>
    <col min="1026" max="1029" width="9.42578125" style="1299" bestFit="1" customWidth="1"/>
    <col min="1030" max="1030" width="8.42578125" style="1299" bestFit="1" customWidth="1"/>
    <col min="1031" max="1031" width="7.140625" style="1299" bestFit="1" customWidth="1"/>
    <col min="1032" max="1032" width="8.85546875" style="1299" customWidth="1"/>
    <col min="1033" max="1033" width="7.140625" style="1299" bestFit="1" customWidth="1"/>
    <col min="1034" max="1280" width="9.140625" style="1299"/>
    <col min="1281" max="1281" width="32.42578125" style="1299" customWidth="1"/>
    <col min="1282" max="1285" width="9.42578125" style="1299" bestFit="1" customWidth="1"/>
    <col min="1286" max="1286" width="8.42578125" style="1299" bestFit="1" customWidth="1"/>
    <col min="1287" max="1287" width="7.140625" style="1299" bestFit="1" customWidth="1"/>
    <col min="1288" max="1288" width="8.85546875" style="1299" customWidth="1"/>
    <col min="1289" max="1289" width="7.140625" style="1299" bestFit="1" customWidth="1"/>
    <col min="1290" max="1536" width="9.140625" style="1299"/>
    <col min="1537" max="1537" width="32.42578125" style="1299" customWidth="1"/>
    <col min="1538" max="1541" width="9.42578125" style="1299" bestFit="1" customWidth="1"/>
    <col min="1542" max="1542" width="8.42578125" style="1299" bestFit="1" customWidth="1"/>
    <col min="1543" max="1543" width="7.140625" style="1299" bestFit="1" customWidth="1"/>
    <col min="1544" max="1544" width="8.85546875" style="1299" customWidth="1"/>
    <col min="1545" max="1545" width="7.140625" style="1299" bestFit="1" customWidth="1"/>
    <col min="1546" max="1792" width="9.140625" style="1299"/>
    <col min="1793" max="1793" width="32.42578125" style="1299" customWidth="1"/>
    <col min="1794" max="1797" width="9.42578125" style="1299" bestFit="1" customWidth="1"/>
    <col min="1798" max="1798" width="8.42578125" style="1299" bestFit="1" customWidth="1"/>
    <col min="1799" max="1799" width="7.140625" style="1299" bestFit="1" customWidth="1"/>
    <col min="1800" max="1800" width="8.85546875" style="1299" customWidth="1"/>
    <col min="1801" max="1801" width="7.140625" style="1299" bestFit="1" customWidth="1"/>
    <col min="1802" max="2048" width="9.140625" style="1299"/>
    <col min="2049" max="2049" width="32.42578125" style="1299" customWidth="1"/>
    <col min="2050" max="2053" width="9.42578125" style="1299" bestFit="1" customWidth="1"/>
    <col min="2054" max="2054" width="8.42578125" style="1299" bestFit="1" customWidth="1"/>
    <col min="2055" max="2055" width="7.140625" style="1299" bestFit="1" customWidth="1"/>
    <col min="2056" max="2056" width="8.85546875" style="1299" customWidth="1"/>
    <col min="2057" max="2057" width="7.140625" style="1299" bestFit="1" customWidth="1"/>
    <col min="2058" max="2304" width="9.140625" style="1299"/>
    <col min="2305" max="2305" width="32.42578125" style="1299" customWidth="1"/>
    <col min="2306" max="2309" width="9.42578125" style="1299" bestFit="1" customWidth="1"/>
    <col min="2310" max="2310" width="8.42578125" style="1299" bestFit="1" customWidth="1"/>
    <col min="2311" max="2311" width="7.140625" style="1299" bestFit="1" customWidth="1"/>
    <col min="2312" max="2312" width="8.85546875" style="1299" customWidth="1"/>
    <col min="2313" max="2313" width="7.140625" style="1299" bestFit="1" customWidth="1"/>
    <col min="2314" max="2560" width="9.140625" style="1299"/>
    <col min="2561" max="2561" width="32.42578125" style="1299" customWidth="1"/>
    <col min="2562" max="2565" width="9.42578125" style="1299" bestFit="1" customWidth="1"/>
    <col min="2566" max="2566" width="8.42578125" style="1299" bestFit="1" customWidth="1"/>
    <col min="2567" max="2567" width="7.140625" style="1299" bestFit="1" customWidth="1"/>
    <col min="2568" max="2568" width="8.85546875" style="1299" customWidth="1"/>
    <col min="2569" max="2569" width="7.140625" style="1299" bestFit="1" customWidth="1"/>
    <col min="2570" max="2816" width="9.140625" style="1299"/>
    <col min="2817" max="2817" width="32.42578125" style="1299" customWidth="1"/>
    <col min="2818" max="2821" width="9.42578125" style="1299" bestFit="1" customWidth="1"/>
    <col min="2822" max="2822" width="8.42578125" style="1299" bestFit="1" customWidth="1"/>
    <col min="2823" max="2823" width="7.140625" style="1299" bestFit="1" customWidth="1"/>
    <col min="2824" max="2824" width="8.85546875" style="1299" customWidth="1"/>
    <col min="2825" max="2825" width="7.140625" style="1299" bestFit="1" customWidth="1"/>
    <col min="2826" max="3072" width="9.140625" style="1299"/>
    <col min="3073" max="3073" width="32.42578125" style="1299" customWidth="1"/>
    <col min="3074" max="3077" width="9.42578125" style="1299" bestFit="1" customWidth="1"/>
    <col min="3078" max="3078" width="8.42578125" style="1299" bestFit="1" customWidth="1"/>
    <col min="3079" max="3079" width="7.140625" style="1299" bestFit="1" customWidth="1"/>
    <col min="3080" max="3080" width="8.85546875" style="1299" customWidth="1"/>
    <col min="3081" max="3081" width="7.140625" style="1299" bestFit="1" customWidth="1"/>
    <col min="3082" max="3328" width="9.140625" style="1299"/>
    <col min="3329" max="3329" width="32.42578125" style="1299" customWidth="1"/>
    <col min="3330" max="3333" width="9.42578125" style="1299" bestFit="1" customWidth="1"/>
    <col min="3334" max="3334" width="8.42578125" style="1299" bestFit="1" customWidth="1"/>
    <col min="3335" max="3335" width="7.140625" style="1299" bestFit="1" customWidth="1"/>
    <col min="3336" max="3336" width="8.85546875" style="1299" customWidth="1"/>
    <col min="3337" max="3337" width="7.140625" style="1299" bestFit="1" customWidth="1"/>
    <col min="3338" max="3584" width="9.140625" style="1299"/>
    <col min="3585" max="3585" width="32.42578125" style="1299" customWidth="1"/>
    <col min="3586" max="3589" width="9.42578125" style="1299" bestFit="1" customWidth="1"/>
    <col min="3590" max="3590" width="8.42578125" style="1299" bestFit="1" customWidth="1"/>
    <col min="3591" max="3591" width="7.140625" style="1299" bestFit="1" customWidth="1"/>
    <col min="3592" max="3592" width="8.85546875" style="1299" customWidth="1"/>
    <col min="3593" max="3593" width="7.140625" style="1299" bestFit="1" customWidth="1"/>
    <col min="3594" max="3840" width="9.140625" style="1299"/>
    <col min="3841" max="3841" width="32.42578125" style="1299" customWidth="1"/>
    <col min="3842" max="3845" width="9.42578125" style="1299" bestFit="1" customWidth="1"/>
    <col min="3846" max="3846" width="8.42578125" style="1299" bestFit="1" customWidth="1"/>
    <col min="3847" max="3847" width="7.140625" style="1299" bestFit="1" customWidth="1"/>
    <col min="3848" max="3848" width="8.85546875" style="1299" customWidth="1"/>
    <col min="3849" max="3849" width="7.140625" style="1299" bestFit="1" customWidth="1"/>
    <col min="3850" max="4096" width="9.140625" style="1299"/>
    <col min="4097" max="4097" width="32.42578125" style="1299" customWidth="1"/>
    <col min="4098" max="4101" width="9.42578125" style="1299" bestFit="1" customWidth="1"/>
    <col min="4102" max="4102" width="8.42578125" style="1299" bestFit="1" customWidth="1"/>
    <col min="4103" max="4103" width="7.140625" style="1299" bestFit="1" customWidth="1"/>
    <col min="4104" max="4104" width="8.85546875" style="1299" customWidth="1"/>
    <col min="4105" max="4105" width="7.140625" style="1299" bestFit="1" customWidth="1"/>
    <col min="4106" max="4352" width="9.140625" style="1299"/>
    <col min="4353" max="4353" width="32.42578125" style="1299" customWidth="1"/>
    <col min="4354" max="4357" width="9.42578125" style="1299" bestFit="1" customWidth="1"/>
    <col min="4358" max="4358" width="8.42578125" style="1299" bestFit="1" customWidth="1"/>
    <col min="4359" max="4359" width="7.140625" style="1299" bestFit="1" customWidth="1"/>
    <col min="4360" max="4360" width="8.85546875" style="1299" customWidth="1"/>
    <col min="4361" max="4361" width="7.140625" style="1299" bestFit="1" customWidth="1"/>
    <col min="4362" max="4608" width="9.140625" style="1299"/>
    <col min="4609" max="4609" width="32.42578125" style="1299" customWidth="1"/>
    <col min="4610" max="4613" width="9.42578125" style="1299" bestFit="1" customWidth="1"/>
    <col min="4614" max="4614" width="8.42578125" style="1299" bestFit="1" customWidth="1"/>
    <col min="4615" max="4615" width="7.140625" style="1299" bestFit="1" customWidth="1"/>
    <col min="4616" max="4616" width="8.85546875" style="1299" customWidth="1"/>
    <col min="4617" max="4617" width="7.140625" style="1299" bestFit="1" customWidth="1"/>
    <col min="4618" max="4864" width="9.140625" style="1299"/>
    <col min="4865" max="4865" width="32.42578125" style="1299" customWidth="1"/>
    <col min="4866" max="4869" width="9.42578125" style="1299" bestFit="1" customWidth="1"/>
    <col min="4870" max="4870" width="8.42578125" style="1299" bestFit="1" customWidth="1"/>
    <col min="4871" max="4871" width="7.140625" style="1299" bestFit="1" customWidth="1"/>
    <col min="4872" max="4872" width="8.85546875" style="1299" customWidth="1"/>
    <col min="4873" max="4873" width="7.140625" style="1299" bestFit="1" customWidth="1"/>
    <col min="4874" max="5120" width="9.140625" style="1299"/>
    <col min="5121" max="5121" width="32.42578125" style="1299" customWidth="1"/>
    <col min="5122" max="5125" width="9.42578125" style="1299" bestFit="1" customWidth="1"/>
    <col min="5126" max="5126" width="8.42578125" style="1299" bestFit="1" customWidth="1"/>
    <col min="5127" max="5127" width="7.140625" style="1299" bestFit="1" customWidth="1"/>
    <col min="5128" max="5128" width="8.85546875" style="1299" customWidth="1"/>
    <col min="5129" max="5129" width="7.140625" style="1299" bestFit="1" customWidth="1"/>
    <col min="5130" max="5376" width="9.140625" style="1299"/>
    <col min="5377" max="5377" width="32.42578125" style="1299" customWidth="1"/>
    <col min="5378" max="5381" width="9.42578125" style="1299" bestFit="1" customWidth="1"/>
    <col min="5382" max="5382" width="8.42578125" style="1299" bestFit="1" customWidth="1"/>
    <col min="5383" max="5383" width="7.140625" style="1299" bestFit="1" customWidth="1"/>
    <col min="5384" max="5384" width="8.85546875" style="1299" customWidth="1"/>
    <col min="5385" max="5385" width="7.140625" style="1299" bestFit="1" customWidth="1"/>
    <col min="5386" max="5632" width="9.140625" style="1299"/>
    <col min="5633" max="5633" width="32.42578125" style="1299" customWidth="1"/>
    <col min="5634" max="5637" width="9.42578125" style="1299" bestFit="1" customWidth="1"/>
    <col min="5638" max="5638" width="8.42578125" style="1299" bestFit="1" customWidth="1"/>
    <col min="5639" max="5639" width="7.140625" style="1299" bestFit="1" customWidth="1"/>
    <col min="5640" max="5640" width="8.85546875" style="1299" customWidth="1"/>
    <col min="5641" max="5641" width="7.140625" style="1299" bestFit="1" customWidth="1"/>
    <col min="5642" max="5888" width="9.140625" style="1299"/>
    <col min="5889" max="5889" width="32.42578125" style="1299" customWidth="1"/>
    <col min="5890" max="5893" width="9.42578125" style="1299" bestFit="1" customWidth="1"/>
    <col min="5894" max="5894" width="8.42578125" style="1299" bestFit="1" customWidth="1"/>
    <col min="5895" max="5895" width="7.140625" style="1299" bestFit="1" customWidth="1"/>
    <col min="5896" max="5896" width="8.85546875" style="1299" customWidth="1"/>
    <col min="5897" max="5897" width="7.140625" style="1299" bestFit="1" customWidth="1"/>
    <col min="5898" max="6144" width="9.140625" style="1299"/>
    <col min="6145" max="6145" width="32.42578125" style="1299" customWidth="1"/>
    <col min="6146" max="6149" width="9.42578125" style="1299" bestFit="1" customWidth="1"/>
    <col min="6150" max="6150" width="8.42578125" style="1299" bestFit="1" customWidth="1"/>
    <col min="6151" max="6151" width="7.140625" style="1299" bestFit="1" customWidth="1"/>
    <col min="6152" max="6152" width="8.85546875" style="1299" customWidth="1"/>
    <col min="6153" max="6153" width="7.140625" style="1299" bestFit="1" customWidth="1"/>
    <col min="6154" max="6400" width="9.140625" style="1299"/>
    <col min="6401" max="6401" width="32.42578125" style="1299" customWidth="1"/>
    <col min="6402" max="6405" width="9.42578125" style="1299" bestFit="1" customWidth="1"/>
    <col min="6406" max="6406" width="8.42578125" style="1299" bestFit="1" customWidth="1"/>
    <col min="6407" max="6407" width="7.140625" style="1299" bestFit="1" customWidth="1"/>
    <col min="6408" max="6408" width="8.85546875" style="1299" customWidth="1"/>
    <col min="6409" max="6409" width="7.140625" style="1299" bestFit="1" customWidth="1"/>
    <col min="6410" max="6656" width="9.140625" style="1299"/>
    <col min="6657" max="6657" width="32.42578125" style="1299" customWidth="1"/>
    <col min="6658" max="6661" width="9.42578125" style="1299" bestFit="1" customWidth="1"/>
    <col min="6662" max="6662" width="8.42578125" style="1299" bestFit="1" customWidth="1"/>
    <col min="6663" max="6663" width="7.140625" style="1299" bestFit="1" customWidth="1"/>
    <col min="6664" max="6664" width="8.85546875" style="1299" customWidth="1"/>
    <col min="6665" max="6665" width="7.140625" style="1299" bestFit="1" customWidth="1"/>
    <col min="6666" max="6912" width="9.140625" style="1299"/>
    <col min="6913" max="6913" width="32.42578125" style="1299" customWidth="1"/>
    <col min="6914" max="6917" width="9.42578125" style="1299" bestFit="1" customWidth="1"/>
    <col min="6918" max="6918" width="8.42578125" style="1299" bestFit="1" customWidth="1"/>
    <col min="6919" max="6919" width="7.140625" style="1299" bestFit="1" customWidth="1"/>
    <col min="6920" max="6920" width="8.85546875" style="1299" customWidth="1"/>
    <col min="6921" max="6921" width="7.140625" style="1299" bestFit="1" customWidth="1"/>
    <col min="6922" max="7168" width="9.140625" style="1299"/>
    <col min="7169" max="7169" width="32.42578125" style="1299" customWidth="1"/>
    <col min="7170" max="7173" width="9.42578125" style="1299" bestFit="1" customWidth="1"/>
    <col min="7174" max="7174" width="8.42578125" style="1299" bestFit="1" customWidth="1"/>
    <col min="7175" max="7175" width="7.140625" style="1299" bestFit="1" customWidth="1"/>
    <col min="7176" max="7176" width="8.85546875" style="1299" customWidth="1"/>
    <col min="7177" max="7177" width="7.140625" style="1299" bestFit="1" customWidth="1"/>
    <col min="7178" max="7424" width="9.140625" style="1299"/>
    <col min="7425" max="7425" width="32.42578125" style="1299" customWidth="1"/>
    <col min="7426" max="7429" width="9.42578125" style="1299" bestFit="1" customWidth="1"/>
    <col min="7430" max="7430" width="8.42578125" style="1299" bestFit="1" customWidth="1"/>
    <col min="7431" max="7431" width="7.140625" style="1299" bestFit="1" customWidth="1"/>
    <col min="7432" max="7432" width="8.85546875" style="1299" customWidth="1"/>
    <col min="7433" max="7433" width="7.140625" style="1299" bestFit="1" customWidth="1"/>
    <col min="7434" max="7680" width="9.140625" style="1299"/>
    <col min="7681" max="7681" width="32.42578125" style="1299" customWidth="1"/>
    <col min="7682" max="7685" width="9.42578125" style="1299" bestFit="1" customWidth="1"/>
    <col min="7686" max="7686" width="8.42578125" style="1299" bestFit="1" customWidth="1"/>
    <col min="7687" max="7687" width="7.140625" style="1299" bestFit="1" customWidth="1"/>
    <col min="7688" max="7688" width="8.85546875" style="1299" customWidth="1"/>
    <col min="7689" max="7689" width="7.140625" style="1299" bestFit="1" customWidth="1"/>
    <col min="7690" max="7936" width="9.140625" style="1299"/>
    <col min="7937" max="7937" width="32.42578125" style="1299" customWidth="1"/>
    <col min="7938" max="7941" width="9.42578125" style="1299" bestFit="1" customWidth="1"/>
    <col min="7942" max="7942" width="8.42578125" style="1299" bestFit="1" customWidth="1"/>
    <col min="7943" max="7943" width="7.140625" style="1299" bestFit="1" customWidth="1"/>
    <col min="7944" max="7944" width="8.85546875" style="1299" customWidth="1"/>
    <col min="7945" max="7945" width="7.140625" style="1299" bestFit="1" customWidth="1"/>
    <col min="7946" max="8192" width="9.140625" style="1299"/>
    <col min="8193" max="8193" width="32.42578125" style="1299" customWidth="1"/>
    <col min="8194" max="8197" width="9.42578125" style="1299" bestFit="1" customWidth="1"/>
    <col min="8198" max="8198" width="8.42578125" style="1299" bestFit="1" customWidth="1"/>
    <col min="8199" max="8199" width="7.140625" style="1299" bestFit="1" customWidth="1"/>
    <col min="8200" max="8200" width="8.85546875" style="1299" customWidth="1"/>
    <col min="8201" max="8201" width="7.140625" style="1299" bestFit="1" customWidth="1"/>
    <col min="8202" max="8448" width="9.140625" style="1299"/>
    <col min="8449" max="8449" width="32.42578125" style="1299" customWidth="1"/>
    <col min="8450" max="8453" width="9.42578125" style="1299" bestFit="1" customWidth="1"/>
    <col min="8454" max="8454" width="8.42578125" style="1299" bestFit="1" customWidth="1"/>
    <col min="8455" max="8455" width="7.140625" style="1299" bestFit="1" customWidth="1"/>
    <col min="8456" max="8456" width="8.85546875" style="1299" customWidth="1"/>
    <col min="8457" max="8457" width="7.140625" style="1299" bestFit="1" customWidth="1"/>
    <col min="8458" max="8704" width="9.140625" style="1299"/>
    <col min="8705" max="8705" width="32.42578125" style="1299" customWidth="1"/>
    <col min="8706" max="8709" width="9.42578125" style="1299" bestFit="1" customWidth="1"/>
    <col min="8710" max="8710" width="8.42578125" style="1299" bestFit="1" customWidth="1"/>
    <col min="8711" max="8711" width="7.140625" style="1299" bestFit="1" customWidth="1"/>
    <col min="8712" max="8712" width="8.85546875" style="1299" customWidth="1"/>
    <col min="8713" max="8713" width="7.140625" style="1299" bestFit="1" customWidth="1"/>
    <col min="8714" max="8960" width="9.140625" style="1299"/>
    <col min="8961" max="8961" width="32.42578125" style="1299" customWidth="1"/>
    <col min="8962" max="8965" width="9.42578125" style="1299" bestFit="1" customWidth="1"/>
    <col min="8966" max="8966" width="8.42578125" style="1299" bestFit="1" customWidth="1"/>
    <col min="8967" max="8967" width="7.140625" style="1299" bestFit="1" customWidth="1"/>
    <col min="8968" max="8968" width="8.85546875" style="1299" customWidth="1"/>
    <col min="8969" max="8969" width="7.140625" style="1299" bestFit="1" customWidth="1"/>
    <col min="8970" max="9216" width="9.140625" style="1299"/>
    <col min="9217" max="9217" width="32.42578125" style="1299" customWidth="1"/>
    <col min="9218" max="9221" width="9.42578125" style="1299" bestFit="1" customWidth="1"/>
    <col min="9222" max="9222" width="8.42578125" style="1299" bestFit="1" customWidth="1"/>
    <col min="9223" max="9223" width="7.140625" style="1299" bestFit="1" customWidth="1"/>
    <col min="9224" max="9224" width="8.85546875" style="1299" customWidth="1"/>
    <col min="9225" max="9225" width="7.140625" style="1299" bestFit="1" customWidth="1"/>
    <col min="9226" max="9472" width="9.140625" style="1299"/>
    <col min="9473" max="9473" width="32.42578125" style="1299" customWidth="1"/>
    <col min="9474" max="9477" width="9.42578125" style="1299" bestFit="1" customWidth="1"/>
    <col min="9478" max="9478" width="8.42578125" style="1299" bestFit="1" customWidth="1"/>
    <col min="9479" max="9479" width="7.140625" style="1299" bestFit="1" customWidth="1"/>
    <col min="9480" max="9480" width="8.85546875" style="1299" customWidth="1"/>
    <col min="9481" max="9481" width="7.140625" style="1299" bestFit="1" customWidth="1"/>
    <col min="9482" max="9728" width="9.140625" style="1299"/>
    <col min="9729" max="9729" width="32.42578125" style="1299" customWidth="1"/>
    <col min="9730" max="9733" width="9.42578125" style="1299" bestFit="1" customWidth="1"/>
    <col min="9734" max="9734" width="8.42578125" style="1299" bestFit="1" customWidth="1"/>
    <col min="9735" max="9735" width="7.140625" style="1299" bestFit="1" customWidth="1"/>
    <col min="9736" max="9736" width="8.85546875" style="1299" customWidth="1"/>
    <col min="9737" max="9737" width="7.140625" style="1299" bestFit="1" customWidth="1"/>
    <col min="9738" max="9984" width="9.140625" style="1299"/>
    <col min="9985" max="9985" width="32.42578125" style="1299" customWidth="1"/>
    <col min="9986" max="9989" width="9.42578125" style="1299" bestFit="1" customWidth="1"/>
    <col min="9990" max="9990" width="8.42578125" style="1299" bestFit="1" customWidth="1"/>
    <col min="9991" max="9991" width="7.140625" style="1299" bestFit="1" customWidth="1"/>
    <col min="9992" max="9992" width="8.85546875" style="1299" customWidth="1"/>
    <col min="9993" max="9993" width="7.140625" style="1299" bestFit="1" customWidth="1"/>
    <col min="9994" max="10240" width="9.140625" style="1299"/>
    <col min="10241" max="10241" width="32.42578125" style="1299" customWidth="1"/>
    <col min="10242" max="10245" width="9.42578125" style="1299" bestFit="1" customWidth="1"/>
    <col min="10246" max="10246" width="8.42578125" style="1299" bestFit="1" customWidth="1"/>
    <col min="10247" max="10247" width="7.140625" style="1299" bestFit="1" customWidth="1"/>
    <col min="10248" max="10248" width="8.85546875" style="1299" customWidth="1"/>
    <col min="10249" max="10249" width="7.140625" style="1299" bestFit="1" customWidth="1"/>
    <col min="10250" max="10496" width="9.140625" style="1299"/>
    <col min="10497" max="10497" width="32.42578125" style="1299" customWidth="1"/>
    <col min="10498" max="10501" width="9.42578125" style="1299" bestFit="1" customWidth="1"/>
    <col min="10502" max="10502" width="8.42578125" style="1299" bestFit="1" customWidth="1"/>
    <col min="10503" max="10503" width="7.140625" style="1299" bestFit="1" customWidth="1"/>
    <col min="10504" max="10504" width="8.85546875" style="1299" customWidth="1"/>
    <col min="10505" max="10505" width="7.140625" style="1299" bestFit="1" customWidth="1"/>
    <col min="10506" max="10752" width="9.140625" style="1299"/>
    <col min="10753" max="10753" width="32.42578125" style="1299" customWidth="1"/>
    <col min="10754" max="10757" width="9.42578125" style="1299" bestFit="1" customWidth="1"/>
    <col min="10758" max="10758" width="8.42578125" style="1299" bestFit="1" customWidth="1"/>
    <col min="10759" max="10759" width="7.140625" style="1299" bestFit="1" customWidth="1"/>
    <col min="10760" max="10760" width="8.85546875" style="1299" customWidth="1"/>
    <col min="10761" max="10761" width="7.140625" style="1299" bestFit="1" customWidth="1"/>
    <col min="10762" max="11008" width="9.140625" style="1299"/>
    <col min="11009" max="11009" width="32.42578125" style="1299" customWidth="1"/>
    <col min="11010" max="11013" width="9.42578125" style="1299" bestFit="1" customWidth="1"/>
    <col min="11014" max="11014" width="8.42578125" style="1299" bestFit="1" customWidth="1"/>
    <col min="11015" max="11015" width="7.140625" style="1299" bestFit="1" customWidth="1"/>
    <col min="11016" max="11016" width="8.85546875" style="1299" customWidth="1"/>
    <col min="11017" max="11017" width="7.140625" style="1299" bestFit="1" customWidth="1"/>
    <col min="11018" max="11264" width="9.140625" style="1299"/>
    <col min="11265" max="11265" width="32.42578125" style="1299" customWidth="1"/>
    <col min="11266" max="11269" width="9.42578125" style="1299" bestFit="1" customWidth="1"/>
    <col min="11270" max="11270" width="8.42578125" style="1299" bestFit="1" customWidth="1"/>
    <col min="11271" max="11271" width="7.140625" style="1299" bestFit="1" customWidth="1"/>
    <col min="11272" max="11272" width="8.85546875" style="1299" customWidth="1"/>
    <col min="11273" max="11273" width="7.140625" style="1299" bestFit="1" customWidth="1"/>
    <col min="11274" max="11520" width="9.140625" style="1299"/>
    <col min="11521" max="11521" width="32.42578125" style="1299" customWidth="1"/>
    <col min="11522" max="11525" width="9.42578125" style="1299" bestFit="1" customWidth="1"/>
    <col min="11526" max="11526" width="8.42578125" style="1299" bestFit="1" customWidth="1"/>
    <col min="11527" max="11527" width="7.140625" style="1299" bestFit="1" customWidth="1"/>
    <col min="11528" max="11528" width="8.85546875" style="1299" customWidth="1"/>
    <col min="11529" max="11529" width="7.140625" style="1299" bestFit="1" customWidth="1"/>
    <col min="11530" max="11776" width="9.140625" style="1299"/>
    <col min="11777" max="11777" width="32.42578125" style="1299" customWidth="1"/>
    <col min="11778" max="11781" width="9.42578125" style="1299" bestFit="1" customWidth="1"/>
    <col min="11782" max="11782" width="8.42578125" style="1299" bestFit="1" customWidth="1"/>
    <col min="11783" max="11783" width="7.140625" style="1299" bestFit="1" customWidth="1"/>
    <col min="11784" max="11784" width="8.85546875" style="1299" customWidth="1"/>
    <col min="11785" max="11785" width="7.140625" style="1299" bestFit="1" customWidth="1"/>
    <col min="11786" max="12032" width="9.140625" style="1299"/>
    <col min="12033" max="12033" width="32.42578125" style="1299" customWidth="1"/>
    <col min="12034" max="12037" width="9.42578125" style="1299" bestFit="1" customWidth="1"/>
    <col min="12038" max="12038" width="8.42578125" style="1299" bestFit="1" customWidth="1"/>
    <col min="12039" max="12039" width="7.140625" style="1299" bestFit="1" customWidth="1"/>
    <col min="12040" max="12040" width="8.85546875" style="1299" customWidth="1"/>
    <col min="12041" max="12041" width="7.140625" style="1299" bestFit="1" customWidth="1"/>
    <col min="12042" max="12288" width="9.140625" style="1299"/>
    <col min="12289" max="12289" width="32.42578125" style="1299" customWidth="1"/>
    <col min="12290" max="12293" width="9.42578125" style="1299" bestFit="1" customWidth="1"/>
    <col min="12294" max="12294" width="8.42578125" style="1299" bestFit="1" customWidth="1"/>
    <col min="12295" max="12295" width="7.140625" style="1299" bestFit="1" customWidth="1"/>
    <col min="12296" max="12296" width="8.85546875" style="1299" customWidth="1"/>
    <col min="12297" max="12297" width="7.140625" style="1299" bestFit="1" customWidth="1"/>
    <col min="12298" max="12544" width="9.140625" style="1299"/>
    <col min="12545" max="12545" width="32.42578125" style="1299" customWidth="1"/>
    <col min="12546" max="12549" width="9.42578125" style="1299" bestFit="1" customWidth="1"/>
    <col min="12550" max="12550" width="8.42578125" style="1299" bestFit="1" customWidth="1"/>
    <col min="12551" max="12551" width="7.140625" style="1299" bestFit="1" customWidth="1"/>
    <col min="12552" max="12552" width="8.85546875" style="1299" customWidth="1"/>
    <col min="12553" max="12553" width="7.140625" style="1299" bestFit="1" customWidth="1"/>
    <col min="12554" max="12800" width="9.140625" style="1299"/>
    <col min="12801" max="12801" width="32.42578125" style="1299" customWidth="1"/>
    <col min="12802" max="12805" width="9.42578125" style="1299" bestFit="1" customWidth="1"/>
    <col min="12806" max="12806" width="8.42578125" style="1299" bestFit="1" customWidth="1"/>
    <col min="12807" max="12807" width="7.140625" style="1299" bestFit="1" customWidth="1"/>
    <col min="12808" max="12808" width="8.85546875" style="1299" customWidth="1"/>
    <col min="12809" max="12809" width="7.140625" style="1299" bestFit="1" customWidth="1"/>
    <col min="12810" max="13056" width="9.140625" style="1299"/>
    <col min="13057" max="13057" width="32.42578125" style="1299" customWidth="1"/>
    <col min="13058" max="13061" width="9.42578125" style="1299" bestFit="1" customWidth="1"/>
    <col min="13062" max="13062" width="8.42578125" style="1299" bestFit="1" customWidth="1"/>
    <col min="13063" max="13063" width="7.140625" style="1299" bestFit="1" customWidth="1"/>
    <col min="13064" max="13064" width="8.85546875" style="1299" customWidth="1"/>
    <col min="13065" max="13065" width="7.140625" style="1299" bestFit="1" customWidth="1"/>
    <col min="13066" max="13312" width="9.140625" style="1299"/>
    <col min="13313" max="13313" width="32.42578125" style="1299" customWidth="1"/>
    <col min="13314" max="13317" width="9.42578125" style="1299" bestFit="1" customWidth="1"/>
    <col min="13318" max="13318" width="8.42578125" style="1299" bestFit="1" customWidth="1"/>
    <col min="13319" max="13319" width="7.140625" style="1299" bestFit="1" customWidth="1"/>
    <col min="13320" max="13320" width="8.85546875" style="1299" customWidth="1"/>
    <col min="13321" max="13321" width="7.140625" style="1299" bestFit="1" customWidth="1"/>
    <col min="13322" max="13568" width="9.140625" style="1299"/>
    <col min="13569" max="13569" width="32.42578125" style="1299" customWidth="1"/>
    <col min="13570" max="13573" width="9.42578125" style="1299" bestFit="1" customWidth="1"/>
    <col min="13574" max="13574" width="8.42578125" style="1299" bestFit="1" customWidth="1"/>
    <col min="13575" max="13575" width="7.140625" style="1299" bestFit="1" customWidth="1"/>
    <col min="13576" max="13576" width="8.85546875" style="1299" customWidth="1"/>
    <col min="13577" max="13577" width="7.140625" style="1299" bestFit="1" customWidth="1"/>
    <col min="13578" max="13824" width="9.140625" style="1299"/>
    <col min="13825" max="13825" width="32.42578125" style="1299" customWidth="1"/>
    <col min="13826" max="13829" width="9.42578125" style="1299" bestFit="1" customWidth="1"/>
    <col min="13830" max="13830" width="8.42578125" style="1299" bestFit="1" customWidth="1"/>
    <col min="13831" max="13831" width="7.140625" style="1299" bestFit="1" customWidth="1"/>
    <col min="13832" max="13832" width="8.85546875" style="1299" customWidth="1"/>
    <col min="13833" max="13833" width="7.140625" style="1299" bestFit="1" customWidth="1"/>
    <col min="13834" max="14080" width="9.140625" style="1299"/>
    <col min="14081" max="14081" width="32.42578125" style="1299" customWidth="1"/>
    <col min="14082" max="14085" width="9.42578125" style="1299" bestFit="1" customWidth="1"/>
    <col min="14086" max="14086" width="8.42578125" style="1299" bestFit="1" customWidth="1"/>
    <col min="14087" max="14087" width="7.140625" style="1299" bestFit="1" customWidth="1"/>
    <col min="14088" max="14088" width="8.85546875" style="1299" customWidth="1"/>
    <col min="14089" max="14089" width="7.140625" style="1299" bestFit="1" customWidth="1"/>
    <col min="14090" max="14336" width="9.140625" style="1299"/>
    <col min="14337" max="14337" width="32.42578125" style="1299" customWidth="1"/>
    <col min="14338" max="14341" width="9.42578125" style="1299" bestFit="1" customWidth="1"/>
    <col min="14342" max="14342" width="8.42578125" style="1299" bestFit="1" customWidth="1"/>
    <col min="14343" max="14343" width="7.140625" style="1299" bestFit="1" customWidth="1"/>
    <col min="14344" max="14344" width="8.85546875" style="1299" customWidth="1"/>
    <col min="14345" max="14345" width="7.140625" style="1299" bestFit="1" customWidth="1"/>
    <col min="14346" max="14592" width="9.140625" style="1299"/>
    <col min="14593" max="14593" width="32.42578125" style="1299" customWidth="1"/>
    <col min="14594" max="14597" width="9.42578125" style="1299" bestFit="1" customWidth="1"/>
    <col min="14598" max="14598" width="8.42578125" style="1299" bestFit="1" customWidth="1"/>
    <col min="14599" max="14599" width="7.140625" style="1299" bestFit="1" customWidth="1"/>
    <col min="14600" max="14600" width="8.85546875" style="1299" customWidth="1"/>
    <col min="14601" max="14601" width="7.140625" style="1299" bestFit="1" customWidth="1"/>
    <col min="14602" max="14848" width="9.140625" style="1299"/>
    <col min="14849" max="14849" width="32.42578125" style="1299" customWidth="1"/>
    <col min="14850" max="14853" width="9.42578125" style="1299" bestFit="1" customWidth="1"/>
    <col min="14854" max="14854" width="8.42578125" style="1299" bestFit="1" customWidth="1"/>
    <col min="14855" max="14855" width="7.140625" style="1299" bestFit="1" customWidth="1"/>
    <col min="14856" max="14856" width="8.85546875" style="1299" customWidth="1"/>
    <col min="14857" max="14857" width="7.140625" style="1299" bestFit="1" customWidth="1"/>
    <col min="14858" max="15104" width="9.140625" style="1299"/>
    <col min="15105" max="15105" width="32.42578125" style="1299" customWidth="1"/>
    <col min="15106" max="15109" width="9.42578125" style="1299" bestFit="1" customWidth="1"/>
    <col min="15110" max="15110" width="8.42578125" style="1299" bestFit="1" customWidth="1"/>
    <col min="15111" max="15111" width="7.140625" style="1299" bestFit="1" customWidth="1"/>
    <col min="15112" max="15112" width="8.85546875" style="1299" customWidth="1"/>
    <col min="15113" max="15113" width="7.140625" style="1299" bestFit="1" customWidth="1"/>
    <col min="15114" max="15360" width="9.140625" style="1299"/>
    <col min="15361" max="15361" width="32.42578125" style="1299" customWidth="1"/>
    <col min="15362" max="15365" width="9.42578125" style="1299" bestFit="1" customWidth="1"/>
    <col min="15366" max="15366" width="8.42578125" style="1299" bestFit="1" customWidth="1"/>
    <col min="15367" max="15367" width="7.140625" style="1299" bestFit="1" customWidth="1"/>
    <col min="15368" max="15368" width="8.85546875" style="1299" customWidth="1"/>
    <col min="15369" max="15369" width="7.140625" style="1299" bestFit="1" customWidth="1"/>
    <col min="15370" max="15616" width="9.140625" style="1299"/>
    <col min="15617" max="15617" width="32.42578125" style="1299" customWidth="1"/>
    <col min="15618" max="15621" width="9.42578125" style="1299" bestFit="1" customWidth="1"/>
    <col min="15622" max="15622" width="8.42578125" style="1299" bestFit="1" customWidth="1"/>
    <col min="15623" max="15623" width="7.140625" style="1299" bestFit="1" customWidth="1"/>
    <col min="15624" max="15624" width="8.85546875" style="1299" customWidth="1"/>
    <col min="15625" max="15625" width="7.140625" style="1299" bestFit="1" customWidth="1"/>
    <col min="15626" max="15872" width="9.140625" style="1299"/>
    <col min="15873" max="15873" width="32.42578125" style="1299" customWidth="1"/>
    <col min="15874" max="15877" width="9.42578125" style="1299" bestFit="1" customWidth="1"/>
    <col min="15878" max="15878" width="8.42578125" style="1299" bestFit="1" customWidth="1"/>
    <col min="15879" max="15879" width="7.140625" style="1299" bestFit="1" customWidth="1"/>
    <col min="15880" max="15880" width="8.85546875" style="1299" customWidth="1"/>
    <col min="15881" max="15881" width="7.140625" style="1299" bestFit="1" customWidth="1"/>
    <col min="15882" max="16128" width="9.140625" style="1299"/>
    <col min="16129" max="16129" width="32.42578125" style="1299" customWidth="1"/>
    <col min="16130" max="16133" width="9.42578125" style="1299" bestFit="1" customWidth="1"/>
    <col min="16134" max="16134" width="8.42578125" style="1299" bestFit="1" customWidth="1"/>
    <col min="16135" max="16135" width="7.140625" style="1299" bestFit="1" customWidth="1"/>
    <col min="16136" max="16136" width="8.85546875" style="1299" customWidth="1"/>
    <col min="16137" max="16137" width="7.140625" style="1299" bestFit="1" customWidth="1"/>
    <col min="16138" max="16384" width="9.140625" style="1299"/>
  </cols>
  <sheetData>
    <row r="1" spans="1:14">
      <c r="A1" s="2123" t="s">
        <v>1072</v>
      </c>
      <c r="B1" s="2123"/>
      <c r="C1" s="2123"/>
      <c r="D1" s="2123"/>
      <c r="E1" s="2123"/>
      <c r="F1" s="2123"/>
      <c r="G1" s="2123"/>
      <c r="H1" s="2123"/>
      <c r="I1" s="2123"/>
    </row>
    <row r="2" spans="1:14">
      <c r="A2" s="2123" t="s">
        <v>106</v>
      </c>
      <c r="B2" s="2123"/>
      <c r="C2" s="2123"/>
      <c r="D2" s="2123"/>
      <c r="E2" s="2123"/>
      <c r="F2" s="2123"/>
      <c r="G2" s="2123"/>
      <c r="H2" s="2123"/>
      <c r="I2" s="2123"/>
    </row>
    <row r="3" spans="1:14" ht="16.5" thickBot="1">
      <c r="H3" s="2124" t="s">
        <v>58</v>
      </c>
      <c r="I3" s="2125"/>
    </row>
    <row r="4" spans="1:14" ht="27.75" customHeight="1" thickTop="1">
      <c r="A4" s="2132" t="s">
        <v>124</v>
      </c>
      <c r="B4" s="1240">
        <v>2017</v>
      </c>
      <c r="C4" s="1241">
        <v>2018</v>
      </c>
      <c r="D4" s="1238">
        <v>2018</v>
      </c>
      <c r="E4" s="1238">
        <v>2019</v>
      </c>
      <c r="F4" s="2126" t="s">
        <v>758</v>
      </c>
      <c r="G4" s="2127"/>
      <c r="H4" s="2127"/>
      <c r="I4" s="2128"/>
    </row>
    <row r="5" spans="1:14" ht="27.75" customHeight="1">
      <c r="A5" s="2133"/>
      <c r="B5" s="1242" t="s">
        <v>760</v>
      </c>
      <c r="C5" s="1242" t="s">
        <v>761</v>
      </c>
      <c r="D5" s="1239" t="s">
        <v>762</v>
      </c>
      <c r="E5" s="1239" t="s">
        <v>763</v>
      </c>
      <c r="F5" s="2129" t="s">
        <v>39</v>
      </c>
      <c r="G5" s="2130"/>
      <c r="H5" s="2129" t="s">
        <v>121</v>
      </c>
      <c r="I5" s="2131"/>
    </row>
    <row r="6" spans="1:14" s="1383" customFormat="1" ht="27.75" customHeight="1">
      <c r="A6" s="2134"/>
      <c r="B6" s="1381"/>
      <c r="C6" s="1382"/>
      <c r="D6" s="1381"/>
      <c r="E6" s="1382"/>
      <c r="F6" s="1408" t="s">
        <v>3</v>
      </c>
      <c r="G6" s="1409" t="s">
        <v>764</v>
      </c>
      <c r="H6" s="1408" t="s">
        <v>3</v>
      </c>
      <c r="I6" s="1410" t="s">
        <v>764</v>
      </c>
      <c r="K6" s="1384"/>
      <c r="L6" s="1384"/>
      <c r="M6" s="1384"/>
    </row>
    <row r="7" spans="1:14" ht="27.75" customHeight="1">
      <c r="A7" s="1385" t="s">
        <v>900</v>
      </c>
      <c r="B7" s="1386">
        <v>90339.619911657603</v>
      </c>
      <c r="C7" s="1386">
        <v>90562.69861538359</v>
      </c>
      <c r="D7" s="1386">
        <v>77178.333347448395</v>
      </c>
      <c r="E7" s="1386">
        <v>75682.6273282849</v>
      </c>
      <c r="F7" s="1386">
        <v>223.078703725987</v>
      </c>
      <c r="G7" s="1386">
        <v>0.2469334096647007</v>
      </c>
      <c r="H7" s="1386">
        <v>-1495.7060191634955</v>
      </c>
      <c r="I7" s="1387">
        <v>-1.937986937901329</v>
      </c>
      <c r="K7" s="1388"/>
      <c r="L7" s="1389"/>
      <c r="M7" s="1389"/>
    </row>
    <row r="8" spans="1:14" ht="27.75" customHeight="1">
      <c r="A8" s="1390" t="s">
        <v>901</v>
      </c>
      <c r="B8" s="1386">
        <v>1641.0700273300001</v>
      </c>
      <c r="C8" s="1386">
        <v>11524.09480594</v>
      </c>
      <c r="D8" s="1386">
        <v>10908.8128158</v>
      </c>
      <c r="E8" s="1386">
        <v>39139.845377927006</v>
      </c>
      <c r="F8" s="1386">
        <v>9883.024778609999</v>
      </c>
      <c r="G8" s="1386">
        <v>602.23053337276258</v>
      </c>
      <c r="H8" s="1386">
        <v>28231.032562127006</v>
      </c>
      <c r="I8" s="1387">
        <v>258.79106222482818</v>
      </c>
      <c r="K8" s="1388"/>
      <c r="L8" s="1389"/>
      <c r="M8" s="1389"/>
    </row>
    <row r="9" spans="1:14" ht="27.75" customHeight="1">
      <c r="A9" s="1385" t="s">
        <v>902</v>
      </c>
      <c r="B9" s="1391">
        <v>353944.74464593921</v>
      </c>
      <c r="C9" s="1391">
        <v>387913.96500194352</v>
      </c>
      <c r="D9" s="1391">
        <v>450920.13657853194</v>
      </c>
      <c r="E9" s="1391">
        <v>470344.54945249739</v>
      </c>
      <c r="F9" s="1391">
        <v>33969.220356004313</v>
      </c>
      <c r="G9" s="1391">
        <v>9.5973229917524758</v>
      </c>
      <c r="H9" s="1391">
        <v>19424.412873965455</v>
      </c>
      <c r="I9" s="1392">
        <v>4.3077279762560599</v>
      </c>
      <c r="K9" s="1388"/>
      <c r="L9" s="1389"/>
      <c r="M9" s="1389"/>
      <c r="N9" s="1389"/>
    </row>
    <row r="10" spans="1:14" ht="27.75" customHeight="1">
      <c r="A10" s="1393" t="s">
        <v>903</v>
      </c>
      <c r="B10" s="1394">
        <v>140560.1155218799</v>
      </c>
      <c r="C10" s="1394">
        <v>163239.94367179001</v>
      </c>
      <c r="D10" s="1394">
        <v>187628.98878233004</v>
      </c>
      <c r="E10" s="1394">
        <v>206144.14134742701</v>
      </c>
      <c r="F10" s="1394">
        <v>22679.828149910114</v>
      </c>
      <c r="G10" s="1394">
        <v>16.135322645192137</v>
      </c>
      <c r="H10" s="1394">
        <v>18515.152565096971</v>
      </c>
      <c r="I10" s="1395">
        <v>9.8679594689797945</v>
      </c>
      <c r="K10" s="1388"/>
      <c r="L10" s="1389"/>
      <c r="M10" s="1389"/>
    </row>
    <row r="11" spans="1:14" ht="27.75" customHeight="1">
      <c r="A11" s="1393" t="s">
        <v>904</v>
      </c>
      <c r="B11" s="1394">
        <v>49087.202136149994</v>
      </c>
      <c r="C11" s="1394">
        <v>50023.017704100006</v>
      </c>
      <c r="D11" s="1394">
        <v>52804.672008999994</v>
      </c>
      <c r="E11" s="1394">
        <v>69507.407173617088</v>
      </c>
      <c r="F11" s="1394">
        <v>935.81556795001234</v>
      </c>
      <c r="G11" s="1394">
        <v>1.9064349305434058</v>
      </c>
      <c r="H11" s="1394">
        <v>16702.735164617094</v>
      </c>
      <c r="I11" s="1395">
        <v>31.631169230196697</v>
      </c>
      <c r="K11" s="1388"/>
      <c r="L11" s="1389"/>
      <c r="M11" s="1389"/>
    </row>
    <row r="12" spans="1:14" ht="27.75" customHeight="1">
      <c r="A12" s="1393" t="s">
        <v>905</v>
      </c>
      <c r="B12" s="1394">
        <v>58210.764414670004</v>
      </c>
      <c r="C12" s="1394">
        <v>61301.500957019998</v>
      </c>
      <c r="D12" s="1394">
        <v>68498.335994869994</v>
      </c>
      <c r="E12" s="1394">
        <v>64008.919632761514</v>
      </c>
      <c r="F12" s="1394">
        <v>3090.7365423499941</v>
      </c>
      <c r="G12" s="1394">
        <v>5.3095618541148744</v>
      </c>
      <c r="H12" s="1394">
        <v>-4489.4163621084808</v>
      </c>
      <c r="I12" s="1395">
        <v>-6.5540517107520753</v>
      </c>
      <c r="K12" s="1388"/>
      <c r="L12" s="1389"/>
      <c r="M12" s="1389"/>
    </row>
    <row r="13" spans="1:14" ht="27.75" customHeight="1">
      <c r="A13" s="1393" t="s">
        <v>906</v>
      </c>
      <c r="B13" s="1394">
        <v>106086.6625732394</v>
      </c>
      <c r="C13" s="1394">
        <v>113349.50266903352</v>
      </c>
      <c r="D13" s="1394">
        <v>141988.13979233196</v>
      </c>
      <c r="E13" s="1394">
        <v>130684.08129869182</v>
      </c>
      <c r="F13" s="1394">
        <v>7262.8400957941194</v>
      </c>
      <c r="G13" s="1394">
        <v>6.8461387318882325</v>
      </c>
      <c r="H13" s="1394">
        <v>-11304.058493640143</v>
      </c>
      <c r="I13" s="1395">
        <v>-7.9612695188296403</v>
      </c>
      <c r="K13" s="1388"/>
      <c r="L13" s="1389"/>
      <c r="M13" s="1389"/>
    </row>
    <row r="14" spans="1:14" ht="27.75" customHeight="1">
      <c r="A14" s="1385" t="s">
        <v>907</v>
      </c>
      <c r="B14" s="1391">
        <v>211609.00244071599</v>
      </c>
      <c r="C14" s="1391">
        <v>247601.75173948598</v>
      </c>
      <c r="D14" s="1391">
        <v>255548.93300495602</v>
      </c>
      <c r="E14" s="1391">
        <v>292459.05275800847</v>
      </c>
      <c r="F14" s="1391">
        <v>35992.749298769981</v>
      </c>
      <c r="G14" s="1391">
        <v>17.009082261920142</v>
      </c>
      <c r="H14" s="1391">
        <v>36910.119753052451</v>
      </c>
      <c r="I14" s="1392">
        <v>14.443464630837113</v>
      </c>
      <c r="K14" s="1388"/>
      <c r="L14" s="1389"/>
      <c r="M14" s="1389"/>
    </row>
    <row r="15" spans="1:14" ht="27.75" customHeight="1">
      <c r="A15" s="1385" t="s">
        <v>908</v>
      </c>
      <c r="B15" s="1391">
        <v>199142.83949800802</v>
      </c>
      <c r="C15" s="1391">
        <v>188827.99430693427</v>
      </c>
      <c r="D15" s="1391">
        <v>244383.87676272163</v>
      </c>
      <c r="E15" s="1391">
        <v>237651.77363712032</v>
      </c>
      <c r="F15" s="1391">
        <v>-10314.845191073749</v>
      </c>
      <c r="G15" s="1391">
        <v>-5.179621430062479</v>
      </c>
      <c r="H15" s="1391">
        <v>-6732.1031256013084</v>
      </c>
      <c r="I15" s="1392">
        <v>-2.7547247448479077</v>
      </c>
      <c r="K15" s="1388"/>
      <c r="L15" s="1389"/>
      <c r="M15" s="1389"/>
    </row>
    <row r="16" spans="1:14" ht="27.75" customHeight="1">
      <c r="A16" s="1385" t="s">
        <v>909</v>
      </c>
      <c r="B16" s="1391">
        <v>75299.035266319566</v>
      </c>
      <c r="C16" s="1391">
        <v>77817.777018519817</v>
      </c>
      <c r="D16" s="1391">
        <v>94547.950830904243</v>
      </c>
      <c r="E16" s="1391">
        <v>113683.49163808748</v>
      </c>
      <c r="F16" s="1391">
        <v>2518.7417522002506</v>
      </c>
      <c r="G16" s="1391">
        <v>3.344985421515561</v>
      </c>
      <c r="H16" s="1391">
        <v>19135.540807183235</v>
      </c>
      <c r="I16" s="1392">
        <v>20.238979945114295</v>
      </c>
      <c r="K16" s="1388"/>
      <c r="L16" s="1389"/>
      <c r="M16" s="1389"/>
    </row>
    <row r="17" spans="1:13" ht="27.75" customHeight="1">
      <c r="A17" s="1385" t="s">
        <v>910</v>
      </c>
      <c r="B17" s="1391">
        <v>101333.19196266917</v>
      </c>
      <c r="C17" s="1391">
        <v>96770.130074779328</v>
      </c>
      <c r="D17" s="1391">
        <v>104239.05693097258</v>
      </c>
      <c r="E17" s="1391">
        <v>106161.14462886588</v>
      </c>
      <c r="F17" s="1391">
        <v>-4563.0618878898385</v>
      </c>
      <c r="G17" s="1391">
        <v>-4.503027882089075</v>
      </c>
      <c r="H17" s="1391">
        <v>1922.0876978932938</v>
      </c>
      <c r="I17" s="1392">
        <v>1.8439227622388275</v>
      </c>
      <c r="K17" s="1388"/>
      <c r="L17" s="1389"/>
      <c r="M17" s="1389"/>
    </row>
    <row r="18" spans="1:13" ht="27.75" customHeight="1">
      <c r="A18" s="1385" t="s">
        <v>911</v>
      </c>
      <c r="B18" s="1391">
        <v>1269149.547365824</v>
      </c>
      <c r="C18" s="1391">
        <v>1361189.7260089847</v>
      </c>
      <c r="D18" s="1391">
        <v>1525272.2156350182</v>
      </c>
      <c r="E18" s="1391">
        <v>1651860.4310505956</v>
      </c>
      <c r="F18" s="1391">
        <v>92040.178643160732</v>
      </c>
      <c r="G18" s="1391">
        <v>7.2521145230043365</v>
      </c>
      <c r="H18" s="1391">
        <v>126588.2154155774</v>
      </c>
      <c r="I18" s="1392">
        <v>8.2993851273213419</v>
      </c>
      <c r="K18" s="1388"/>
      <c r="L18" s="1389"/>
      <c r="M18" s="1389"/>
    </row>
    <row r="19" spans="1:13" ht="27.75" customHeight="1">
      <c r="A19" s="1385" t="s">
        <v>912</v>
      </c>
      <c r="B19" s="1391">
        <v>72647.628863275808</v>
      </c>
      <c r="C19" s="1391">
        <v>73062.585211683603</v>
      </c>
      <c r="D19" s="1391">
        <v>73651.530272291697</v>
      </c>
      <c r="E19" s="1391">
        <v>79548.221908784501</v>
      </c>
      <c r="F19" s="1391">
        <v>414.9563484077953</v>
      </c>
      <c r="G19" s="1391">
        <v>0.57119049155582335</v>
      </c>
      <c r="H19" s="1391">
        <v>5896.6916364928038</v>
      </c>
      <c r="I19" s="1392">
        <v>8.0062038286137103</v>
      </c>
      <c r="K19" s="1388"/>
      <c r="L19" s="1389"/>
      <c r="M19" s="1389"/>
    </row>
    <row r="20" spans="1:13" ht="27.75" customHeight="1" thickBot="1">
      <c r="A20" s="1396" t="s">
        <v>612</v>
      </c>
      <c r="B20" s="1397">
        <v>2375106.6799817393</v>
      </c>
      <c r="C20" s="1397">
        <v>2535270.7227836545</v>
      </c>
      <c r="D20" s="1397">
        <v>2836650.8461786448</v>
      </c>
      <c r="E20" s="1397">
        <v>3066531.1377801718</v>
      </c>
      <c r="F20" s="1397">
        <v>160164.0428019152</v>
      </c>
      <c r="G20" s="1397">
        <v>6.7434462692491186</v>
      </c>
      <c r="H20" s="1397">
        <v>229880.29160152702</v>
      </c>
      <c r="I20" s="1398">
        <v>8.1039332673320406</v>
      </c>
      <c r="K20" s="1388"/>
      <c r="L20" s="1389"/>
      <c r="M20" s="1389"/>
    </row>
    <row r="21" spans="1:13" ht="21" hidden="1" customHeight="1" thickTop="1">
      <c r="A21" s="1399" t="s">
        <v>913</v>
      </c>
      <c r="B21" s="1400"/>
      <c r="C21" s="1400"/>
      <c r="D21" s="1400"/>
      <c r="E21" s="1400"/>
      <c r="F21" s="1400"/>
      <c r="G21" s="1401"/>
      <c r="H21" s="1400"/>
      <c r="I21" s="1402"/>
      <c r="K21" s="1389"/>
      <c r="L21" s="1389"/>
      <c r="M21" s="1389"/>
    </row>
    <row r="22" spans="1:13" ht="21" hidden="1" customHeight="1">
      <c r="A22" s="1403" t="s">
        <v>914</v>
      </c>
      <c r="B22" s="1400"/>
      <c r="C22" s="1400"/>
      <c r="D22" s="1400"/>
      <c r="E22" s="1400"/>
      <c r="F22" s="1400"/>
      <c r="G22" s="1401"/>
      <c r="H22" s="1400"/>
      <c r="I22" s="1402"/>
      <c r="K22" s="1389"/>
      <c r="L22" s="1389"/>
      <c r="M22" s="1389"/>
    </row>
    <row r="23" spans="1:13" ht="21" hidden="1" customHeight="1">
      <c r="A23" s="1404" t="s">
        <v>915</v>
      </c>
      <c r="I23" s="1402"/>
      <c r="K23" s="1389"/>
      <c r="L23" s="1389"/>
      <c r="M23" s="1389"/>
    </row>
    <row r="24" spans="1:13" ht="21" hidden="1" customHeight="1">
      <c r="A24" s="1299" t="s">
        <v>916</v>
      </c>
      <c r="I24" s="1402"/>
      <c r="K24" s="1389"/>
      <c r="L24" s="1389"/>
      <c r="M24" s="1389"/>
    </row>
    <row r="25" spans="1:13" ht="21" hidden="1" customHeight="1">
      <c r="A25" s="1404" t="s">
        <v>917</v>
      </c>
      <c r="I25" s="1402"/>
      <c r="K25" s="1389"/>
      <c r="L25" s="1389"/>
      <c r="M25" s="1389"/>
    </row>
    <row r="26" spans="1:13" ht="21" hidden="1" customHeight="1">
      <c r="A26" s="1299" t="s">
        <v>918</v>
      </c>
      <c r="I26" s="1402"/>
      <c r="K26" s="1389"/>
      <c r="L26" s="1389"/>
      <c r="M26" s="1389"/>
    </row>
    <row r="27" spans="1:13" ht="21" hidden="1" customHeight="1" thickTop="1">
      <c r="I27" s="1402"/>
      <c r="K27" s="1389"/>
      <c r="L27" s="1389"/>
      <c r="M27" s="1389"/>
    </row>
    <row r="28" spans="1:13" s="1405" customFormat="1" ht="21" customHeight="1" thickTop="1">
      <c r="A28" s="2122" t="s">
        <v>792</v>
      </c>
      <c r="B28" s="2122"/>
      <c r="C28" s="2122"/>
      <c r="D28" s="2122"/>
      <c r="E28" s="2122"/>
      <c r="F28" s="2122"/>
      <c r="G28" s="2122"/>
      <c r="H28" s="2122"/>
      <c r="I28" s="2122"/>
      <c r="K28" s="1406"/>
      <c r="L28" s="1406"/>
      <c r="M28" s="1406"/>
    </row>
    <row r="29" spans="1:13" ht="21" customHeight="1">
      <c r="A29" s="2121" t="s">
        <v>919</v>
      </c>
      <c r="B29" s="2121"/>
      <c r="C29" s="2121"/>
      <c r="D29" s="2121"/>
      <c r="E29" s="2121"/>
      <c r="F29" s="2121"/>
      <c r="G29" s="2121"/>
      <c r="H29" s="2121"/>
      <c r="I29" s="2121"/>
      <c r="K29" s="1389"/>
      <c r="L29" s="1389"/>
      <c r="M29" s="1389"/>
    </row>
    <row r="30" spans="1:13">
      <c r="I30" s="1402"/>
      <c r="K30" s="1389"/>
      <c r="L30" s="1389"/>
      <c r="M30" s="1389"/>
    </row>
    <row r="31" spans="1:13">
      <c r="I31" s="1402"/>
      <c r="K31" s="1389"/>
      <c r="L31" s="1389"/>
      <c r="M31" s="1389"/>
    </row>
    <row r="32" spans="1:13">
      <c r="I32" s="1402"/>
    </row>
    <row r="33" spans="9:9">
      <c r="I33" s="1402"/>
    </row>
    <row r="34" spans="9:9">
      <c r="I34" s="1402"/>
    </row>
    <row r="35" spans="9:9">
      <c r="I35" s="1402"/>
    </row>
    <row r="36" spans="9:9">
      <c r="I36" s="1402"/>
    </row>
    <row r="37" spans="9:9">
      <c r="I37" s="1402"/>
    </row>
    <row r="38" spans="9:9">
      <c r="I38" s="1402"/>
    </row>
    <row r="39" spans="9:9">
      <c r="I39" s="1402"/>
    </row>
    <row r="40" spans="9:9">
      <c r="I40" s="1402"/>
    </row>
    <row r="41" spans="9:9">
      <c r="I41" s="1402"/>
    </row>
    <row r="42" spans="9:9">
      <c r="I42" s="1402"/>
    </row>
    <row r="43" spans="9:9">
      <c r="I43" s="1402"/>
    </row>
    <row r="44" spans="9:9">
      <c r="I44" s="1402"/>
    </row>
    <row r="45" spans="9:9">
      <c r="I45" s="1402"/>
    </row>
    <row r="46" spans="9:9">
      <c r="I46" s="1402"/>
    </row>
    <row r="47" spans="9:9">
      <c r="I47" s="1402"/>
    </row>
    <row r="48" spans="9:9">
      <c r="I48" s="1402"/>
    </row>
    <row r="49" spans="9:9">
      <c r="I49" s="1402"/>
    </row>
    <row r="50" spans="9:9">
      <c r="I50" s="1402"/>
    </row>
    <row r="51" spans="9:9">
      <c r="I51" s="1402"/>
    </row>
    <row r="52" spans="9:9">
      <c r="I52" s="1402"/>
    </row>
    <row r="53" spans="9:9">
      <c r="I53" s="1402"/>
    </row>
    <row r="54" spans="9:9">
      <c r="I54" s="1402"/>
    </row>
    <row r="55" spans="9:9">
      <c r="I55" s="1402"/>
    </row>
    <row r="56" spans="9:9">
      <c r="I56" s="1402"/>
    </row>
    <row r="57" spans="9:9">
      <c r="I57" s="1402"/>
    </row>
    <row r="58" spans="9:9">
      <c r="I58" s="1402"/>
    </row>
    <row r="59" spans="9:9">
      <c r="I59" s="1402"/>
    </row>
    <row r="60" spans="9:9">
      <c r="I60" s="1402"/>
    </row>
    <row r="61" spans="9:9">
      <c r="I61" s="1402"/>
    </row>
    <row r="62" spans="9:9">
      <c r="I62" s="1402"/>
    </row>
    <row r="63" spans="9:9">
      <c r="I63" s="1402"/>
    </row>
    <row r="64" spans="9:9">
      <c r="I64" s="1402"/>
    </row>
    <row r="65" spans="9:9">
      <c r="I65" s="1402"/>
    </row>
    <row r="66" spans="9:9">
      <c r="I66" s="1402"/>
    </row>
    <row r="67" spans="9:9">
      <c r="I67" s="1402"/>
    </row>
    <row r="68" spans="9:9">
      <c r="I68" s="1402"/>
    </row>
    <row r="69" spans="9:9">
      <c r="I69" s="1402"/>
    </row>
    <row r="70" spans="9:9">
      <c r="I70" s="1402"/>
    </row>
    <row r="71" spans="9:9">
      <c r="I71" s="1402"/>
    </row>
    <row r="72" spans="9:9">
      <c r="I72" s="1402"/>
    </row>
    <row r="73" spans="9:9">
      <c r="I73" s="1402"/>
    </row>
    <row r="74" spans="9:9">
      <c r="I74" s="1402"/>
    </row>
    <row r="75" spans="9:9">
      <c r="I75" s="1402"/>
    </row>
    <row r="76" spans="9:9">
      <c r="I76" s="1402"/>
    </row>
    <row r="77" spans="9:9">
      <c r="I77" s="1402"/>
    </row>
    <row r="78" spans="9:9">
      <c r="I78" s="1402"/>
    </row>
    <row r="79" spans="9:9">
      <c r="I79" s="1402"/>
    </row>
    <row r="80" spans="9:9">
      <c r="I80" s="1402"/>
    </row>
    <row r="81" spans="9:9">
      <c r="I81" s="1402"/>
    </row>
    <row r="82" spans="9:9">
      <c r="I82" s="1402"/>
    </row>
    <row r="83" spans="9:9">
      <c r="I83" s="1402"/>
    </row>
    <row r="84" spans="9:9">
      <c r="I84" s="1402"/>
    </row>
    <row r="85" spans="9:9">
      <c r="I85" s="1402"/>
    </row>
    <row r="86" spans="9:9">
      <c r="I86" s="1402"/>
    </row>
    <row r="87" spans="9:9">
      <c r="I87" s="1402"/>
    </row>
    <row r="88" spans="9:9">
      <c r="I88" s="1402"/>
    </row>
    <row r="89" spans="9:9">
      <c r="I89" s="1402"/>
    </row>
    <row r="90" spans="9:9">
      <c r="I90" s="1402"/>
    </row>
    <row r="91" spans="9:9">
      <c r="I91" s="1402"/>
    </row>
    <row r="92" spans="9:9">
      <c r="I92" s="1402"/>
    </row>
    <row r="93" spans="9:9">
      <c r="I93" s="1402"/>
    </row>
    <row r="94" spans="9:9">
      <c r="I94" s="1402"/>
    </row>
    <row r="95" spans="9:9">
      <c r="I95" s="1402"/>
    </row>
    <row r="96" spans="9:9">
      <c r="I96" s="1402"/>
    </row>
    <row r="97" spans="9:9">
      <c r="I97" s="1402"/>
    </row>
    <row r="98" spans="9:9">
      <c r="I98" s="1402"/>
    </row>
    <row r="99" spans="9:9">
      <c r="I99" s="1402"/>
    </row>
    <row r="100" spans="9:9">
      <c r="I100" s="1402"/>
    </row>
    <row r="101" spans="9:9">
      <c r="I101" s="1402"/>
    </row>
    <row r="102" spans="9:9">
      <c r="I102" s="1402"/>
    </row>
    <row r="103" spans="9:9">
      <c r="I103" s="1402"/>
    </row>
    <row r="104" spans="9:9">
      <c r="I104" s="1402"/>
    </row>
    <row r="105" spans="9:9">
      <c r="I105" s="1402"/>
    </row>
    <row r="106" spans="9:9">
      <c r="I106" s="1402"/>
    </row>
    <row r="107" spans="9:9">
      <c r="I107" s="1402"/>
    </row>
    <row r="108" spans="9:9">
      <c r="I108" s="1402"/>
    </row>
    <row r="109" spans="9:9">
      <c r="I109" s="1402"/>
    </row>
    <row r="110" spans="9:9">
      <c r="I110" s="1402"/>
    </row>
    <row r="111" spans="9:9">
      <c r="I111" s="1402"/>
    </row>
    <row r="112" spans="9:9">
      <c r="I112" s="1402"/>
    </row>
    <row r="113" spans="9:9">
      <c r="I113" s="1402"/>
    </row>
    <row r="114" spans="9:9">
      <c r="I114" s="1402"/>
    </row>
    <row r="115" spans="9:9">
      <c r="I115" s="1402"/>
    </row>
    <row r="116" spans="9:9">
      <c r="I116" s="1402"/>
    </row>
    <row r="117" spans="9:9">
      <c r="I117" s="1402"/>
    </row>
    <row r="118" spans="9:9">
      <c r="I118" s="1402"/>
    </row>
    <row r="119" spans="9:9">
      <c r="I119" s="1402"/>
    </row>
    <row r="120" spans="9:9">
      <c r="I120" s="1402"/>
    </row>
    <row r="121" spans="9:9">
      <c r="I121" s="1402"/>
    </row>
    <row r="122" spans="9:9">
      <c r="I122" s="1402"/>
    </row>
    <row r="123" spans="9:9">
      <c r="I123" s="1402"/>
    </row>
    <row r="124" spans="9:9">
      <c r="I124" s="1402"/>
    </row>
    <row r="125" spans="9:9">
      <c r="I125" s="1402"/>
    </row>
    <row r="126" spans="9:9">
      <c r="I126" s="1402"/>
    </row>
    <row r="127" spans="9:9">
      <c r="I127" s="1402"/>
    </row>
    <row r="128" spans="9:9">
      <c r="I128" s="1402"/>
    </row>
    <row r="129" spans="9:9">
      <c r="I129" s="1402"/>
    </row>
    <row r="130" spans="9:9">
      <c r="I130" s="1402"/>
    </row>
    <row r="131" spans="9:9">
      <c r="I131" s="1402"/>
    </row>
    <row r="132" spans="9:9">
      <c r="I132" s="1402"/>
    </row>
    <row r="133" spans="9:9">
      <c r="I133" s="1402"/>
    </row>
    <row r="134" spans="9:9">
      <c r="I134" s="1402"/>
    </row>
    <row r="135" spans="9:9">
      <c r="I135" s="1402"/>
    </row>
    <row r="136" spans="9:9">
      <c r="I136" s="1402"/>
    </row>
    <row r="137" spans="9:9">
      <c r="I137" s="1402"/>
    </row>
    <row r="138" spans="9:9">
      <c r="I138" s="1402"/>
    </row>
    <row r="139" spans="9:9">
      <c r="I139" s="1402"/>
    </row>
    <row r="140" spans="9:9">
      <c r="I140" s="1402"/>
    </row>
    <row r="141" spans="9:9">
      <c r="I141" s="1402"/>
    </row>
    <row r="142" spans="9:9">
      <c r="I142" s="1402"/>
    </row>
    <row r="143" spans="9:9">
      <c r="I143" s="1402"/>
    </row>
    <row r="144" spans="9:9">
      <c r="I144" s="1402"/>
    </row>
    <row r="145" spans="9:9">
      <c r="I145" s="1402"/>
    </row>
    <row r="146" spans="9:9">
      <c r="I146" s="1402"/>
    </row>
    <row r="147" spans="9:9">
      <c r="I147" s="1402"/>
    </row>
    <row r="148" spans="9:9">
      <c r="I148" s="1402"/>
    </row>
    <row r="149" spans="9:9">
      <c r="I149" s="1402"/>
    </row>
    <row r="150" spans="9:9">
      <c r="I150" s="1402"/>
    </row>
    <row r="151" spans="9:9">
      <c r="I151" s="1402"/>
    </row>
    <row r="152" spans="9:9">
      <c r="I152" s="1402"/>
    </row>
    <row r="153" spans="9:9">
      <c r="I153" s="1402"/>
    </row>
    <row r="154" spans="9:9">
      <c r="I154" s="1402"/>
    </row>
    <row r="155" spans="9:9">
      <c r="I155" s="1402"/>
    </row>
    <row r="156" spans="9:9">
      <c r="I156" s="1402"/>
    </row>
    <row r="157" spans="9:9">
      <c r="I157" s="1402"/>
    </row>
    <row r="158" spans="9:9">
      <c r="I158" s="1402"/>
    </row>
    <row r="159" spans="9:9">
      <c r="I159" s="1402"/>
    </row>
    <row r="160" spans="9:9">
      <c r="I160" s="1402"/>
    </row>
    <row r="161" spans="9:9">
      <c r="I161" s="1402"/>
    </row>
    <row r="162" spans="9:9">
      <c r="I162" s="1402"/>
    </row>
    <row r="163" spans="9:9">
      <c r="I163" s="1402"/>
    </row>
    <row r="164" spans="9:9">
      <c r="I164" s="1402"/>
    </row>
    <row r="165" spans="9:9">
      <c r="I165" s="1402"/>
    </row>
    <row r="166" spans="9:9">
      <c r="I166" s="1402"/>
    </row>
    <row r="167" spans="9:9">
      <c r="I167" s="1402"/>
    </row>
    <row r="168" spans="9:9">
      <c r="I168" s="1402"/>
    </row>
    <row r="169" spans="9:9">
      <c r="I169" s="1402"/>
    </row>
    <row r="170" spans="9:9">
      <c r="I170" s="1402"/>
    </row>
    <row r="171" spans="9:9">
      <c r="I171" s="1402"/>
    </row>
    <row r="172" spans="9:9">
      <c r="I172" s="1402"/>
    </row>
    <row r="173" spans="9:9">
      <c r="I173" s="1402"/>
    </row>
    <row r="174" spans="9:9">
      <c r="I174" s="1402"/>
    </row>
    <row r="175" spans="9:9">
      <c r="I175" s="1402"/>
    </row>
    <row r="176" spans="9:9">
      <c r="I176" s="1402"/>
    </row>
    <row r="177" spans="9:9">
      <c r="I177" s="1402"/>
    </row>
    <row r="178" spans="9:9">
      <c r="I178" s="1402"/>
    </row>
    <row r="179" spans="9:9">
      <c r="I179" s="1402"/>
    </row>
    <row r="180" spans="9:9">
      <c r="I180" s="1402"/>
    </row>
    <row r="181" spans="9:9">
      <c r="I181" s="1402"/>
    </row>
    <row r="182" spans="9:9">
      <c r="I182" s="1402"/>
    </row>
    <row r="183" spans="9:9">
      <c r="I183" s="1402"/>
    </row>
    <row r="184" spans="9:9">
      <c r="I184" s="1402"/>
    </row>
    <row r="185" spans="9:9">
      <c r="I185" s="1402"/>
    </row>
    <row r="186" spans="9:9">
      <c r="I186" s="1402"/>
    </row>
    <row r="187" spans="9:9">
      <c r="I187" s="1402"/>
    </row>
    <row r="188" spans="9:9">
      <c r="I188" s="1402"/>
    </row>
    <row r="189" spans="9:9">
      <c r="I189" s="1402"/>
    </row>
    <row r="190" spans="9:9">
      <c r="I190" s="1402"/>
    </row>
    <row r="191" spans="9:9">
      <c r="I191" s="1402"/>
    </row>
    <row r="192" spans="9:9">
      <c r="I192" s="1402"/>
    </row>
    <row r="193" spans="9:9">
      <c r="I193" s="1402"/>
    </row>
    <row r="194" spans="9:9">
      <c r="I194" s="1402"/>
    </row>
    <row r="195" spans="9:9">
      <c r="I195" s="1402"/>
    </row>
    <row r="196" spans="9:9">
      <c r="I196" s="1402"/>
    </row>
    <row r="197" spans="9:9">
      <c r="I197" s="1402"/>
    </row>
    <row r="198" spans="9:9">
      <c r="I198" s="1402"/>
    </row>
    <row r="199" spans="9:9">
      <c r="I199" s="1402"/>
    </row>
    <row r="200" spans="9:9">
      <c r="I200" s="1402"/>
    </row>
    <row r="201" spans="9:9">
      <c r="I201" s="1402"/>
    </row>
    <row r="202" spans="9:9">
      <c r="I202" s="1402"/>
    </row>
    <row r="203" spans="9:9">
      <c r="I203" s="1402"/>
    </row>
    <row r="204" spans="9:9">
      <c r="I204" s="1402"/>
    </row>
    <row r="205" spans="9:9">
      <c r="I205" s="1402"/>
    </row>
    <row r="206" spans="9:9">
      <c r="I206" s="1402"/>
    </row>
    <row r="207" spans="9:9">
      <c r="I207" s="1402"/>
    </row>
    <row r="208" spans="9:9">
      <c r="I208" s="1402"/>
    </row>
    <row r="209" spans="9:9">
      <c r="I209" s="1402"/>
    </row>
    <row r="210" spans="9:9">
      <c r="I210" s="1402"/>
    </row>
    <row r="211" spans="9:9">
      <c r="I211" s="1402"/>
    </row>
    <row r="212" spans="9:9">
      <c r="I212" s="1402"/>
    </row>
    <row r="213" spans="9:9">
      <c r="I213" s="1402"/>
    </row>
    <row r="214" spans="9:9">
      <c r="I214" s="1402"/>
    </row>
    <row r="215" spans="9:9">
      <c r="I215" s="1402"/>
    </row>
    <row r="216" spans="9:9">
      <c r="I216" s="1402"/>
    </row>
    <row r="217" spans="9:9">
      <c r="I217" s="1402"/>
    </row>
    <row r="218" spans="9:9">
      <c r="I218" s="1402"/>
    </row>
    <row r="219" spans="9:9">
      <c r="I219" s="1402"/>
    </row>
    <row r="220" spans="9:9">
      <c r="I220" s="1402"/>
    </row>
    <row r="221" spans="9:9">
      <c r="I221" s="1402"/>
    </row>
    <row r="222" spans="9:9">
      <c r="I222" s="1402"/>
    </row>
    <row r="223" spans="9:9">
      <c r="I223" s="1402"/>
    </row>
    <row r="224" spans="9:9">
      <c r="I224" s="1402"/>
    </row>
    <row r="225" spans="9:9">
      <c r="I225" s="1402"/>
    </row>
    <row r="226" spans="9:9">
      <c r="I226" s="1402"/>
    </row>
    <row r="227" spans="9:9">
      <c r="I227" s="1402"/>
    </row>
    <row r="228" spans="9:9">
      <c r="I228" s="1402"/>
    </row>
    <row r="229" spans="9:9">
      <c r="I229" s="1402"/>
    </row>
    <row r="230" spans="9:9">
      <c r="I230" s="1402"/>
    </row>
    <row r="231" spans="9:9">
      <c r="I231" s="1402"/>
    </row>
    <row r="232" spans="9:9">
      <c r="I232" s="1402"/>
    </row>
    <row r="233" spans="9:9">
      <c r="I233" s="1402"/>
    </row>
    <row r="234" spans="9:9">
      <c r="I234" s="1402"/>
    </row>
    <row r="235" spans="9:9">
      <c r="I235" s="1402"/>
    </row>
    <row r="236" spans="9:9">
      <c r="I236" s="1402"/>
    </row>
    <row r="237" spans="9:9">
      <c r="I237" s="1402"/>
    </row>
    <row r="238" spans="9:9">
      <c r="I238" s="1402"/>
    </row>
    <row r="239" spans="9:9">
      <c r="I239" s="1402"/>
    </row>
    <row r="240" spans="9:9">
      <c r="I240" s="1402"/>
    </row>
    <row r="241" spans="9:9">
      <c r="I241" s="1402"/>
    </row>
    <row r="242" spans="9:9">
      <c r="I242" s="1402"/>
    </row>
    <row r="243" spans="9:9">
      <c r="I243" s="1402"/>
    </row>
    <row r="244" spans="9:9">
      <c r="I244" s="1402"/>
    </row>
    <row r="245" spans="9:9">
      <c r="I245" s="1402"/>
    </row>
    <row r="246" spans="9:9">
      <c r="I246" s="1402"/>
    </row>
    <row r="247" spans="9:9">
      <c r="I247" s="1402"/>
    </row>
    <row r="248" spans="9:9">
      <c r="I248" s="1402"/>
    </row>
    <row r="249" spans="9:9">
      <c r="I249" s="1402"/>
    </row>
    <row r="250" spans="9:9">
      <c r="I250" s="1402"/>
    </row>
    <row r="251" spans="9:9">
      <c r="I251" s="1402"/>
    </row>
    <row r="252" spans="9:9">
      <c r="I252" s="1402"/>
    </row>
    <row r="253" spans="9:9">
      <c r="I253" s="1402"/>
    </row>
    <row r="254" spans="9:9">
      <c r="I254" s="1402"/>
    </row>
    <row r="255" spans="9:9">
      <c r="I255" s="1402"/>
    </row>
    <row r="256" spans="9:9">
      <c r="I256" s="1402"/>
    </row>
    <row r="257" spans="9:9">
      <c r="I257" s="1402"/>
    </row>
    <row r="258" spans="9:9">
      <c r="I258" s="1402"/>
    </row>
    <row r="259" spans="9:9">
      <c r="I259" s="1402"/>
    </row>
    <row r="260" spans="9:9">
      <c r="I260" s="1402"/>
    </row>
    <row r="261" spans="9:9">
      <c r="I261" s="1402"/>
    </row>
    <row r="262" spans="9:9">
      <c r="I262" s="1402"/>
    </row>
    <row r="263" spans="9:9">
      <c r="I263" s="1402"/>
    </row>
    <row r="264" spans="9:9">
      <c r="I264" s="1402"/>
    </row>
    <row r="265" spans="9:9">
      <c r="I265" s="1402"/>
    </row>
    <row r="266" spans="9:9">
      <c r="I266" s="1402"/>
    </row>
    <row r="267" spans="9:9">
      <c r="I267" s="1402"/>
    </row>
    <row r="268" spans="9:9">
      <c r="I268" s="1402"/>
    </row>
    <row r="269" spans="9:9">
      <c r="I269" s="1402"/>
    </row>
    <row r="270" spans="9:9">
      <c r="I270" s="1402"/>
    </row>
    <row r="271" spans="9:9">
      <c r="I271" s="1402"/>
    </row>
    <row r="272" spans="9:9">
      <c r="I272" s="1402"/>
    </row>
    <row r="273" spans="9:9">
      <c r="I273" s="1402"/>
    </row>
    <row r="274" spans="9:9">
      <c r="I274" s="1402"/>
    </row>
    <row r="275" spans="9:9">
      <c r="I275" s="1402"/>
    </row>
    <row r="276" spans="9:9">
      <c r="I276" s="1402"/>
    </row>
    <row r="277" spans="9:9">
      <c r="I277" s="1402"/>
    </row>
    <row r="278" spans="9:9">
      <c r="I278" s="1402"/>
    </row>
    <row r="279" spans="9:9">
      <c r="I279" s="1402"/>
    </row>
    <row r="280" spans="9:9">
      <c r="I280" s="1402"/>
    </row>
    <row r="281" spans="9:9">
      <c r="I281" s="1402"/>
    </row>
    <row r="282" spans="9:9">
      <c r="I282" s="1402"/>
    </row>
    <row r="283" spans="9:9">
      <c r="I283" s="1402"/>
    </row>
    <row r="284" spans="9:9">
      <c r="I284" s="1402"/>
    </row>
    <row r="285" spans="9:9">
      <c r="I285" s="1402"/>
    </row>
    <row r="286" spans="9:9">
      <c r="I286" s="1402"/>
    </row>
    <row r="287" spans="9:9">
      <c r="I287" s="1402"/>
    </row>
    <row r="288" spans="9:9">
      <c r="I288" s="1402"/>
    </row>
    <row r="289" spans="9:9">
      <c r="I289" s="1402"/>
    </row>
    <row r="290" spans="9:9">
      <c r="I290" s="1402"/>
    </row>
    <row r="291" spans="9:9">
      <c r="I291" s="1402"/>
    </row>
    <row r="292" spans="9:9">
      <c r="I292" s="1402"/>
    </row>
    <row r="293" spans="9:9">
      <c r="I293" s="1402"/>
    </row>
    <row r="294" spans="9:9">
      <c r="I294" s="1402"/>
    </row>
    <row r="295" spans="9:9">
      <c r="I295" s="1402"/>
    </row>
    <row r="296" spans="9:9">
      <c r="I296" s="1402"/>
    </row>
    <row r="297" spans="9:9">
      <c r="I297" s="1402"/>
    </row>
    <row r="298" spans="9:9">
      <c r="I298" s="1402"/>
    </row>
    <row r="299" spans="9:9">
      <c r="I299" s="1402"/>
    </row>
    <row r="300" spans="9:9">
      <c r="I300" s="1402"/>
    </row>
    <row r="301" spans="9:9">
      <c r="I301" s="1402"/>
    </row>
    <row r="302" spans="9:9">
      <c r="I302" s="1402"/>
    </row>
    <row r="303" spans="9:9">
      <c r="I303" s="1402"/>
    </row>
    <row r="304" spans="9:9">
      <c r="I304" s="1402"/>
    </row>
    <row r="305" spans="9:9">
      <c r="I305" s="1402"/>
    </row>
    <row r="306" spans="9:9">
      <c r="I306" s="1402"/>
    </row>
    <row r="307" spans="9:9">
      <c r="I307" s="1402"/>
    </row>
    <row r="308" spans="9:9">
      <c r="I308" s="1402"/>
    </row>
    <row r="309" spans="9:9">
      <c r="I309" s="1402"/>
    </row>
    <row r="310" spans="9:9">
      <c r="I310" s="1402"/>
    </row>
    <row r="311" spans="9:9">
      <c r="I311" s="1402"/>
    </row>
    <row r="312" spans="9:9">
      <c r="I312" s="1402"/>
    </row>
    <row r="313" spans="9:9">
      <c r="I313" s="1402"/>
    </row>
    <row r="314" spans="9:9">
      <c r="I314" s="1402"/>
    </row>
    <row r="315" spans="9:9">
      <c r="I315" s="1402"/>
    </row>
    <row r="316" spans="9:9">
      <c r="I316" s="1402"/>
    </row>
    <row r="317" spans="9:9">
      <c r="I317" s="1402"/>
    </row>
    <row r="318" spans="9:9">
      <c r="I318" s="1402"/>
    </row>
    <row r="319" spans="9:9">
      <c r="I319" s="1402"/>
    </row>
    <row r="320" spans="9:9">
      <c r="I320" s="1402"/>
    </row>
    <row r="321" spans="9:9">
      <c r="I321" s="1402"/>
    </row>
    <row r="322" spans="9:9">
      <c r="I322" s="1402"/>
    </row>
    <row r="323" spans="9:9">
      <c r="I323" s="1402"/>
    </row>
    <row r="324" spans="9:9">
      <c r="I324" s="1402"/>
    </row>
    <row r="325" spans="9:9">
      <c r="I325" s="1402"/>
    </row>
    <row r="326" spans="9:9">
      <c r="I326" s="1402"/>
    </row>
    <row r="327" spans="9:9">
      <c r="I327" s="1402"/>
    </row>
    <row r="328" spans="9:9">
      <c r="I328" s="1402"/>
    </row>
    <row r="329" spans="9:9">
      <c r="I329" s="1402"/>
    </row>
    <row r="330" spans="9:9">
      <c r="I330" s="1402"/>
    </row>
    <row r="331" spans="9:9">
      <c r="I331" s="1407"/>
    </row>
    <row r="332" spans="9:9">
      <c r="I332" s="1407"/>
    </row>
    <row r="333" spans="9:9">
      <c r="I333" s="1407"/>
    </row>
    <row r="334" spans="9:9">
      <c r="I334" s="1407"/>
    </row>
    <row r="335" spans="9:9">
      <c r="I335" s="1407"/>
    </row>
    <row r="336" spans="9:9">
      <c r="I336" s="1407"/>
    </row>
    <row r="337" spans="9:9">
      <c r="I337" s="1407"/>
    </row>
    <row r="338" spans="9:9">
      <c r="I338" s="1407"/>
    </row>
    <row r="339" spans="9:9">
      <c r="I339" s="1407"/>
    </row>
    <row r="340" spans="9:9">
      <c r="I340" s="1407"/>
    </row>
    <row r="341" spans="9:9">
      <c r="I341" s="1407"/>
    </row>
    <row r="342" spans="9:9">
      <c r="I342" s="1407"/>
    </row>
    <row r="343" spans="9:9">
      <c r="I343" s="1407"/>
    </row>
    <row r="344" spans="9:9">
      <c r="I344" s="1407"/>
    </row>
    <row r="345" spans="9:9">
      <c r="I345" s="1407"/>
    </row>
    <row r="346" spans="9:9">
      <c r="I346" s="1407"/>
    </row>
    <row r="347" spans="9:9">
      <c r="I347" s="1407"/>
    </row>
    <row r="348" spans="9:9">
      <c r="I348" s="1407"/>
    </row>
    <row r="349" spans="9:9">
      <c r="I349" s="1407"/>
    </row>
    <row r="350" spans="9:9">
      <c r="I350" s="1407"/>
    </row>
    <row r="351" spans="9:9">
      <c r="I351" s="1407"/>
    </row>
    <row r="352" spans="9:9">
      <c r="I352" s="1407"/>
    </row>
    <row r="353" spans="9:9">
      <c r="I353" s="1407"/>
    </row>
    <row r="354" spans="9:9">
      <c r="I354" s="1407"/>
    </row>
    <row r="355" spans="9:9">
      <c r="I355" s="1407"/>
    </row>
    <row r="356" spans="9:9">
      <c r="I356" s="1407"/>
    </row>
    <row r="357" spans="9:9">
      <c r="I357" s="1407"/>
    </row>
    <row r="358" spans="9:9">
      <c r="I358" s="1407"/>
    </row>
    <row r="359" spans="9:9">
      <c r="I359" s="1407"/>
    </row>
    <row r="360" spans="9:9">
      <c r="I360" s="1407"/>
    </row>
    <row r="361" spans="9:9">
      <c r="I361" s="1407"/>
    </row>
    <row r="362" spans="9:9">
      <c r="I362" s="1407"/>
    </row>
    <row r="363" spans="9:9">
      <c r="I363" s="1407"/>
    </row>
    <row r="364" spans="9:9">
      <c r="I364" s="1407"/>
    </row>
    <row r="365" spans="9:9">
      <c r="I365" s="1407"/>
    </row>
    <row r="366" spans="9:9">
      <c r="I366" s="1407"/>
    </row>
    <row r="367" spans="9:9">
      <c r="I367" s="1407"/>
    </row>
    <row r="368" spans="9:9">
      <c r="I368" s="1407"/>
    </row>
    <row r="369" spans="9:9">
      <c r="I369" s="1407"/>
    </row>
    <row r="370" spans="9:9">
      <c r="I370" s="1407"/>
    </row>
    <row r="371" spans="9:9">
      <c r="I371" s="1407"/>
    </row>
    <row r="372" spans="9:9">
      <c r="I372" s="1407"/>
    </row>
    <row r="373" spans="9:9">
      <c r="I373" s="1407"/>
    </row>
    <row r="374" spans="9:9">
      <c r="I374" s="1407"/>
    </row>
    <row r="375" spans="9:9">
      <c r="I375" s="1407"/>
    </row>
    <row r="376" spans="9:9">
      <c r="I376" s="1407"/>
    </row>
    <row r="377" spans="9:9">
      <c r="I377" s="1407"/>
    </row>
    <row r="378" spans="9:9">
      <c r="I378" s="1407"/>
    </row>
    <row r="379" spans="9:9">
      <c r="I379" s="1407"/>
    </row>
    <row r="380" spans="9:9">
      <c r="I380" s="1407"/>
    </row>
    <row r="381" spans="9:9">
      <c r="I381" s="1407"/>
    </row>
    <row r="382" spans="9:9">
      <c r="I382" s="1407"/>
    </row>
    <row r="383" spans="9:9">
      <c r="I383" s="1407"/>
    </row>
    <row r="384" spans="9:9">
      <c r="I384" s="1407"/>
    </row>
    <row r="385" spans="9:9">
      <c r="I385" s="1407"/>
    </row>
    <row r="386" spans="9:9">
      <c r="I386" s="1407"/>
    </row>
    <row r="387" spans="9:9">
      <c r="I387" s="1407"/>
    </row>
    <row r="388" spans="9:9">
      <c r="I388" s="1407"/>
    </row>
    <row r="389" spans="9:9">
      <c r="I389" s="1407"/>
    </row>
    <row r="390" spans="9:9">
      <c r="I390" s="1407"/>
    </row>
    <row r="391" spans="9:9">
      <c r="I391" s="1407"/>
    </row>
    <row r="392" spans="9:9">
      <c r="I392" s="1407"/>
    </row>
    <row r="393" spans="9:9">
      <c r="I393" s="1407"/>
    </row>
    <row r="394" spans="9:9">
      <c r="I394" s="1407"/>
    </row>
    <row r="395" spans="9:9">
      <c r="I395" s="1407"/>
    </row>
    <row r="396" spans="9:9">
      <c r="I396" s="1407"/>
    </row>
    <row r="397" spans="9:9">
      <c r="I397" s="1407"/>
    </row>
    <row r="398" spans="9:9">
      <c r="I398" s="1407"/>
    </row>
    <row r="399" spans="9:9">
      <c r="I399" s="1407"/>
    </row>
    <row r="400" spans="9:9">
      <c r="I400" s="1407"/>
    </row>
    <row r="401" spans="9:9">
      <c r="I401" s="1407"/>
    </row>
    <row r="402" spans="9:9">
      <c r="I402" s="1407"/>
    </row>
    <row r="403" spans="9:9">
      <c r="I403" s="1407"/>
    </row>
    <row r="404" spans="9:9">
      <c r="I404" s="1407"/>
    </row>
    <row r="405" spans="9:9">
      <c r="I405" s="1407"/>
    </row>
    <row r="406" spans="9:9">
      <c r="I406" s="1407"/>
    </row>
    <row r="407" spans="9:9">
      <c r="I407" s="1407"/>
    </row>
    <row r="408" spans="9:9">
      <c r="I408" s="1407"/>
    </row>
    <row r="409" spans="9:9">
      <c r="I409" s="1407"/>
    </row>
    <row r="410" spans="9:9">
      <c r="I410" s="1407"/>
    </row>
    <row r="411" spans="9:9">
      <c r="I411" s="1407"/>
    </row>
    <row r="412" spans="9:9">
      <c r="I412" s="1407"/>
    </row>
    <row r="413" spans="9:9">
      <c r="I413" s="1407"/>
    </row>
    <row r="414" spans="9:9">
      <c r="I414" s="1407"/>
    </row>
    <row r="415" spans="9:9">
      <c r="I415" s="1407"/>
    </row>
    <row r="416" spans="9:9">
      <c r="I416" s="1407"/>
    </row>
    <row r="417" spans="9:9">
      <c r="I417" s="1407"/>
    </row>
    <row r="418" spans="9:9">
      <c r="I418" s="1407"/>
    </row>
    <row r="419" spans="9:9">
      <c r="I419" s="1407"/>
    </row>
    <row r="420" spans="9:9">
      <c r="I420" s="1407"/>
    </row>
    <row r="421" spans="9:9">
      <c r="I421" s="1407"/>
    </row>
    <row r="422" spans="9:9">
      <c r="I422" s="1407"/>
    </row>
    <row r="423" spans="9:9">
      <c r="I423" s="1407"/>
    </row>
    <row r="424" spans="9:9">
      <c r="I424" s="1407"/>
    </row>
    <row r="425" spans="9:9">
      <c r="I425" s="1407"/>
    </row>
    <row r="426" spans="9:9">
      <c r="I426" s="1407"/>
    </row>
    <row r="427" spans="9:9">
      <c r="I427" s="1407"/>
    </row>
    <row r="428" spans="9:9">
      <c r="I428" s="1407"/>
    </row>
    <row r="429" spans="9:9">
      <c r="I429" s="1407"/>
    </row>
    <row r="430" spans="9:9">
      <c r="I430" s="1407"/>
    </row>
    <row r="431" spans="9:9">
      <c r="I431" s="1407"/>
    </row>
    <row r="432" spans="9:9">
      <c r="I432" s="1407"/>
    </row>
    <row r="433" spans="9:9">
      <c r="I433" s="1407"/>
    </row>
    <row r="434" spans="9:9">
      <c r="I434" s="1407"/>
    </row>
    <row r="435" spans="9:9">
      <c r="I435" s="1407"/>
    </row>
    <row r="436" spans="9:9">
      <c r="I436" s="1407"/>
    </row>
    <row r="437" spans="9:9">
      <c r="I437" s="1407"/>
    </row>
    <row r="438" spans="9:9">
      <c r="I438" s="1407"/>
    </row>
    <row r="439" spans="9:9">
      <c r="I439" s="1407"/>
    </row>
    <row r="440" spans="9:9">
      <c r="I440" s="1407"/>
    </row>
    <row r="441" spans="9:9">
      <c r="I441" s="1407"/>
    </row>
    <row r="442" spans="9:9">
      <c r="I442" s="1407"/>
    </row>
    <row r="443" spans="9:9">
      <c r="I443" s="1407"/>
    </row>
    <row r="444" spans="9:9">
      <c r="I444" s="1407"/>
    </row>
    <row r="445" spans="9:9">
      <c r="I445" s="1407"/>
    </row>
    <row r="446" spans="9:9">
      <c r="I446" s="1407"/>
    </row>
    <row r="447" spans="9:9">
      <c r="I447" s="1407"/>
    </row>
    <row r="448" spans="9:9">
      <c r="I448" s="1407"/>
    </row>
    <row r="449" spans="9:9">
      <c r="I449" s="1407"/>
    </row>
    <row r="450" spans="9:9">
      <c r="I450" s="1407"/>
    </row>
    <row r="451" spans="9:9">
      <c r="I451" s="1407"/>
    </row>
    <row r="452" spans="9:9">
      <c r="I452" s="1407"/>
    </row>
    <row r="453" spans="9:9">
      <c r="I453" s="1407"/>
    </row>
    <row r="454" spans="9:9">
      <c r="I454" s="1407"/>
    </row>
    <row r="455" spans="9:9">
      <c r="I455" s="1407"/>
    </row>
    <row r="456" spans="9:9">
      <c r="I456" s="1407"/>
    </row>
    <row r="457" spans="9:9">
      <c r="I457" s="1407"/>
    </row>
    <row r="458" spans="9:9">
      <c r="I458" s="1407"/>
    </row>
    <row r="459" spans="9:9">
      <c r="I459" s="1407"/>
    </row>
    <row r="460" spans="9:9">
      <c r="I460" s="1407"/>
    </row>
    <row r="461" spans="9:9">
      <c r="I461" s="1407"/>
    </row>
    <row r="462" spans="9:9">
      <c r="I462" s="1407"/>
    </row>
    <row r="463" spans="9:9">
      <c r="I463" s="1407"/>
    </row>
    <row r="464" spans="9:9">
      <c r="I464" s="1407"/>
    </row>
    <row r="465" spans="9:9">
      <c r="I465" s="1407"/>
    </row>
    <row r="466" spans="9:9">
      <c r="I466" s="1407"/>
    </row>
    <row r="467" spans="9:9">
      <c r="I467" s="1407"/>
    </row>
    <row r="468" spans="9:9">
      <c r="I468" s="1407"/>
    </row>
    <row r="469" spans="9:9">
      <c r="I469" s="1407"/>
    </row>
    <row r="470" spans="9:9">
      <c r="I470" s="1407"/>
    </row>
    <row r="471" spans="9:9">
      <c r="I471" s="1407"/>
    </row>
    <row r="472" spans="9:9">
      <c r="I472" s="1407"/>
    </row>
    <row r="473" spans="9:9">
      <c r="I473" s="1407"/>
    </row>
    <row r="474" spans="9:9">
      <c r="I474" s="1407"/>
    </row>
    <row r="475" spans="9:9">
      <c r="I475" s="1407"/>
    </row>
    <row r="476" spans="9:9">
      <c r="I476" s="1407"/>
    </row>
    <row r="477" spans="9:9">
      <c r="I477" s="1407"/>
    </row>
    <row r="478" spans="9:9">
      <c r="I478" s="1407"/>
    </row>
    <row r="479" spans="9:9">
      <c r="I479" s="1407"/>
    </row>
    <row r="480" spans="9:9">
      <c r="I480" s="1407"/>
    </row>
    <row r="481" spans="9:9">
      <c r="I481" s="1407"/>
    </row>
    <row r="482" spans="9:9">
      <c r="I482" s="1407"/>
    </row>
    <row r="483" spans="9:9">
      <c r="I483" s="1407"/>
    </row>
    <row r="484" spans="9:9">
      <c r="I484" s="1407"/>
    </row>
    <row r="485" spans="9:9">
      <c r="I485" s="1407"/>
    </row>
    <row r="486" spans="9:9">
      <c r="I486" s="1407"/>
    </row>
    <row r="487" spans="9:9">
      <c r="I487" s="1407"/>
    </row>
    <row r="488" spans="9:9">
      <c r="I488" s="1407"/>
    </row>
    <row r="489" spans="9:9">
      <c r="I489" s="1407"/>
    </row>
    <row r="490" spans="9:9">
      <c r="I490" s="1407"/>
    </row>
    <row r="491" spans="9:9">
      <c r="I491" s="1407"/>
    </row>
    <row r="492" spans="9:9">
      <c r="I492" s="1407"/>
    </row>
    <row r="493" spans="9:9">
      <c r="I493" s="1407"/>
    </row>
    <row r="494" spans="9:9">
      <c r="I494" s="1407"/>
    </row>
    <row r="495" spans="9:9">
      <c r="I495" s="1407"/>
    </row>
    <row r="496" spans="9:9">
      <c r="I496" s="1407"/>
    </row>
    <row r="497" spans="9:9">
      <c r="I497" s="1407"/>
    </row>
    <row r="498" spans="9:9">
      <c r="I498" s="1407"/>
    </row>
    <row r="499" spans="9:9">
      <c r="I499" s="1407"/>
    </row>
    <row r="500" spans="9:9">
      <c r="I500" s="1407"/>
    </row>
    <row r="501" spans="9:9">
      <c r="I501" s="1407"/>
    </row>
    <row r="502" spans="9:9">
      <c r="I502" s="1407"/>
    </row>
    <row r="503" spans="9:9">
      <c r="I503" s="1407"/>
    </row>
    <row r="504" spans="9:9">
      <c r="I504" s="1407"/>
    </row>
    <row r="505" spans="9:9">
      <c r="I505" s="1407"/>
    </row>
    <row r="506" spans="9:9">
      <c r="I506" s="1407"/>
    </row>
    <row r="507" spans="9:9">
      <c r="I507" s="1407"/>
    </row>
    <row r="508" spans="9:9">
      <c r="I508" s="1407"/>
    </row>
    <row r="509" spans="9:9">
      <c r="I509" s="1407"/>
    </row>
    <row r="510" spans="9:9">
      <c r="I510" s="1407"/>
    </row>
    <row r="511" spans="9:9">
      <c r="I511" s="1407"/>
    </row>
    <row r="512" spans="9:9">
      <c r="I512" s="1407"/>
    </row>
    <row r="513" spans="9:9">
      <c r="I513" s="1407"/>
    </row>
    <row r="514" spans="9:9">
      <c r="I514" s="1407"/>
    </row>
    <row r="515" spans="9:9">
      <c r="I515" s="1407"/>
    </row>
    <row r="516" spans="9:9">
      <c r="I516" s="1407"/>
    </row>
    <row r="517" spans="9:9">
      <c r="I517" s="1407"/>
    </row>
    <row r="518" spans="9:9">
      <c r="I518" s="1407"/>
    </row>
    <row r="519" spans="9:9">
      <c r="I519" s="1407"/>
    </row>
    <row r="520" spans="9:9">
      <c r="I520" s="1407"/>
    </row>
    <row r="521" spans="9:9">
      <c r="I521" s="1407"/>
    </row>
    <row r="522" spans="9:9">
      <c r="I522" s="1407"/>
    </row>
    <row r="523" spans="9:9">
      <c r="I523" s="1407"/>
    </row>
    <row r="524" spans="9:9">
      <c r="I524" s="1407"/>
    </row>
    <row r="525" spans="9:9">
      <c r="I525" s="1407"/>
    </row>
    <row r="526" spans="9:9">
      <c r="I526" s="1407"/>
    </row>
    <row r="527" spans="9:9">
      <c r="I527" s="1407"/>
    </row>
    <row r="528" spans="9:9">
      <c r="I528" s="1407"/>
    </row>
    <row r="529" spans="9:9">
      <c r="I529" s="1407"/>
    </row>
    <row r="530" spans="9:9">
      <c r="I530" s="1407"/>
    </row>
    <row r="531" spans="9:9">
      <c r="I531" s="1407"/>
    </row>
    <row r="532" spans="9:9">
      <c r="I532" s="1407"/>
    </row>
    <row r="533" spans="9:9">
      <c r="I533" s="1407"/>
    </row>
    <row r="534" spans="9:9">
      <c r="I534" s="1407"/>
    </row>
    <row r="535" spans="9:9">
      <c r="I535" s="1407"/>
    </row>
    <row r="536" spans="9:9">
      <c r="I536" s="1407"/>
    </row>
    <row r="537" spans="9:9">
      <c r="I537" s="1407"/>
    </row>
    <row r="538" spans="9:9">
      <c r="I538" s="1407"/>
    </row>
    <row r="539" spans="9:9">
      <c r="I539" s="1407"/>
    </row>
    <row r="540" spans="9:9">
      <c r="I540" s="1407"/>
    </row>
    <row r="541" spans="9:9">
      <c r="I541" s="1407"/>
    </row>
    <row r="542" spans="9:9">
      <c r="I542" s="1407"/>
    </row>
    <row r="543" spans="9:9">
      <c r="I543" s="1407"/>
    </row>
    <row r="544" spans="9:9">
      <c r="I544" s="1407"/>
    </row>
    <row r="545" spans="9:9">
      <c r="I545" s="1407"/>
    </row>
    <row r="546" spans="9:9">
      <c r="I546" s="1407"/>
    </row>
    <row r="547" spans="9:9">
      <c r="I547" s="1407"/>
    </row>
    <row r="548" spans="9:9">
      <c r="I548" s="1407"/>
    </row>
    <row r="549" spans="9:9">
      <c r="I549" s="1407"/>
    </row>
    <row r="550" spans="9:9">
      <c r="I550" s="1407"/>
    </row>
    <row r="551" spans="9:9">
      <c r="I551" s="1407"/>
    </row>
    <row r="552" spans="9:9">
      <c r="I552" s="1407"/>
    </row>
    <row r="553" spans="9:9">
      <c r="I553" s="1407"/>
    </row>
    <row r="554" spans="9:9">
      <c r="I554" s="1407"/>
    </row>
    <row r="555" spans="9:9">
      <c r="I555" s="1407"/>
    </row>
    <row r="556" spans="9:9">
      <c r="I556" s="1407"/>
    </row>
    <row r="557" spans="9:9">
      <c r="I557" s="1407"/>
    </row>
    <row r="558" spans="9:9">
      <c r="I558" s="1407"/>
    </row>
    <row r="559" spans="9:9">
      <c r="I559" s="1407"/>
    </row>
    <row r="560" spans="9:9">
      <c r="I560" s="1407"/>
    </row>
    <row r="561" spans="9:9">
      <c r="I561" s="1407"/>
    </row>
    <row r="562" spans="9:9">
      <c r="I562" s="1407"/>
    </row>
    <row r="563" spans="9:9">
      <c r="I563" s="1407"/>
    </row>
    <row r="564" spans="9:9">
      <c r="I564" s="1407"/>
    </row>
    <row r="565" spans="9:9">
      <c r="I565" s="1407"/>
    </row>
    <row r="566" spans="9:9">
      <c r="I566" s="1407"/>
    </row>
    <row r="567" spans="9:9">
      <c r="I567" s="1407"/>
    </row>
    <row r="568" spans="9:9">
      <c r="I568" s="1407"/>
    </row>
    <row r="569" spans="9:9">
      <c r="I569" s="1407"/>
    </row>
    <row r="570" spans="9:9">
      <c r="I570" s="1407"/>
    </row>
    <row r="571" spans="9:9">
      <c r="I571" s="1407"/>
    </row>
    <row r="572" spans="9:9">
      <c r="I572" s="1407"/>
    </row>
    <row r="573" spans="9:9">
      <c r="I573" s="1407"/>
    </row>
    <row r="574" spans="9:9">
      <c r="I574" s="1407"/>
    </row>
    <row r="575" spans="9:9">
      <c r="I575" s="1407"/>
    </row>
    <row r="576" spans="9:9">
      <c r="I576" s="1407"/>
    </row>
    <row r="577" spans="9:9">
      <c r="I577" s="1407"/>
    </row>
    <row r="578" spans="9:9">
      <c r="I578" s="1407"/>
    </row>
    <row r="579" spans="9:9">
      <c r="I579" s="1407"/>
    </row>
    <row r="580" spans="9:9">
      <c r="I580" s="1407"/>
    </row>
    <row r="581" spans="9:9">
      <c r="I581" s="1407"/>
    </row>
    <row r="582" spans="9:9">
      <c r="I582" s="1407"/>
    </row>
    <row r="583" spans="9:9">
      <c r="I583" s="1407"/>
    </row>
    <row r="584" spans="9:9">
      <c r="I584" s="1407"/>
    </row>
    <row r="585" spans="9:9">
      <c r="I585" s="1407"/>
    </row>
    <row r="586" spans="9:9">
      <c r="I586" s="1407"/>
    </row>
    <row r="587" spans="9:9">
      <c r="I587" s="1407"/>
    </row>
    <row r="588" spans="9:9">
      <c r="I588" s="1407"/>
    </row>
    <row r="589" spans="9:9">
      <c r="I589" s="1407"/>
    </row>
    <row r="590" spans="9:9">
      <c r="I590" s="1407"/>
    </row>
    <row r="591" spans="9:9">
      <c r="I591" s="1407"/>
    </row>
    <row r="592" spans="9:9">
      <c r="I592" s="1407"/>
    </row>
    <row r="593" spans="9:9">
      <c r="I593" s="1407"/>
    </row>
    <row r="594" spans="9:9">
      <c r="I594" s="1407"/>
    </row>
    <row r="595" spans="9:9">
      <c r="I595" s="1407"/>
    </row>
    <row r="596" spans="9:9">
      <c r="I596" s="1407"/>
    </row>
    <row r="597" spans="9:9">
      <c r="I597" s="1407"/>
    </row>
    <row r="598" spans="9:9">
      <c r="I598" s="1407"/>
    </row>
    <row r="599" spans="9:9">
      <c r="I599" s="1407"/>
    </row>
    <row r="600" spans="9:9">
      <c r="I600" s="1407"/>
    </row>
    <row r="601" spans="9:9">
      <c r="I601" s="1407"/>
    </row>
    <row r="602" spans="9:9">
      <c r="I602" s="1407"/>
    </row>
    <row r="603" spans="9:9">
      <c r="I603" s="1407"/>
    </row>
    <row r="604" spans="9:9">
      <c r="I604" s="1407"/>
    </row>
    <row r="605" spans="9:9">
      <c r="I605" s="1407"/>
    </row>
    <row r="606" spans="9:9">
      <c r="I606" s="1407"/>
    </row>
    <row r="607" spans="9:9">
      <c r="I607" s="1407"/>
    </row>
    <row r="608" spans="9:9">
      <c r="I608" s="1407"/>
    </row>
    <row r="609" spans="9:9">
      <c r="I609" s="1407"/>
    </row>
    <row r="610" spans="9:9">
      <c r="I610" s="1407"/>
    </row>
    <row r="611" spans="9:9">
      <c r="I611" s="1407"/>
    </row>
    <row r="612" spans="9:9">
      <c r="I612" s="1407"/>
    </row>
    <row r="613" spans="9:9">
      <c r="I613" s="1407"/>
    </row>
    <row r="614" spans="9:9">
      <c r="I614" s="1407"/>
    </row>
    <row r="615" spans="9:9">
      <c r="I615" s="1407"/>
    </row>
    <row r="616" spans="9:9">
      <c r="I616" s="1407"/>
    </row>
    <row r="617" spans="9:9">
      <c r="I617" s="1407"/>
    </row>
    <row r="618" spans="9:9">
      <c r="I618" s="1407"/>
    </row>
    <row r="619" spans="9:9">
      <c r="I619" s="1407"/>
    </row>
    <row r="620" spans="9:9">
      <c r="I620" s="1407"/>
    </row>
    <row r="621" spans="9:9">
      <c r="I621" s="1407"/>
    </row>
    <row r="622" spans="9:9">
      <c r="I622" s="1407"/>
    </row>
    <row r="623" spans="9:9">
      <c r="I623" s="1407"/>
    </row>
    <row r="624" spans="9:9">
      <c r="I624" s="1407"/>
    </row>
    <row r="625" spans="9:9">
      <c r="I625" s="1407"/>
    </row>
    <row r="626" spans="9:9">
      <c r="I626" s="1407"/>
    </row>
    <row r="627" spans="9:9">
      <c r="I627" s="1407"/>
    </row>
    <row r="628" spans="9:9">
      <c r="I628" s="1407"/>
    </row>
    <row r="629" spans="9:9">
      <c r="I629" s="1407"/>
    </row>
    <row r="630" spans="9:9">
      <c r="I630" s="1407"/>
    </row>
    <row r="631" spans="9:9">
      <c r="I631" s="1407"/>
    </row>
    <row r="632" spans="9:9">
      <c r="I632" s="1407"/>
    </row>
    <row r="633" spans="9:9">
      <c r="I633" s="1407"/>
    </row>
    <row r="634" spans="9:9">
      <c r="I634" s="1407"/>
    </row>
    <row r="635" spans="9:9">
      <c r="I635" s="1407"/>
    </row>
    <row r="636" spans="9:9">
      <c r="I636" s="1407"/>
    </row>
    <row r="637" spans="9:9">
      <c r="I637" s="1407"/>
    </row>
    <row r="638" spans="9:9">
      <c r="I638" s="1407"/>
    </row>
    <row r="639" spans="9:9">
      <c r="I639" s="1407"/>
    </row>
    <row r="640" spans="9:9">
      <c r="I640" s="1407"/>
    </row>
    <row r="641" spans="9:9">
      <c r="I641" s="1407"/>
    </row>
    <row r="642" spans="9:9">
      <c r="I642" s="1407"/>
    </row>
    <row r="643" spans="9:9">
      <c r="I643" s="1407"/>
    </row>
    <row r="644" spans="9:9">
      <c r="I644" s="1407"/>
    </row>
    <row r="645" spans="9:9">
      <c r="I645" s="1407"/>
    </row>
    <row r="646" spans="9:9">
      <c r="I646" s="1407"/>
    </row>
    <row r="647" spans="9:9">
      <c r="I647" s="1407"/>
    </row>
    <row r="648" spans="9:9">
      <c r="I648" s="1407"/>
    </row>
    <row r="649" spans="9:9">
      <c r="I649" s="1407"/>
    </row>
    <row r="650" spans="9:9">
      <c r="I650" s="1407"/>
    </row>
    <row r="651" spans="9:9">
      <c r="I651" s="1407"/>
    </row>
    <row r="652" spans="9:9">
      <c r="I652" s="1407"/>
    </row>
    <row r="653" spans="9:9">
      <c r="I653" s="1407"/>
    </row>
    <row r="654" spans="9:9">
      <c r="I654" s="1407"/>
    </row>
    <row r="655" spans="9:9">
      <c r="I655" s="1407"/>
    </row>
    <row r="656" spans="9:9">
      <c r="I656" s="1407"/>
    </row>
    <row r="657" spans="9:9">
      <c r="I657" s="1407"/>
    </row>
    <row r="658" spans="9:9">
      <c r="I658" s="1407"/>
    </row>
    <row r="659" spans="9:9">
      <c r="I659" s="1407"/>
    </row>
    <row r="660" spans="9:9">
      <c r="I660" s="1407"/>
    </row>
    <row r="661" spans="9:9">
      <c r="I661" s="1407"/>
    </row>
    <row r="662" spans="9:9">
      <c r="I662" s="1407"/>
    </row>
    <row r="663" spans="9:9">
      <c r="I663" s="1407"/>
    </row>
    <row r="664" spans="9:9">
      <c r="I664" s="1407"/>
    </row>
    <row r="665" spans="9:9">
      <c r="I665" s="1407"/>
    </row>
    <row r="666" spans="9:9">
      <c r="I666" s="1407"/>
    </row>
    <row r="667" spans="9:9">
      <c r="I667" s="1407"/>
    </row>
    <row r="668" spans="9:9">
      <c r="I668" s="1407"/>
    </row>
    <row r="669" spans="9:9">
      <c r="I669" s="1407"/>
    </row>
    <row r="670" spans="9:9">
      <c r="I670" s="1407"/>
    </row>
    <row r="671" spans="9:9">
      <c r="I671" s="1407"/>
    </row>
    <row r="672" spans="9:9">
      <c r="I672" s="1407"/>
    </row>
    <row r="673" spans="9:9">
      <c r="I673" s="1407"/>
    </row>
    <row r="674" spans="9:9">
      <c r="I674" s="1407"/>
    </row>
    <row r="675" spans="9:9">
      <c r="I675" s="1407"/>
    </row>
    <row r="676" spans="9:9">
      <c r="I676" s="1407"/>
    </row>
    <row r="677" spans="9:9">
      <c r="I677" s="1407"/>
    </row>
    <row r="678" spans="9:9">
      <c r="I678" s="1407"/>
    </row>
    <row r="679" spans="9:9">
      <c r="I679" s="1407"/>
    </row>
    <row r="680" spans="9:9">
      <c r="I680" s="1407"/>
    </row>
    <row r="681" spans="9:9">
      <c r="I681" s="1407"/>
    </row>
    <row r="682" spans="9:9">
      <c r="I682" s="1407"/>
    </row>
    <row r="683" spans="9:9">
      <c r="I683" s="1407"/>
    </row>
    <row r="684" spans="9:9">
      <c r="I684" s="1407"/>
    </row>
    <row r="685" spans="9:9">
      <c r="I685" s="1407"/>
    </row>
    <row r="686" spans="9:9">
      <c r="I686" s="1407"/>
    </row>
    <row r="687" spans="9:9">
      <c r="I687" s="1407"/>
    </row>
    <row r="688" spans="9:9">
      <c r="I688" s="1407"/>
    </row>
    <row r="689" spans="9:9">
      <c r="I689" s="1407"/>
    </row>
    <row r="690" spans="9:9">
      <c r="I690" s="1407"/>
    </row>
    <row r="691" spans="9:9">
      <c r="I691" s="1407"/>
    </row>
    <row r="692" spans="9:9">
      <c r="I692" s="1407"/>
    </row>
    <row r="693" spans="9:9">
      <c r="I693" s="1407"/>
    </row>
    <row r="694" spans="9:9">
      <c r="I694" s="1407"/>
    </row>
    <row r="695" spans="9:9">
      <c r="I695" s="1407"/>
    </row>
    <row r="696" spans="9:9">
      <c r="I696" s="1407"/>
    </row>
    <row r="697" spans="9:9">
      <c r="I697" s="1407"/>
    </row>
    <row r="698" spans="9:9">
      <c r="I698" s="1407"/>
    </row>
    <row r="699" spans="9:9">
      <c r="I699" s="1407"/>
    </row>
    <row r="700" spans="9:9">
      <c r="I700" s="1407"/>
    </row>
    <row r="701" spans="9:9">
      <c r="I701" s="1407"/>
    </row>
    <row r="702" spans="9:9">
      <c r="I702" s="1407"/>
    </row>
    <row r="703" spans="9:9">
      <c r="I703" s="1407"/>
    </row>
    <row r="704" spans="9:9">
      <c r="I704" s="1407"/>
    </row>
    <row r="705" spans="9:9">
      <c r="I705" s="1407"/>
    </row>
    <row r="706" spans="9:9">
      <c r="I706" s="1407"/>
    </row>
    <row r="707" spans="9:9">
      <c r="I707" s="1407"/>
    </row>
    <row r="708" spans="9:9">
      <c r="I708" s="1407"/>
    </row>
    <row r="709" spans="9:9">
      <c r="I709" s="1407"/>
    </row>
    <row r="710" spans="9:9">
      <c r="I710" s="1407"/>
    </row>
    <row r="711" spans="9:9">
      <c r="I711" s="1407"/>
    </row>
    <row r="712" spans="9:9">
      <c r="I712" s="1407"/>
    </row>
    <row r="713" spans="9:9">
      <c r="I713" s="1407"/>
    </row>
    <row r="714" spans="9:9">
      <c r="I714" s="1407"/>
    </row>
    <row r="715" spans="9:9">
      <c r="I715" s="1407"/>
    </row>
    <row r="716" spans="9:9">
      <c r="I716" s="1407"/>
    </row>
    <row r="717" spans="9:9">
      <c r="I717" s="1407"/>
    </row>
    <row r="718" spans="9:9">
      <c r="I718" s="1407"/>
    </row>
    <row r="719" spans="9:9">
      <c r="I719" s="1407"/>
    </row>
    <row r="720" spans="9:9">
      <c r="I720" s="1407"/>
    </row>
    <row r="721" spans="9:9">
      <c r="I721" s="1407"/>
    </row>
    <row r="722" spans="9:9">
      <c r="I722" s="1407"/>
    </row>
    <row r="723" spans="9:9">
      <c r="I723" s="1407"/>
    </row>
    <row r="724" spans="9:9">
      <c r="I724" s="1407"/>
    </row>
    <row r="725" spans="9:9">
      <c r="I725" s="1407"/>
    </row>
    <row r="726" spans="9:9">
      <c r="I726" s="1407"/>
    </row>
    <row r="727" spans="9:9">
      <c r="I727" s="1407"/>
    </row>
    <row r="728" spans="9:9">
      <c r="I728" s="1407"/>
    </row>
    <row r="729" spans="9:9">
      <c r="I729" s="1407"/>
    </row>
    <row r="730" spans="9:9">
      <c r="I730" s="1407"/>
    </row>
    <row r="731" spans="9:9">
      <c r="I731" s="1407"/>
    </row>
    <row r="732" spans="9:9">
      <c r="I732" s="1407"/>
    </row>
    <row r="733" spans="9:9">
      <c r="I733" s="1407"/>
    </row>
    <row r="734" spans="9:9">
      <c r="I734" s="1407"/>
    </row>
    <row r="735" spans="9:9">
      <c r="I735" s="1407"/>
    </row>
    <row r="736" spans="9:9">
      <c r="I736" s="1407"/>
    </row>
    <row r="737" spans="9:9">
      <c r="I737" s="1407"/>
    </row>
    <row r="738" spans="9:9">
      <c r="I738" s="1407"/>
    </row>
    <row r="739" spans="9:9">
      <c r="I739" s="1407"/>
    </row>
    <row r="740" spans="9:9">
      <c r="I740" s="1407"/>
    </row>
    <row r="741" spans="9:9">
      <c r="I741" s="1407"/>
    </row>
    <row r="742" spans="9:9">
      <c r="I742" s="1407"/>
    </row>
    <row r="743" spans="9:9">
      <c r="I743" s="1407"/>
    </row>
    <row r="744" spans="9:9">
      <c r="I744" s="1407"/>
    </row>
    <row r="745" spans="9:9">
      <c r="I745" s="1407"/>
    </row>
    <row r="746" spans="9:9">
      <c r="I746" s="1407"/>
    </row>
    <row r="747" spans="9:9">
      <c r="I747" s="1407"/>
    </row>
    <row r="748" spans="9:9">
      <c r="I748" s="1407"/>
    </row>
    <row r="749" spans="9:9">
      <c r="I749" s="1407"/>
    </row>
    <row r="750" spans="9:9">
      <c r="I750" s="1407"/>
    </row>
    <row r="751" spans="9:9">
      <c r="I751" s="1407"/>
    </row>
    <row r="752" spans="9:9">
      <c r="I752" s="1407"/>
    </row>
    <row r="753" spans="9:9">
      <c r="I753" s="1407"/>
    </row>
    <row r="754" spans="9:9">
      <c r="I754" s="1407"/>
    </row>
    <row r="755" spans="9:9">
      <c r="I755" s="1407"/>
    </row>
    <row r="756" spans="9:9">
      <c r="I756" s="1407"/>
    </row>
    <row r="757" spans="9:9">
      <c r="I757" s="1407"/>
    </row>
    <row r="758" spans="9:9">
      <c r="I758" s="1407"/>
    </row>
    <row r="759" spans="9:9">
      <c r="I759" s="1407"/>
    </row>
    <row r="760" spans="9:9">
      <c r="I760" s="1407"/>
    </row>
    <row r="761" spans="9:9">
      <c r="I761" s="1407"/>
    </row>
    <row r="762" spans="9:9">
      <c r="I762" s="1407"/>
    </row>
    <row r="763" spans="9:9">
      <c r="I763" s="1407"/>
    </row>
    <row r="764" spans="9:9">
      <c r="I764" s="1407"/>
    </row>
    <row r="765" spans="9:9">
      <c r="I765" s="1407"/>
    </row>
    <row r="766" spans="9:9">
      <c r="I766" s="1407"/>
    </row>
    <row r="767" spans="9:9">
      <c r="I767" s="1407"/>
    </row>
    <row r="768" spans="9:9">
      <c r="I768" s="1407"/>
    </row>
    <row r="769" spans="9:9">
      <c r="I769" s="1407"/>
    </row>
    <row r="770" spans="9:9">
      <c r="I770" s="1407"/>
    </row>
    <row r="771" spans="9:9">
      <c r="I771" s="1407"/>
    </row>
    <row r="772" spans="9:9">
      <c r="I772" s="1407"/>
    </row>
    <row r="773" spans="9:9">
      <c r="I773" s="1407"/>
    </row>
  </sheetData>
  <mergeCells count="9">
    <mergeCell ref="A29:I29"/>
    <mergeCell ref="A28:I28"/>
    <mergeCell ref="A1:I1"/>
    <mergeCell ref="A2:I2"/>
    <mergeCell ref="H3:I3"/>
    <mergeCell ref="F4:I4"/>
    <mergeCell ref="F5:G5"/>
    <mergeCell ref="H5:I5"/>
    <mergeCell ref="A4:A6"/>
  </mergeCells>
  <pageMargins left="0.5" right="0.5" top="0.75" bottom="0.75" header="0.3" footer="0.3"/>
  <pageSetup scale="75" orientation="portrait" r:id="rId1"/>
</worksheet>
</file>

<file path=xl/worksheets/sheet38.xml><?xml version="1.0" encoding="utf-8"?>
<worksheet xmlns="http://schemas.openxmlformats.org/spreadsheetml/2006/main" xmlns:r="http://schemas.openxmlformats.org/officeDocument/2006/relationships">
  <sheetPr>
    <pageSetUpPr fitToPage="1"/>
  </sheetPr>
  <dimension ref="A1:S65"/>
  <sheetViews>
    <sheetView workbookViewId="0">
      <selection activeCell="D14" sqref="D14"/>
    </sheetView>
  </sheetViews>
  <sheetFormatPr defaultRowHeight="12.75"/>
  <cols>
    <col min="1" max="1" width="56.42578125" style="883" bestFit="1" customWidth="1"/>
    <col min="2" max="5" width="8.42578125" style="883" bestFit="1" customWidth="1"/>
    <col min="6" max="6" width="7.140625" style="883" bestFit="1" customWidth="1"/>
    <col min="7" max="7" width="7" style="883" bestFit="1" customWidth="1"/>
    <col min="8" max="8" width="7.140625" style="883" bestFit="1" customWidth="1"/>
    <col min="9" max="9" width="6.85546875" style="883" bestFit="1" customWidth="1"/>
    <col min="10" max="10" width="3.7109375" style="883" customWidth="1"/>
    <col min="11" max="11" width="54.85546875" style="883" customWidth="1"/>
    <col min="12" max="14" width="9.42578125" style="883" bestFit="1" customWidth="1"/>
    <col min="15" max="15" width="10.28515625" style="883" customWidth="1"/>
    <col min="16" max="16" width="8.42578125" style="883" customWidth="1"/>
    <col min="17" max="17" width="6.85546875" style="883" customWidth="1"/>
    <col min="18" max="18" width="8.28515625" style="883" customWidth="1"/>
    <col min="19" max="19" width="6.85546875" style="883" bestFit="1" customWidth="1"/>
    <col min="20" max="256" width="9.140625" style="883"/>
    <col min="257" max="257" width="56.42578125" style="883" bestFit="1" customWidth="1"/>
    <col min="258" max="261" width="8.42578125" style="883" bestFit="1" customWidth="1"/>
    <col min="262" max="262" width="7.140625" style="883" bestFit="1" customWidth="1"/>
    <col min="263" max="263" width="7" style="883" bestFit="1" customWidth="1"/>
    <col min="264" max="264" width="7.140625" style="883" bestFit="1" customWidth="1"/>
    <col min="265" max="265" width="6.85546875" style="883" bestFit="1" customWidth="1"/>
    <col min="266" max="266" width="10.42578125" style="883" bestFit="1" customWidth="1"/>
    <col min="267" max="267" width="54.85546875" style="883" customWidth="1"/>
    <col min="268" max="270" width="9.42578125" style="883" bestFit="1" customWidth="1"/>
    <col min="271" max="271" width="10.28515625" style="883" customWidth="1"/>
    <col min="272" max="272" width="8.42578125" style="883" customWidth="1"/>
    <col min="273" max="273" width="6.85546875" style="883" customWidth="1"/>
    <col min="274" max="274" width="8.28515625" style="883" customWidth="1"/>
    <col min="275" max="275" width="6.85546875" style="883" bestFit="1" customWidth="1"/>
    <col min="276" max="512" width="9.140625" style="883"/>
    <col min="513" max="513" width="56.42578125" style="883" bestFit="1" customWidth="1"/>
    <col min="514" max="517" width="8.42578125" style="883" bestFit="1" customWidth="1"/>
    <col min="518" max="518" width="7.140625" style="883" bestFit="1" customWidth="1"/>
    <col min="519" max="519" width="7" style="883" bestFit="1" customWidth="1"/>
    <col min="520" max="520" width="7.140625" style="883" bestFit="1" customWidth="1"/>
    <col min="521" max="521" width="6.85546875" style="883" bestFit="1" customWidth="1"/>
    <col min="522" max="522" width="10.42578125" style="883" bestFit="1" customWidth="1"/>
    <col min="523" max="523" width="54.85546875" style="883" customWidth="1"/>
    <col min="524" max="526" width="9.42578125" style="883" bestFit="1" customWidth="1"/>
    <col min="527" max="527" width="10.28515625" style="883" customWidth="1"/>
    <col min="528" max="528" width="8.42578125" style="883" customWidth="1"/>
    <col min="529" max="529" width="6.85546875" style="883" customWidth="1"/>
    <col min="530" max="530" width="8.28515625" style="883" customWidth="1"/>
    <col min="531" max="531" width="6.85546875" style="883" bestFit="1" customWidth="1"/>
    <col min="532" max="768" width="9.140625" style="883"/>
    <col min="769" max="769" width="56.42578125" style="883" bestFit="1" customWidth="1"/>
    <col min="770" max="773" width="8.42578125" style="883" bestFit="1" customWidth="1"/>
    <col min="774" max="774" width="7.140625" style="883" bestFit="1" customWidth="1"/>
    <col min="775" max="775" width="7" style="883" bestFit="1" customWidth="1"/>
    <col min="776" max="776" width="7.140625" style="883" bestFit="1" customWidth="1"/>
    <col min="777" max="777" width="6.85546875" style="883" bestFit="1" customWidth="1"/>
    <col min="778" max="778" width="10.42578125" style="883" bestFit="1" customWidth="1"/>
    <col min="779" max="779" width="54.85546875" style="883" customWidth="1"/>
    <col min="780" max="782" width="9.42578125" style="883" bestFit="1" customWidth="1"/>
    <col min="783" max="783" width="10.28515625" style="883" customWidth="1"/>
    <col min="784" max="784" width="8.42578125" style="883" customWidth="1"/>
    <col min="785" max="785" width="6.85546875" style="883" customWidth="1"/>
    <col min="786" max="786" width="8.28515625" style="883" customWidth="1"/>
    <col min="787" max="787" width="6.85546875" style="883" bestFit="1" customWidth="1"/>
    <col min="788" max="1024" width="9.140625" style="883"/>
    <col min="1025" max="1025" width="56.42578125" style="883" bestFit="1" customWidth="1"/>
    <col min="1026" max="1029" width="8.42578125" style="883" bestFit="1" customWidth="1"/>
    <col min="1030" max="1030" width="7.140625" style="883" bestFit="1" customWidth="1"/>
    <col min="1031" max="1031" width="7" style="883" bestFit="1" customWidth="1"/>
    <col min="1032" max="1032" width="7.140625" style="883" bestFit="1" customWidth="1"/>
    <col min="1033" max="1033" width="6.85546875" style="883" bestFit="1" customWidth="1"/>
    <col min="1034" max="1034" width="10.42578125" style="883" bestFit="1" customWidth="1"/>
    <col min="1035" max="1035" width="54.85546875" style="883" customWidth="1"/>
    <col min="1036" max="1038" width="9.42578125" style="883" bestFit="1" customWidth="1"/>
    <col min="1039" max="1039" width="10.28515625" style="883" customWidth="1"/>
    <col min="1040" max="1040" width="8.42578125" style="883" customWidth="1"/>
    <col min="1041" max="1041" width="6.85546875" style="883" customWidth="1"/>
    <col min="1042" max="1042" width="8.28515625" style="883" customWidth="1"/>
    <col min="1043" max="1043" width="6.85546875" style="883" bestFit="1" customWidth="1"/>
    <col min="1044" max="1280" width="9.140625" style="883"/>
    <col min="1281" max="1281" width="56.42578125" style="883" bestFit="1" customWidth="1"/>
    <col min="1282" max="1285" width="8.42578125" style="883" bestFit="1" customWidth="1"/>
    <col min="1286" max="1286" width="7.140625" style="883" bestFit="1" customWidth="1"/>
    <col min="1287" max="1287" width="7" style="883" bestFit="1" customWidth="1"/>
    <col min="1288" max="1288" width="7.140625" style="883" bestFit="1" customWidth="1"/>
    <col min="1289" max="1289" width="6.85546875" style="883" bestFit="1" customWidth="1"/>
    <col min="1290" max="1290" width="10.42578125" style="883" bestFit="1" customWidth="1"/>
    <col min="1291" max="1291" width="54.85546875" style="883" customWidth="1"/>
    <col min="1292" max="1294" width="9.42578125" style="883" bestFit="1" customWidth="1"/>
    <col min="1295" max="1295" width="10.28515625" style="883" customWidth="1"/>
    <col min="1296" max="1296" width="8.42578125" style="883" customWidth="1"/>
    <col min="1297" max="1297" width="6.85546875" style="883" customWidth="1"/>
    <col min="1298" max="1298" width="8.28515625" style="883" customWidth="1"/>
    <col min="1299" max="1299" width="6.85546875" style="883" bestFit="1" customWidth="1"/>
    <col min="1300" max="1536" width="9.140625" style="883"/>
    <col min="1537" max="1537" width="56.42578125" style="883" bestFit="1" customWidth="1"/>
    <col min="1538" max="1541" width="8.42578125" style="883" bestFit="1" customWidth="1"/>
    <col min="1542" max="1542" width="7.140625" style="883" bestFit="1" customWidth="1"/>
    <col min="1543" max="1543" width="7" style="883" bestFit="1" customWidth="1"/>
    <col min="1544" max="1544" width="7.140625" style="883" bestFit="1" customWidth="1"/>
    <col min="1545" max="1545" width="6.85546875" style="883" bestFit="1" customWidth="1"/>
    <col min="1546" max="1546" width="10.42578125" style="883" bestFit="1" customWidth="1"/>
    <col min="1547" max="1547" width="54.85546875" style="883" customWidth="1"/>
    <col min="1548" max="1550" width="9.42578125" style="883" bestFit="1" customWidth="1"/>
    <col min="1551" max="1551" width="10.28515625" style="883" customWidth="1"/>
    <col min="1552" max="1552" width="8.42578125" style="883" customWidth="1"/>
    <col min="1553" max="1553" width="6.85546875" style="883" customWidth="1"/>
    <col min="1554" max="1554" width="8.28515625" style="883" customWidth="1"/>
    <col min="1555" max="1555" width="6.85546875" style="883" bestFit="1" customWidth="1"/>
    <col min="1556" max="1792" width="9.140625" style="883"/>
    <col min="1793" max="1793" width="56.42578125" style="883" bestFit="1" customWidth="1"/>
    <col min="1794" max="1797" width="8.42578125" style="883" bestFit="1" customWidth="1"/>
    <col min="1798" max="1798" width="7.140625" style="883" bestFit="1" customWidth="1"/>
    <col min="1799" max="1799" width="7" style="883" bestFit="1" customWidth="1"/>
    <col min="1800" max="1800" width="7.140625" style="883" bestFit="1" customWidth="1"/>
    <col min="1801" max="1801" width="6.85546875" style="883" bestFit="1" customWidth="1"/>
    <col min="1802" max="1802" width="10.42578125" style="883" bestFit="1" customWidth="1"/>
    <col min="1803" max="1803" width="54.85546875" style="883" customWidth="1"/>
    <col min="1804" max="1806" width="9.42578125" style="883" bestFit="1" customWidth="1"/>
    <col min="1807" max="1807" width="10.28515625" style="883" customWidth="1"/>
    <col min="1808" max="1808" width="8.42578125" style="883" customWidth="1"/>
    <col min="1809" max="1809" width="6.85546875" style="883" customWidth="1"/>
    <col min="1810" max="1810" width="8.28515625" style="883" customWidth="1"/>
    <col min="1811" max="1811" width="6.85546875" style="883" bestFit="1" customWidth="1"/>
    <col min="1812" max="2048" width="9.140625" style="883"/>
    <col min="2049" max="2049" width="56.42578125" style="883" bestFit="1" customWidth="1"/>
    <col min="2050" max="2053" width="8.42578125" style="883" bestFit="1" customWidth="1"/>
    <col min="2054" max="2054" width="7.140625" style="883" bestFit="1" customWidth="1"/>
    <col min="2055" max="2055" width="7" style="883" bestFit="1" customWidth="1"/>
    <col min="2056" max="2056" width="7.140625" style="883" bestFit="1" customWidth="1"/>
    <col min="2057" max="2057" width="6.85546875" style="883" bestFit="1" customWidth="1"/>
    <col min="2058" max="2058" width="10.42578125" style="883" bestFit="1" customWidth="1"/>
    <col min="2059" max="2059" width="54.85546875" style="883" customWidth="1"/>
    <col min="2060" max="2062" width="9.42578125" style="883" bestFit="1" customWidth="1"/>
    <col min="2063" max="2063" width="10.28515625" style="883" customWidth="1"/>
    <col min="2064" max="2064" width="8.42578125" style="883" customWidth="1"/>
    <col min="2065" max="2065" width="6.85546875" style="883" customWidth="1"/>
    <col min="2066" max="2066" width="8.28515625" style="883" customWidth="1"/>
    <col min="2067" max="2067" width="6.85546875" style="883" bestFit="1" customWidth="1"/>
    <col min="2068" max="2304" width="9.140625" style="883"/>
    <col min="2305" max="2305" width="56.42578125" style="883" bestFit="1" customWidth="1"/>
    <col min="2306" max="2309" width="8.42578125" style="883" bestFit="1" customWidth="1"/>
    <col min="2310" max="2310" width="7.140625" style="883" bestFit="1" customWidth="1"/>
    <col min="2311" max="2311" width="7" style="883" bestFit="1" customWidth="1"/>
    <col min="2312" max="2312" width="7.140625" style="883" bestFit="1" customWidth="1"/>
    <col min="2313" max="2313" width="6.85546875" style="883" bestFit="1" customWidth="1"/>
    <col min="2314" max="2314" width="10.42578125" style="883" bestFit="1" customWidth="1"/>
    <col min="2315" max="2315" width="54.85546875" style="883" customWidth="1"/>
    <col min="2316" max="2318" width="9.42578125" style="883" bestFit="1" customWidth="1"/>
    <col min="2319" max="2319" width="10.28515625" style="883" customWidth="1"/>
    <col min="2320" max="2320" width="8.42578125" style="883" customWidth="1"/>
    <col min="2321" max="2321" width="6.85546875" style="883" customWidth="1"/>
    <col min="2322" max="2322" width="8.28515625" style="883" customWidth="1"/>
    <col min="2323" max="2323" width="6.85546875" style="883" bestFit="1" customWidth="1"/>
    <col min="2324" max="2560" width="9.140625" style="883"/>
    <col min="2561" max="2561" width="56.42578125" style="883" bestFit="1" customWidth="1"/>
    <col min="2562" max="2565" width="8.42578125" style="883" bestFit="1" customWidth="1"/>
    <col min="2566" max="2566" width="7.140625" style="883" bestFit="1" customWidth="1"/>
    <col min="2567" max="2567" width="7" style="883" bestFit="1" customWidth="1"/>
    <col min="2568" max="2568" width="7.140625" style="883" bestFit="1" customWidth="1"/>
    <col min="2569" max="2569" width="6.85546875" style="883" bestFit="1" customWidth="1"/>
    <col min="2570" max="2570" width="10.42578125" style="883" bestFit="1" customWidth="1"/>
    <col min="2571" max="2571" width="54.85546875" style="883" customWidth="1"/>
    <col min="2572" max="2574" width="9.42578125" style="883" bestFit="1" customWidth="1"/>
    <col min="2575" max="2575" width="10.28515625" style="883" customWidth="1"/>
    <col min="2576" max="2576" width="8.42578125" style="883" customWidth="1"/>
    <col min="2577" max="2577" width="6.85546875" style="883" customWidth="1"/>
    <col min="2578" max="2578" width="8.28515625" style="883" customWidth="1"/>
    <col min="2579" max="2579" width="6.85546875" style="883" bestFit="1" customWidth="1"/>
    <col min="2580" max="2816" width="9.140625" style="883"/>
    <col min="2817" max="2817" width="56.42578125" style="883" bestFit="1" customWidth="1"/>
    <col min="2818" max="2821" width="8.42578125" style="883" bestFit="1" customWidth="1"/>
    <col min="2822" max="2822" width="7.140625" style="883" bestFit="1" customWidth="1"/>
    <col min="2823" max="2823" width="7" style="883" bestFit="1" customWidth="1"/>
    <col min="2824" max="2824" width="7.140625" style="883" bestFit="1" customWidth="1"/>
    <col min="2825" max="2825" width="6.85546875" style="883" bestFit="1" customWidth="1"/>
    <col min="2826" max="2826" width="10.42578125" style="883" bestFit="1" customWidth="1"/>
    <col min="2827" max="2827" width="54.85546875" style="883" customWidth="1"/>
    <col min="2828" max="2830" width="9.42578125" style="883" bestFit="1" customWidth="1"/>
    <col min="2831" max="2831" width="10.28515625" style="883" customWidth="1"/>
    <col min="2832" max="2832" width="8.42578125" style="883" customWidth="1"/>
    <col min="2833" max="2833" width="6.85546875" style="883" customWidth="1"/>
    <col min="2834" max="2834" width="8.28515625" style="883" customWidth="1"/>
    <col min="2835" max="2835" width="6.85546875" style="883" bestFit="1" customWidth="1"/>
    <col min="2836" max="3072" width="9.140625" style="883"/>
    <col min="3073" max="3073" width="56.42578125" style="883" bestFit="1" customWidth="1"/>
    <col min="3074" max="3077" width="8.42578125" style="883" bestFit="1" customWidth="1"/>
    <col min="3078" max="3078" width="7.140625" style="883" bestFit="1" customWidth="1"/>
    <col min="3079" max="3079" width="7" style="883" bestFit="1" customWidth="1"/>
    <col min="3080" max="3080" width="7.140625" style="883" bestFit="1" customWidth="1"/>
    <col min="3081" max="3081" width="6.85546875" style="883" bestFit="1" customWidth="1"/>
    <col min="3082" max="3082" width="10.42578125" style="883" bestFit="1" customWidth="1"/>
    <col min="3083" max="3083" width="54.85546875" style="883" customWidth="1"/>
    <col min="3084" max="3086" width="9.42578125" style="883" bestFit="1" customWidth="1"/>
    <col min="3087" max="3087" width="10.28515625" style="883" customWidth="1"/>
    <col min="3088" max="3088" width="8.42578125" style="883" customWidth="1"/>
    <col min="3089" max="3089" width="6.85546875" style="883" customWidth="1"/>
    <col min="3090" max="3090" width="8.28515625" style="883" customWidth="1"/>
    <col min="3091" max="3091" width="6.85546875" style="883" bestFit="1" customWidth="1"/>
    <col min="3092" max="3328" width="9.140625" style="883"/>
    <col min="3329" max="3329" width="56.42578125" style="883" bestFit="1" customWidth="1"/>
    <col min="3330" max="3333" width="8.42578125" style="883" bestFit="1" customWidth="1"/>
    <col min="3334" max="3334" width="7.140625" style="883" bestFit="1" customWidth="1"/>
    <col min="3335" max="3335" width="7" style="883" bestFit="1" customWidth="1"/>
    <col min="3336" max="3336" width="7.140625" style="883" bestFit="1" customWidth="1"/>
    <col min="3337" max="3337" width="6.85546875" style="883" bestFit="1" customWidth="1"/>
    <col min="3338" max="3338" width="10.42578125" style="883" bestFit="1" customWidth="1"/>
    <col min="3339" max="3339" width="54.85546875" style="883" customWidth="1"/>
    <col min="3340" max="3342" width="9.42578125" style="883" bestFit="1" customWidth="1"/>
    <col min="3343" max="3343" width="10.28515625" style="883" customWidth="1"/>
    <col min="3344" max="3344" width="8.42578125" style="883" customWidth="1"/>
    <col min="3345" max="3345" width="6.85546875" style="883" customWidth="1"/>
    <col min="3346" max="3346" width="8.28515625" style="883" customWidth="1"/>
    <col min="3347" max="3347" width="6.85546875" style="883" bestFit="1" customWidth="1"/>
    <col min="3348" max="3584" width="9.140625" style="883"/>
    <col min="3585" max="3585" width="56.42578125" style="883" bestFit="1" customWidth="1"/>
    <col min="3586" max="3589" width="8.42578125" style="883" bestFit="1" customWidth="1"/>
    <col min="3590" max="3590" width="7.140625" style="883" bestFit="1" customWidth="1"/>
    <col min="3591" max="3591" width="7" style="883" bestFit="1" customWidth="1"/>
    <col min="3592" max="3592" width="7.140625" style="883" bestFit="1" customWidth="1"/>
    <col min="3593" max="3593" width="6.85546875" style="883" bestFit="1" customWidth="1"/>
    <col min="3594" max="3594" width="10.42578125" style="883" bestFit="1" customWidth="1"/>
    <col min="3595" max="3595" width="54.85546875" style="883" customWidth="1"/>
    <col min="3596" max="3598" width="9.42578125" style="883" bestFit="1" customWidth="1"/>
    <col min="3599" max="3599" width="10.28515625" style="883" customWidth="1"/>
    <col min="3600" max="3600" width="8.42578125" style="883" customWidth="1"/>
    <col min="3601" max="3601" width="6.85546875" style="883" customWidth="1"/>
    <col min="3602" max="3602" width="8.28515625" style="883" customWidth="1"/>
    <col min="3603" max="3603" width="6.85546875" style="883" bestFit="1" customWidth="1"/>
    <col min="3604" max="3840" width="9.140625" style="883"/>
    <col min="3841" max="3841" width="56.42578125" style="883" bestFit="1" customWidth="1"/>
    <col min="3842" max="3845" width="8.42578125" style="883" bestFit="1" customWidth="1"/>
    <col min="3846" max="3846" width="7.140625" style="883" bestFit="1" customWidth="1"/>
    <col min="3847" max="3847" width="7" style="883" bestFit="1" customWidth="1"/>
    <col min="3848" max="3848" width="7.140625" style="883" bestFit="1" customWidth="1"/>
    <col min="3849" max="3849" width="6.85546875" style="883" bestFit="1" customWidth="1"/>
    <col min="3850" max="3850" width="10.42578125" style="883" bestFit="1" customWidth="1"/>
    <col min="3851" max="3851" width="54.85546875" style="883" customWidth="1"/>
    <col min="3852" max="3854" width="9.42578125" style="883" bestFit="1" customWidth="1"/>
    <col min="3855" max="3855" width="10.28515625" style="883" customWidth="1"/>
    <col min="3856" max="3856" width="8.42578125" style="883" customWidth="1"/>
    <col min="3857" max="3857" width="6.85546875" style="883" customWidth="1"/>
    <col min="3858" max="3858" width="8.28515625" style="883" customWidth="1"/>
    <col min="3859" max="3859" width="6.85546875" style="883" bestFit="1" customWidth="1"/>
    <col min="3860" max="4096" width="9.140625" style="883"/>
    <col min="4097" max="4097" width="56.42578125" style="883" bestFit="1" customWidth="1"/>
    <col min="4098" max="4101" width="8.42578125" style="883" bestFit="1" customWidth="1"/>
    <col min="4102" max="4102" width="7.140625" style="883" bestFit="1" customWidth="1"/>
    <col min="4103" max="4103" width="7" style="883" bestFit="1" customWidth="1"/>
    <col min="4104" max="4104" width="7.140625" style="883" bestFit="1" customWidth="1"/>
    <col min="4105" max="4105" width="6.85546875" style="883" bestFit="1" customWidth="1"/>
    <col min="4106" max="4106" width="10.42578125" style="883" bestFit="1" customWidth="1"/>
    <col min="4107" max="4107" width="54.85546875" style="883" customWidth="1"/>
    <col min="4108" max="4110" width="9.42578125" style="883" bestFit="1" customWidth="1"/>
    <col min="4111" max="4111" width="10.28515625" style="883" customWidth="1"/>
    <col min="4112" max="4112" width="8.42578125" style="883" customWidth="1"/>
    <col min="4113" max="4113" width="6.85546875" style="883" customWidth="1"/>
    <col min="4114" max="4114" width="8.28515625" style="883" customWidth="1"/>
    <col min="4115" max="4115" width="6.85546875" style="883" bestFit="1" customWidth="1"/>
    <col min="4116" max="4352" width="9.140625" style="883"/>
    <col min="4353" max="4353" width="56.42578125" style="883" bestFit="1" customWidth="1"/>
    <col min="4354" max="4357" width="8.42578125" style="883" bestFit="1" customWidth="1"/>
    <col min="4358" max="4358" width="7.140625" style="883" bestFit="1" customWidth="1"/>
    <col min="4359" max="4359" width="7" style="883" bestFit="1" customWidth="1"/>
    <col min="4360" max="4360" width="7.140625" style="883" bestFit="1" customWidth="1"/>
    <col min="4361" max="4361" width="6.85546875" style="883" bestFit="1" customWidth="1"/>
    <col min="4362" max="4362" width="10.42578125" style="883" bestFit="1" customWidth="1"/>
    <col min="4363" max="4363" width="54.85546875" style="883" customWidth="1"/>
    <col min="4364" max="4366" width="9.42578125" style="883" bestFit="1" customWidth="1"/>
    <col min="4367" max="4367" width="10.28515625" style="883" customWidth="1"/>
    <col min="4368" max="4368" width="8.42578125" style="883" customWidth="1"/>
    <col min="4369" max="4369" width="6.85546875" style="883" customWidth="1"/>
    <col min="4370" max="4370" width="8.28515625" style="883" customWidth="1"/>
    <col min="4371" max="4371" width="6.85546875" style="883" bestFit="1" customWidth="1"/>
    <col min="4372" max="4608" width="9.140625" style="883"/>
    <col min="4609" max="4609" width="56.42578125" style="883" bestFit="1" customWidth="1"/>
    <col min="4610" max="4613" width="8.42578125" style="883" bestFit="1" customWidth="1"/>
    <col min="4614" max="4614" width="7.140625" style="883" bestFit="1" customWidth="1"/>
    <col min="4615" max="4615" width="7" style="883" bestFit="1" customWidth="1"/>
    <col min="4616" max="4616" width="7.140625" style="883" bestFit="1" customWidth="1"/>
    <col min="4617" max="4617" width="6.85546875" style="883" bestFit="1" customWidth="1"/>
    <col min="4618" max="4618" width="10.42578125" style="883" bestFit="1" customWidth="1"/>
    <col min="4619" max="4619" width="54.85546875" style="883" customWidth="1"/>
    <col min="4620" max="4622" width="9.42578125" style="883" bestFit="1" customWidth="1"/>
    <col min="4623" max="4623" width="10.28515625" style="883" customWidth="1"/>
    <col min="4624" max="4624" width="8.42578125" style="883" customWidth="1"/>
    <col min="4625" max="4625" width="6.85546875" style="883" customWidth="1"/>
    <col min="4626" max="4626" width="8.28515625" style="883" customWidth="1"/>
    <col min="4627" max="4627" width="6.85546875" style="883" bestFit="1" customWidth="1"/>
    <col min="4628" max="4864" width="9.140625" style="883"/>
    <col min="4865" max="4865" width="56.42578125" style="883" bestFit="1" customWidth="1"/>
    <col min="4866" max="4869" width="8.42578125" style="883" bestFit="1" customWidth="1"/>
    <col min="4870" max="4870" width="7.140625" style="883" bestFit="1" customWidth="1"/>
    <col min="4871" max="4871" width="7" style="883" bestFit="1" customWidth="1"/>
    <col min="4872" max="4872" width="7.140625" style="883" bestFit="1" customWidth="1"/>
    <col min="4873" max="4873" width="6.85546875" style="883" bestFit="1" customWidth="1"/>
    <col min="4874" max="4874" width="10.42578125" style="883" bestFit="1" customWidth="1"/>
    <col min="4875" max="4875" width="54.85546875" style="883" customWidth="1"/>
    <col min="4876" max="4878" width="9.42578125" style="883" bestFit="1" customWidth="1"/>
    <col min="4879" max="4879" width="10.28515625" style="883" customWidth="1"/>
    <col min="4880" max="4880" width="8.42578125" style="883" customWidth="1"/>
    <col min="4881" max="4881" width="6.85546875" style="883" customWidth="1"/>
    <col min="4882" max="4882" width="8.28515625" style="883" customWidth="1"/>
    <col min="4883" max="4883" width="6.85546875" style="883" bestFit="1" customWidth="1"/>
    <col min="4884" max="5120" width="9.140625" style="883"/>
    <col min="5121" max="5121" width="56.42578125" style="883" bestFit="1" customWidth="1"/>
    <col min="5122" max="5125" width="8.42578125" style="883" bestFit="1" customWidth="1"/>
    <col min="5126" max="5126" width="7.140625" style="883" bestFit="1" customWidth="1"/>
    <col min="5127" max="5127" width="7" style="883" bestFit="1" customWidth="1"/>
    <col min="5128" max="5128" width="7.140625" style="883" bestFit="1" customWidth="1"/>
    <col min="5129" max="5129" width="6.85546875" style="883" bestFit="1" customWidth="1"/>
    <col min="5130" max="5130" width="10.42578125" style="883" bestFit="1" customWidth="1"/>
    <col min="5131" max="5131" width="54.85546875" style="883" customWidth="1"/>
    <col min="5132" max="5134" width="9.42578125" style="883" bestFit="1" customWidth="1"/>
    <col min="5135" max="5135" width="10.28515625" style="883" customWidth="1"/>
    <col min="5136" max="5136" width="8.42578125" style="883" customWidth="1"/>
    <col min="5137" max="5137" width="6.85546875" style="883" customWidth="1"/>
    <col min="5138" max="5138" width="8.28515625" style="883" customWidth="1"/>
    <col min="5139" max="5139" width="6.85546875" style="883" bestFit="1" customWidth="1"/>
    <col min="5140" max="5376" width="9.140625" style="883"/>
    <col min="5377" max="5377" width="56.42578125" style="883" bestFit="1" customWidth="1"/>
    <col min="5378" max="5381" width="8.42578125" style="883" bestFit="1" customWidth="1"/>
    <col min="5382" max="5382" width="7.140625" style="883" bestFit="1" customWidth="1"/>
    <col min="5383" max="5383" width="7" style="883" bestFit="1" customWidth="1"/>
    <col min="5384" max="5384" width="7.140625" style="883" bestFit="1" customWidth="1"/>
    <col min="5385" max="5385" width="6.85546875" style="883" bestFit="1" customWidth="1"/>
    <col min="5386" max="5386" width="10.42578125" style="883" bestFit="1" customWidth="1"/>
    <col min="5387" max="5387" width="54.85546875" style="883" customWidth="1"/>
    <col min="5388" max="5390" width="9.42578125" style="883" bestFit="1" customWidth="1"/>
    <col min="5391" max="5391" width="10.28515625" style="883" customWidth="1"/>
    <col min="5392" max="5392" width="8.42578125" style="883" customWidth="1"/>
    <col min="5393" max="5393" width="6.85546875" style="883" customWidth="1"/>
    <col min="5394" max="5394" width="8.28515625" style="883" customWidth="1"/>
    <col min="5395" max="5395" width="6.85546875" style="883" bestFit="1" customWidth="1"/>
    <col min="5396" max="5632" width="9.140625" style="883"/>
    <col min="5633" max="5633" width="56.42578125" style="883" bestFit="1" customWidth="1"/>
    <col min="5634" max="5637" width="8.42578125" style="883" bestFit="1" customWidth="1"/>
    <col min="5638" max="5638" width="7.140625" style="883" bestFit="1" customWidth="1"/>
    <col min="5639" max="5639" width="7" style="883" bestFit="1" customWidth="1"/>
    <col min="5640" max="5640" width="7.140625" style="883" bestFit="1" customWidth="1"/>
    <col min="5641" max="5641" width="6.85546875" style="883" bestFit="1" customWidth="1"/>
    <col min="5642" max="5642" width="10.42578125" style="883" bestFit="1" customWidth="1"/>
    <col min="5643" max="5643" width="54.85546875" style="883" customWidth="1"/>
    <col min="5644" max="5646" width="9.42578125" style="883" bestFit="1" customWidth="1"/>
    <col min="5647" max="5647" width="10.28515625" style="883" customWidth="1"/>
    <col min="5648" max="5648" width="8.42578125" style="883" customWidth="1"/>
    <col min="5649" max="5649" width="6.85546875" style="883" customWidth="1"/>
    <col min="5650" max="5650" width="8.28515625" style="883" customWidth="1"/>
    <col min="5651" max="5651" width="6.85546875" style="883" bestFit="1" customWidth="1"/>
    <col min="5652" max="5888" width="9.140625" style="883"/>
    <col min="5889" max="5889" width="56.42578125" style="883" bestFit="1" customWidth="1"/>
    <col min="5890" max="5893" width="8.42578125" style="883" bestFit="1" customWidth="1"/>
    <col min="5894" max="5894" width="7.140625" style="883" bestFit="1" customWidth="1"/>
    <col min="5895" max="5895" width="7" style="883" bestFit="1" customWidth="1"/>
    <col min="5896" max="5896" width="7.140625" style="883" bestFit="1" customWidth="1"/>
    <col min="5897" max="5897" width="6.85546875" style="883" bestFit="1" customWidth="1"/>
    <col min="5898" max="5898" width="10.42578125" style="883" bestFit="1" customWidth="1"/>
    <col min="5899" max="5899" width="54.85546875" style="883" customWidth="1"/>
    <col min="5900" max="5902" width="9.42578125" style="883" bestFit="1" customWidth="1"/>
    <col min="5903" max="5903" width="10.28515625" style="883" customWidth="1"/>
    <col min="5904" max="5904" width="8.42578125" style="883" customWidth="1"/>
    <col min="5905" max="5905" width="6.85546875" style="883" customWidth="1"/>
    <col min="5906" max="5906" width="8.28515625" style="883" customWidth="1"/>
    <col min="5907" max="5907" width="6.85546875" style="883" bestFit="1" customWidth="1"/>
    <col min="5908" max="6144" width="9.140625" style="883"/>
    <col min="6145" max="6145" width="56.42578125" style="883" bestFit="1" customWidth="1"/>
    <col min="6146" max="6149" width="8.42578125" style="883" bestFit="1" customWidth="1"/>
    <col min="6150" max="6150" width="7.140625" style="883" bestFit="1" customWidth="1"/>
    <col min="6151" max="6151" width="7" style="883" bestFit="1" customWidth="1"/>
    <col min="6152" max="6152" width="7.140625" style="883" bestFit="1" customWidth="1"/>
    <col min="6153" max="6153" width="6.85546875" style="883" bestFit="1" customWidth="1"/>
    <col min="6154" max="6154" width="10.42578125" style="883" bestFit="1" customWidth="1"/>
    <col min="6155" max="6155" width="54.85546875" style="883" customWidth="1"/>
    <col min="6156" max="6158" width="9.42578125" style="883" bestFit="1" customWidth="1"/>
    <col min="6159" max="6159" width="10.28515625" style="883" customWidth="1"/>
    <col min="6160" max="6160" width="8.42578125" style="883" customWidth="1"/>
    <col min="6161" max="6161" width="6.85546875" style="883" customWidth="1"/>
    <col min="6162" max="6162" width="8.28515625" style="883" customWidth="1"/>
    <col min="6163" max="6163" width="6.85546875" style="883" bestFit="1" customWidth="1"/>
    <col min="6164" max="6400" width="9.140625" style="883"/>
    <col min="6401" max="6401" width="56.42578125" style="883" bestFit="1" customWidth="1"/>
    <col min="6402" max="6405" width="8.42578125" style="883" bestFit="1" customWidth="1"/>
    <col min="6406" max="6406" width="7.140625" style="883" bestFit="1" customWidth="1"/>
    <col min="6407" max="6407" width="7" style="883" bestFit="1" customWidth="1"/>
    <col min="6408" max="6408" width="7.140625" style="883" bestFit="1" customWidth="1"/>
    <col min="6409" max="6409" width="6.85546875" style="883" bestFit="1" customWidth="1"/>
    <col min="6410" max="6410" width="10.42578125" style="883" bestFit="1" customWidth="1"/>
    <col min="6411" max="6411" width="54.85546875" style="883" customWidth="1"/>
    <col min="6412" max="6414" width="9.42578125" style="883" bestFit="1" customWidth="1"/>
    <col min="6415" max="6415" width="10.28515625" style="883" customWidth="1"/>
    <col min="6416" max="6416" width="8.42578125" style="883" customWidth="1"/>
    <col min="6417" max="6417" width="6.85546875" style="883" customWidth="1"/>
    <col min="6418" max="6418" width="8.28515625" style="883" customWidth="1"/>
    <col min="6419" max="6419" width="6.85546875" style="883" bestFit="1" customWidth="1"/>
    <col min="6420" max="6656" width="9.140625" style="883"/>
    <col min="6657" max="6657" width="56.42578125" style="883" bestFit="1" customWidth="1"/>
    <col min="6658" max="6661" width="8.42578125" style="883" bestFit="1" customWidth="1"/>
    <col min="6662" max="6662" width="7.140625" style="883" bestFit="1" customWidth="1"/>
    <col min="6663" max="6663" width="7" style="883" bestFit="1" customWidth="1"/>
    <col min="6664" max="6664" width="7.140625" style="883" bestFit="1" customWidth="1"/>
    <col min="6665" max="6665" width="6.85546875" style="883" bestFit="1" customWidth="1"/>
    <col min="6666" max="6666" width="10.42578125" style="883" bestFit="1" customWidth="1"/>
    <col min="6667" max="6667" width="54.85546875" style="883" customWidth="1"/>
    <col min="6668" max="6670" width="9.42578125" style="883" bestFit="1" customWidth="1"/>
    <col min="6671" max="6671" width="10.28515625" style="883" customWidth="1"/>
    <col min="6672" max="6672" width="8.42578125" style="883" customWidth="1"/>
    <col min="6673" max="6673" width="6.85546875" style="883" customWidth="1"/>
    <col min="6674" max="6674" width="8.28515625" style="883" customWidth="1"/>
    <col min="6675" max="6675" width="6.85546875" style="883" bestFit="1" customWidth="1"/>
    <col min="6676" max="6912" width="9.140625" style="883"/>
    <col min="6913" max="6913" width="56.42578125" style="883" bestFit="1" customWidth="1"/>
    <col min="6914" max="6917" width="8.42578125" style="883" bestFit="1" customWidth="1"/>
    <col min="6918" max="6918" width="7.140625" style="883" bestFit="1" customWidth="1"/>
    <col min="6919" max="6919" width="7" style="883" bestFit="1" customWidth="1"/>
    <col min="6920" max="6920" width="7.140625" style="883" bestFit="1" customWidth="1"/>
    <col min="6921" max="6921" width="6.85546875" style="883" bestFit="1" customWidth="1"/>
    <col min="6922" max="6922" width="10.42578125" style="883" bestFit="1" customWidth="1"/>
    <col min="6923" max="6923" width="54.85546875" style="883" customWidth="1"/>
    <col min="6924" max="6926" width="9.42578125" style="883" bestFit="1" customWidth="1"/>
    <col min="6927" max="6927" width="10.28515625" style="883" customWidth="1"/>
    <col min="6928" max="6928" width="8.42578125" style="883" customWidth="1"/>
    <col min="6929" max="6929" width="6.85546875" style="883" customWidth="1"/>
    <col min="6930" max="6930" width="8.28515625" style="883" customWidth="1"/>
    <col min="6931" max="6931" width="6.85546875" style="883" bestFit="1" customWidth="1"/>
    <col min="6932" max="7168" width="9.140625" style="883"/>
    <col min="7169" max="7169" width="56.42578125" style="883" bestFit="1" customWidth="1"/>
    <col min="7170" max="7173" width="8.42578125" style="883" bestFit="1" customWidth="1"/>
    <col min="7174" max="7174" width="7.140625" style="883" bestFit="1" customWidth="1"/>
    <col min="7175" max="7175" width="7" style="883" bestFit="1" customWidth="1"/>
    <col min="7176" max="7176" width="7.140625" style="883" bestFit="1" customWidth="1"/>
    <col min="7177" max="7177" width="6.85546875" style="883" bestFit="1" customWidth="1"/>
    <col min="7178" max="7178" width="10.42578125" style="883" bestFit="1" customWidth="1"/>
    <col min="7179" max="7179" width="54.85546875" style="883" customWidth="1"/>
    <col min="7180" max="7182" width="9.42578125" style="883" bestFit="1" customWidth="1"/>
    <col min="7183" max="7183" width="10.28515625" style="883" customWidth="1"/>
    <col min="7184" max="7184" width="8.42578125" style="883" customWidth="1"/>
    <col min="7185" max="7185" width="6.85546875" style="883" customWidth="1"/>
    <col min="7186" max="7186" width="8.28515625" style="883" customWidth="1"/>
    <col min="7187" max="7187" width="6.85546875" style="883" bestFit="1" customWidth="1"/>
    <col min="7188" max="7424" width="9.140625" style="883"/>
    <col min="7425" max="7425" width="56.42578125" style="883" bestFit="1" customWidth="1"/>
    <col min="7426" max="7429" width="8.42578125" style="883" bestFit="1" customWidth="1"/>
    <col min="7430" max="7430" width="7.140625" style="883" bestFit="1" customWidth="1"/>
    <col min="7431" max="7431" width="7" style="883" bestFit="1" customWidth="1"/>
    <col min="7432" max="7432" width="7.140625" style="883" bestFit="1" customWidth="1"/>
    <col min="7433" max="7433" width="6.85546875" style="883" bestFit="1" customWidth="1"/>
    <col min="7434" max="7434" width="10.42578125" style="883" bestFit="1" customWidth="1"/>
    <col min="7435" max="7435" width="54.85546875" style="883" customWidth="1"/>
    <col min="7436" max="7438" width="9.42578125" style="883" bestFit="1" customWidth="1"/>
    <col min="7439" max="7439" width="10.28515625" style="883" customWidth="1"/>
    <col min="7440" max="7440" width="8.42578125" style="883" customWidth="1"/>
    <col min="7441" max="7441" width="6.85546875" style="883" customWidth="1"/>
    <col min="7442" max="7442" width="8.28515625" style="883" customWidth="1"/>
    <col min="7443" max="7443" width="6.85546875" style="883" bestFit="1" customWidth="1"/>
    <col min="7444" max="7680" width="9.140625" style="883"/>
    <col min="7681" max="7681" width="56.42578125" style="883" bestFit="1" customWidth="1"/>
    <col min="7682" max="7685" width="8.42578125" style="883" bestFit="1" customWidth="1"/>
    <col min="7686" max="7686" width="7.140625" style="883" bestFit="1" customWidth="1"/>
    <col min="7687" max="7687" width="7" style="883" bestFit="1" customWidth="1"/>
    <col min="7688" max="7688" width="7.140625" style="883" bestFit="1" customWidth="1"/>
    <col min="7689" max="7689" width="6.85546875" style="883" bestFit="1" customWidth="1"/>
    <col min="7690" max="7690" width="10.42578125" style="883" bestFit="1" customWidth="1"/>
    <col min="7691" max="7691" width="54.85546875" style="883" customWidth="1"/>
    <col min="7692" max="7694" width="9.42578125" style="883" bestFit="1" customWidth="1"/>
    <col min="7695" max="7695" width="10.28515625" style="883" customWidth="1"/>
    <col min="7696" max="7696" width="8.42578125" style="883" customWidth="1"/>
    <col min="7697" max="7697" width="6.85546875" style="883" customWidth="1"/>
    <col min="7698" max="7698" width="8.28515625" style="883" customWidth="1"/>
    <col min="7699" max="7699" width="6.85546875" style="883" bestFit="1" customWidth="1"/>
    <col min="7700" max="7936" width="9.140625" style="883"/>
    <col min="7937" max="7937" width="56.42578125" style="883" bestFit="1" customWidth="1"/>
    <col min="7938" max="7941" width="8.42578125" style="883" bestFit="1" customWidth="1"/>
    <col min="7942" max="7942" width="7.140625" style="883" bestFit="1" customWidth="1"/>
    <col min="7943" max="7943" width="7" style="883" bestFit="1" customWidth="1"/>
    <col min="7944" max="7944" width="7.140625" style="883" bestFit="1" customWidth="1"/>
    <col min="7945" max="7945" width="6.85546875" style="883" bestFit="1" customWidth="1"/>
    <col min="7946" max="7946" width="10.42578125" style="883" bestFit="1" customWidth="1"/>
    <col min="7947" max="7947" width="54.85546875" style="883" customWidth="1"/>
    <col min="7948" max="7950" width="9.42578125" style="883" bestFit="1" customWidth="1"/>
    <col min="7951" max="7951" width="10.28515625" style="883" customWidth="1"/>
    <col min="7952" max="7952" width="8.42578125" style="883" customWidth="1"/>
    <col min="7953" max="7953" width="6.85546875" style="883" customWidth="1"/>
    <col min="7954" max="7954" width="8.28515625" style="883" customWidth="1"/>
    <col min="7955" max="7955" width="6.85546875" style="883" bestFit="1" customWidth="1"/>
    <col min="7956" max="8192" width="9.140625" style="883"/>
    <col min="8193" max="8193" width="56.42578125" style="883" bestFit="1" customWidth="1"/>
    <col min="8194" max="8197" width="8.42578125" style="883" bestFit="1" customWidth="1"/>
    <col min="8198" max="8198" width="7.140625" style="883" bestFit="1" customWidth="1"/>
    <col min="8199" max="8199" width="7" style="883" bestFit="1" customWidth="1"/>
    <col min="8200" max="8200" width="7.140625" style="883" bestFit="1" customWidth="1"/>
    <col min="8201" max="8201" width="6.85546875" style="883" bestFit="1" customWidth="1"/>
    <col min="8202" max="8202" width="10.42578125" style="883" bestFit="1" customWidth="1"/>
    <col min="8203" max="8203" width="54.85546875" style="883" customWidth="1"/>
    <col min="8204" max="8206" width="9.42578125" style="883" bestFit="1" customWidth="1"/>
    <col min="8207" max="8207" width="10.28515625" style="883" customWidth="1"/>
    <col min="8208" max="8208" width="8.42578125" style="883" customWidth="1"/>
    <col min="8209" max="8209" width="6.85546875" style="883" customWidth="1"/>
    <col min="8210" max="8210" width="8.28515625" style="883" customWidth="1"/>
    <col min="8211" max="8211" width="6.85546875" style="883" bestFit="1" customWidth="1"/>
    <col min="8212" max="8448" width="9.140625" style="883"/>
    <col min="8449" max="8449" width="56.42578125" style="883" bestFit="1" customWidth="1"/>
    <col min="8450" max="8453" width="8.42578125" style="883" bestFit="1" customWidth="1"/>
    <col min="8454" max="8454" width="7.140625" style="883" bestFit="1" customWidth="1"/>
    <col min="8455" max="8455" width="7" style="883" bestFit="1" customWidth="1"/>
    <col min="8456" max="8456" width="7.140625" style="883" bestFit="1" customWidth="1"/>
    <col min="8457" max="8457" width="6.85546875" style="883" bestFit="1" customWidth="1"/>
    <col min="8458" max="8458" width="10.42578125" style="883" bestFit="1" customWidth="1"/>
    <col min="8459" max="8459" width="54.85546875" style="883" customWidth="1"/>
    <col min="8460" max="8462" width="9.42578125" style="883" bestFit="1" customWidth="1"/>
    <col min="8463" max="8463" width="10.28515625" style="883" customWidth="1"/>
    <col min="8464" max="8464" width="8.42578125" style="883" customWidth="1"/>
    <col min="8465" max="8465" width="6.85546875" style="883" customWidth="1"/>
    <col min="8466" max="8466" width="8.28515625" style="883" customWidth="1"/>
    <col min="8467" max="8467" width="6.85546875" style="883" bestFit="1" customWidth="1"/>
    <col min="8468" max="8704" width="9.140625" style="883"/>
    <col min="8705" max="8705" width="56.42578125" style="883" bestFit="1" customWidth="1"/>
    <col min="8706" max="8709" width="8.42578125" style="883" bestFit="1" customWidth="1"/>
    <col min="8710" max="8710" width="7.140625" style="883" bestFit="1" customWidth="1"/>
    <col min="8711" max="8711" width="7" style="883" bestFit="1" customWidth="1"/>
    <col min="8712" max="8712" width="7.140625" style="883" bestFit="1" customWidth="1"/>
    <col min="8713" max="8713" width="6.85546875" style="883" bestFit="1" customWidth="1"/>
    <col min="8714" max="8714" width="10.42578125" style="883" bestFit="1" customWidth="1"/>
    <col min="8715" max="8715" width="54.85546875" style="883" customWidth="1"/>
    <col min="8716" max="8718" width="9.42578125" style="883" bestFit="1" customWidth="1"/>
    <col min="8719" max="8719" width="10.28515625" style="883" customWidth="1"/>
    <col min="8720" max="8720" width="8.42578125" style="883" customWidth="1"/>
    <col min="8721" max="8721" width="6.85546875" style="883" customWidth="1"/>
    <col min="8722" max="8722" width="8.28515625" style="883" customWidth="1"/>
    <col min="8723" max="8723" width="6.85546875" style="883" bestFit="1" customWidth="1"/>
    <col min="8724" max="8960" width="9.140625" style="883"/>
    <col min="8961" max="8961" width="56.42578125" style="883" bestFit="1" customWidth="1"/>
    <col min="8962" max="8965" width="8.42578125" style="883" bestFit="1" customWidth="1"/>
    <col min="8966" max="8966" width="7.140625" style="883" bestFit="1" customWidth="1"/>
    <col min="8967" max="8967" width="7" style="883" bestFit="1" customWidth="1"/>
    <col min="8968" max="8968" width="7.140625" style="883" bestFit="1" customWidth="1"/>
    <col min="8969" max="8969" width="6.85546875" style="883" bestFit="1" customWidth="1"/>
    <col min="8970" max="8970" width="10.42578125" style="883" bestFit="1" customWidth="1"/>
    <col min="8971" max="8971" width="54.85546875" style="883" customWidth="1"/>
    <col min="8972" max="8974" width="9.42578125" style="883" bestFit="1" customWidth="1"/>
    <col min="8975" max="8975" width="10.28515625" style="883" customWidth="1"/>
    <col min="8976" max="8976" width="8.42578125" style="883" customWidth="1"/>
    <col min="8977" max="8977" width="6.85546875" style="883" customWidth="1"/>
    <col min="8978" max="8978" width="8.28515625" style="883" customWidth="1"/>
    <col min="8979" max="8979" width="6.85546875" style="883" bestFit="1" customWidth="1"/>
    <col min="8980" max="9216" width="9.140625" style="883"/>
    <col min="9217" max="9217" width="56.42578125" style="883" bestFit="1" customWidth="1"/>
    <col min="9218" max="9221" width="8.42578125" style="883" bestFit="1" customWidth="1"/>
    <col min="9222" max="9222" width="7.140625" style="883" bestFit="1" customWidth="1"/>
    <col min="9223" max="9223" width="7" style="883" bestFit="1" customWidth="1"/>
    <col min="9224" max="9224" width="7.140625" style="883" bestFit="1" customWidth="1"/>
    <col min="9225" max="9225" width="6.85546875" style="883" bestFit="1" customWidth="1"/>
    <col min="9226" max="9226" width="10.42578125" style="883" bestFit="1" customWidth="1"/>
    <col min="9227" max="9227" width="54.85546875" style="883" customWidth="1"/>
    <col min="9228" max="9230" width="9.42578125" style="883" bestFit="1" customWidth="1"/>
    <col min="9231" max="9231" width="10.28515625" style="883" customWidth="1"/>
    <col min="9232" max="9232" width="8.42578125" style="883" customWidth="1"/>
    <col min="9233" max="9233" width="6.85546875" style="883" customWidth="1"/>
    <col min="9234" max="9234" width="8.28515625" style="883" customWidth="1"/>
    <col min="9235" max="9235" width="6.85546875" style="883" bestFit="1" customWidth="1"/>
    <col min="9236" max="9472" width="9.140625" style="883"/>
    <col min="9473" max="9473" width="56.42578125" style="883" bestFit="1" customWidth="1"/>
    <col min="9474" max="9477" width="8.42578125" style="883" bestFit="1" customWidth="1"/>
    <col min="9478" max="9478" width="7.140625" style="883" bestFit="1" customWidth="1"/>
    <col min="9479" max="9479" width="7" style="883" bestFit="1" customWidth="1"/>
    <col min="9480" max="9480" width="7.140625" style="883" bestFit="1" customWidth="1"/>
    <col min="9481" max="9481" width="6.85546875" style="883" bestFit="1" customWidth="1"/>
    <col min="9482" max="9482" width="10.42578125" style="883" bestFit="1" customWidth="1"/>
    <col min="9483" max="9483" width="54.85546875" style="883" customWidth="1"/>
    <col min="9484" max="9486" width="9.42578125" style="883" bestFit="1" customWidth="1"/>
    <col min="9487" max="9487" width="10.28515625" style="883" customWidth="1"/>
    <col min="9488" max="9488" width="8.42578125" style="883" customWidth="1"/>
    <col min="9489" max="9489" width="6.85546875" style="883" customWidth="1"/>
    <col min="9490" max="9490" width="8.28515625" style="883" customWidth="1"/>
    <col min="9491" max="9491" width="6.85546875" style="883" bestFit="1" customWidth="1"/>
    <col min="9492" max="9728" width="9.140625" style="883"/>
    <col min="9729" max="9729" width="56.42578125" style="883" bestFit="1" customWidth="1"/>
    <col min="9730" max="9733" width="8.42578125" style="883" bestFit="1" customWidth="1"/>
    <col min="9734" max="9734" width="7.140625" style="883" bestFit="1" customWidth="1"/>
    <col min="9735" max="9735" width="7" style="883" bestFit="1" customWidth="1"/>
    <col min="9736" max="9736" width="7.140625" style="883" bestFit="1" customWidth="1"/>
    <col min="9737" max="9737" width="6.85546875" style="883" bestFit="1" customWidth="1"/>
    <col min="9738" max="9738" width="10.42578125" style="883" bestFit="1" customWidth="1"/>
    <col min="9739" max="9739" width="54.85546875" style="883" customWidth="1"/>
    <col min="9740" max="9742" width="9.42578125" style="883" bestFit="1" customWidth="1"/>
    <col min="9743" max="9743" width="10.28515625" style="883" customWidth="1"/>
    <col min="9744" max="9744" width="8.42578125" style="883" customWidth="1"/>
    <col min="9745" max="9745" width="6.85546875" style="883" customWidth="1"/>
    <col min="9746" max="9746" width="8.28515625" style="883" customWidth="1"/>
    <col min="9747" max="9747" width="6.85546875" style="883" bestFit="1" customWidth="1"/>
    <col min="9748" max="9984" width="9.140625" style="883"/>
    <col min="9985" max="9985" width="56.42578125" style="883" bestFit="1" customWidth="1"/>
    <col min="9986" max="9989" width="8.42578125" style="883" bestFit="1" customWidth="1"/>
    <col min="9990" max="9990" width="7.140625" style="883" bestFit="1" customWidth="1"/>
    <col min="9991" max="9991" width="7" style="883" bestFit="1" customWidth="1"/>
    <col min="9992" max="9992" width="7.140625" style="883" bestFit="1" customWidth="1"/>
    <col min="9993" max="9993" width="6.85546875" style="883" bestFit="1" customWidth="1"/>
    <col min="9994" max="9994" width="10.42578125" style="883" bestFit="1" customWidth="1"/>
    <col min="9995" max="9995" width="54.85546875" style="883" customWidth="1"/>
    <col min="9996" max="9998" width="9.42578125" style="883" bestFit="1" customWidth="1"/>
    <col min="9999" max="9999" width="10.28515625" style="883" customWidth="1"/>
    <col min="10000" max="10000" width="8.42578125" style="883" customWidth="1"/>
    <col min="10001" max="10001" width="6.85546875" style="883" customWidth="1"/>
    <col min="10002" max="10002" width="8.28515625" style="883" customWidth="1"/>
    <col min="10003" max="10003" width="6.85546875" style="883" bestFit="1" customWidth="1"/>
    <col min="10004" max="10240" width="9.140625" style="883"/>
    <col min="10241" max="10241" width="56.42578125" style="883" bestFit="1" customWidth="1"/>
    <col min="10242" max="10245" width="8.42578125" style="883" bestFit="1" customWidth="1"/>
    <col min="10246" max="10246" width="7.140625" style="883" bestFit="1" customWidth="1"/>
    <col min="10247" max="10247" width="7" style="883" bestFit="1" customWidth="1"/>
    <col min="10248" max="10248" width="7.140625" style="883" bestFit="1" customWidth="1"/>
    <col min="10249" max="10249" width="6.85546875" style="883" bestFit="1" customWidth="1"/>
    <col min="10250" max="10250" width="10.42578125" style="883" bestFit="1" customWidth="1"/>
    <col min="10251" max="10251" width="54.85546875" style="883" customWidth="1"/>
    <col min="10252" max="10254" width="9.42578125" style="883" bestFit="1" customWidth="1"/>
    <col min="10255" max="10255" width="10.28515625" style="883" customWidth="1"/>
    <col min="10256" max="10256" width="8.42578125" style="883" customWidth="1"/>
    <col min="10257" max="10257" width="6.85546875" style="883" customWidth="1"/>
    <col min="10258" max="10258" width="8.28515625" style="883" customWidth="1"/>
    <col min="10259" max="10259" width="6.85546875" style="883" bestFit="1" customWidth="1"/>
    <col min="10260" max="10496" width="9.140625" style="883"/>
    <col min="10497" max="10497" width="56.42578125" style="883" bestFit="1" customWidth="1"/>
    <col min="10498" max="10501" width="8.42578125" style="883" bestFit="1" customWidth="1"/>
    <col min="10502" max="10502" width="7.140625" style="883" bestFit="1" customWidth="1"/>
    <col min="10503" max="10503" width="7" style="883" bestFit="1" customWidth="1"/>
    <col min="10504" max="10504" width="7.140625" style="883" bestFit="1" customWidth="1"/>
    <col min="10505" max="10505" width="6.85546875" style="883" bestFit="1" customWidth="1"/>
    <col min="10506" max="10506" width="10.42578125" style="883" bestFit="1" customWidth="1"/>
    <col min="10507" max="10507" width="54.85546875" style="883" customWidth="1"/>
    <col min="10508" max="10510" width="9.42578125" style="883" bestFit="1" customWidth="1"/>
    <col min="10511" max="10511" width="10.28515625" style="883" customWidth="1"/>
    <col min="10512" max="10512" width="8.42578125" style="883" customWidth="1"/>
    <col min="10513" max="10513" width="6.85546875" style="883" customWidth="1"/>
    <col min="10514" max="10514" width="8.28515625" style="883" customWidth="1"/>
    <col min="10515" max="10515" width="6.85546875" style="883" bestFit="1" customWidth="1"/>
    <col min="10516" max="10752" width="9.140625" style="883"/>
    <col min="10753" max="10753" width="56.42578125" style="883" bestFit="1" customWidth="1"/>
    <col min="10754" max="10757" width="8.42578125" style="883" bestFit="1" customWidth="1"/>
    <col min="10758" max="10758" width="7.140625" style="883" bestFit="1" customWidth="1"/>
    <col min="10759" max="10759" width="7" style="883" bestFit="1" customWidth="1"/>
    <col min="10760" max="10760" width="7.140625" style="883" bestFit="1" customWidth="1"/>
    <col min="10761" max="10761" width="6.85546875" style="883" bestFit="1" customWidth="1"/>
    <col min="10762" max="10762" width="10.42578125" style="883" bestFit="1" customWidth="1"/>
    <col min="10763" max="10763" width="54.85546875" style="883" customWidth="1"/>
    <col min="10764" max="10766" width="9.42578125" style="883" bestFit="1" customWidth="1"/>
    <col min="10767" max="10767" width="10.28515625" style="883" customWidth="1"/>
    <col min="10768" max="10768" width="8.42578125" style="883" customWidth="1"/>
    <col min="10769" max="10769" width="6.85546875" style="883" customWidth="1"/>
    <col min="10770" max="10770" width="8.28515625" style="883" customWidth="1"/>
    <col min="10771" max="10771" width="6.85546875" style="883" bestFit="1" customWidth="1"/>
    <col min="10772" max="11008" width="9.140625" style="883"/>
    <col min="11009" max="11009" width="56.42578125" style="883" bestFit="1" customWidth="1"/>
    <col min="11010" max="11013" width="8.42578125" style="883" bestFit="1" customWidth="1"/>
    <col min="11014" max="11014" width="7.140625" style="883" bestFit="1" customWidth="1"/>
    <col min="11015" max="11015" width="7" style="883" bestFit="1" customWidth="1"/>
    <col min="11016" max="11016" width="7.140625" style="883" bestFit="1" customWidth="1"/>
    <col min="11017" max="11017" width="6.85546875" style="883" bestFit="1" customWidth="1"/>
    <col min="11018" max="11018" width="10.42578125" style="883" bestFit="1" customWidth="1"/>
    <col min="11019" max="11019" width="54.85546875" style="883" customWidth="1"/>
    <col min="11020" max="11022" width="9.42578125" style="883" bestFit="1" customWidth="1"/>
    <col min="11023" max="11023" width="10.28515625" style="883" customWidth="1"/>
    <col min="11024" max="11024" width="8.42578125" style="883" customWidth="1"/>
    <col min="11025" max="11025" width="6.85546875" style="883" customWidth="1"/>
    <col min="11026" max="11026" width="8.28515625" style="883" customWidth="1"/>
    <col min="11027" max="11027" width="6.85546875" style="883" bestFit="1" customWidth="1"/>
    <col min="11028" max="11264" width="9.140625" style="883"/>
    <col min="11265" max="11265" width="56.42578125" style="883" bestFit="1" customWidth="1"/>
    <col min="11266" max="11269" width="8.42578125" style="883" bestFit="1" customWidth="1"/>
    <col min="11270" max="11270" width="7.140625" style="883" bestFit="1" customWidth="1"/>
    <col min="11271" max="11271" width="7" style="883" bestFit="1" customWidth="1"/>
    <col min="11272" max="11272" width="7.140625" style="883" bestFit="1" customWidth="1"/>
    <col min="11273" max="11273" width="6.85546875" style="883" bestFit="1" customWidth="1"/>
    <col min="11274" max="11274" width="10.42578125" style="883" bestFit="1" customWidth="1"/>
    <col min="11275" max="11275" width="54.85546875" style="883" customWidth="1"/>
    <col min="11276" max="11278" width="9.42578125" style="883" bestFit="1" customWidth="1"/>
    <col min="11279" max="11279" width="10.28515625" style="883" customWidth="1"/>
    <col min="11280" max="11280" width="8.42578125" style="883" customWidth="1"/>
    <col min="11281" max="11281" width="6.85546875" style="883" customWidth="1"/>
    <col min="11282" max="11282" width="8.28515625" style="883" customWidth="1"/>
    <col min="11283" max="11283" width="6.85546875" style="883" bestFit="1" customWidth="1"/>
    <col min="11284" max="11520" width="9.140625" style="883"/>
    <col min="11521" max="11521" width="56.42578125" style="883" bestFit="1" customWidth="1"/>
    <col min="11522" max="11525" width="8.42578125" style="883" bestFit="1" customWidth="1"/>
    <col min="11526" max="11526" width="7.140625" style="883" bestFit="1" customWidth="1"/>
    <col min="11527" max="11527" width="7" style="883" bestFit="1" customWidth="1"/>
    <col min="11528" max="11528" width="7.140625" style="883" bestFit="1" customWidth="1"/>
    <col min="11529" max="11529" width="6.85546875" style="883" bestFit="1" customWidth="1"/>
    <col min="11530" max="11530" width="10.42578125" style="883" bestFit="1" customWidth="1"/>
    <col min="11531" max="11531" width="54.85546875" style="883" customWidth="1"/>
    <col min="11532" max="11534" width="9.42578125" style="883" bestFit="1" customWidth="1"/>
    <col min="11535" max="11535" width="10.28515625" style="883" customWidth="1"/>
    <col min="11536" max="11536" width="8.42578125" style="883" customWidth="1"/>
    <col min="11537" max="11537" width="6.85546875" style="883" customWidth="1"/>
    <col min="11538" max="11538" width="8.28515625" style="883" customWidth="1"/>
    <col min="11539" max="11539" width="6.85546875" style="883" bestFit="1" customWidth="1"/>
    <col min="11540" max="11776" width="9.140625" style="883"/>
    <col min="11777" max="11777" width="56.42578125" style="883" bestFit="1" customWidth="1"/>
    <col min="11778" max="11781" width="8.42578125" style="883" bestFit="1" customWidth="1"/>
    <col min="11782" max="11782" width="7.140625" style="883" bestFit="1" customWidth="1"/>
    <col min="11783" max="11783" width="7" style="883" bestFit="1" customWidth="1"/>
    <col min="11784" max="11784" width="7.140625" style="883" bestFit="1" customWidth="1"/>
    <col min="11785" max="11785" width="6.85546875" style="883" bestFit="1" customWidth="1"/>
    <col min="11786" max="11786" width="10.42578125" style="883" bestFit="1" customWidth="1"/>
    <col min="11787" max="11787" width="54.85546875" style="883" customWidth="1"/>
    <col min="11788" max="11790" width="9.42578125" style="883" bestFit="1" customWidth="1"/>
    <col min="11791" max="11791" width="10.28515625" style="883" customWidth="1"/>
    <col min="11792" max="11792" width="8.42578125" style="883" customWidth="1"/>
    <col min="11793" max="11793" width="6.85546875" style="883" customWidth="1"/>
    <col min="11794" max="11794" width="8.28515625" style="883" customWidth="1"/>
    <col min="11795" max="11795" width="6.85546875" style="883" bestFit="1" customWidth="1"/>
    <col min="11796" max="12032" width="9.140625" style="883"/>
    <col min="12033" max="12033" width="56.42578125" style="883" bestFit="1" customWidth="1"/>
    <col min="12034" max="12037" width="8.42578125" style="883" bestFit="1" customWidth="1"/>
    <col min="12038" max="12038" width="7.140625" style="883" bestFit="1" customWidth="1"/>
    <col min="12039" max="12039" width="7" style="883" bestFit="1" customWidth="1"/>
    <col min="12040" max="12040" width="7.140625" style="883" bestFit="1" customWidth="1"/>
    <col min="12041" max="12041" width="6.85546875" style="883" bestFit="1" customWidth="1"/>
    <col min="12042" max="12042" width="10.42578125" style="883" bestFit="1" customWidth="1"/>
    <col min="12043" max="12043" width="54.85546875" style="883" customWidth="1"/>
    <col min="12044" max="12046" width="9.42578125" style="883" bestFit="1" customWidth="1"/>
    <col min="12047" max="12047" width="10.28515625" style="883" customWidth="1"/>
    <col min="12048" max="12048" width="8.42578125" style="883" customWidth="1"/>
    <col min="12049" max="12049" width="6.85546875" style="883" customWidth="1"/>
    <col min="12050" max="12050" width="8.28515625" style="883" customWidth="1"/>
    <col min="12051" max="12051" width="6.85546875" style="883" bestFit="1" customWidth="1"/>
    <col min="12052" max="12288" width="9.140625" style="883"/>
    <col min="12289" max="12289" width="56.42578125" style="883" bestFit="1" customWidth="1"/>
    <col min="12290" max="12293" width="8.42578125" style="883" bestFit="1" customWidth="1"/>
    <col min="12294" max="12294" width="7.140625" style="883" bestFit="1" customWidth="1"/>
    <col min="12295" max="12295" width="7" style="883" bestFit="1" customWidth="1"/>
    <col min="12296" max="12296" width="7.140625" style="883" bestFit="1" customWidth="1"/>
    <col min="12297" max="12297" width="6.85546875" style="883" bestFit="1" customWidth="1"/>
    <col min="12298" max="12298" width="10.42578125" style="883" bestFit="1" customWidth="1"/>
    <col min="12299" max="12299" width="54.85546875" style="883" customWidth="1"/>
    <col min="12300" max="12302" width="9.42578125" style="883" bestFit="1" customWidth="1"/>
    <col min="12303" max="12303" width="10.28515625" style="883" customWidth="1"/>
    <col min="12304" max="12304" width="8.42578125" style="883" customWidth="1"/>
    <col min="12305" max="12305" width="6.85546875" style="883" customWidth="1"/>
    <col min="12306" max="12306" width="8.28515625" style="883" customWidth="1"/>
    <col min="12307" max="12307" width="6.85546875" style="883" bestFit="1" customWidth="1"/>
    <col min="12308" max="12544" width="9.140625" style="883"/>
    <col min="12545" max="12545" width="56.42578125" style="883" bestFit="1" customWidth="1"/>
    <col min="12546" max="12549" width="8.42578125" style="883" bestFit="1" customWidth="1"/>
    <col min="12550" max="12550" width="7.140625" style="883" bestFit="1" customWidth="1"/>
    <col min="12551" max="12551" width="7" style="883" bestFit="1" customWidth="1"/>
    <col min="12552" max="12552" width="7.140625" style="883" bestFit="1" customWidth="1"/>
    <col min="12553" max="12553" width="6.85546875" style="883" bestFit="1" customWidth="1"/>
    <col min="12554" max="12554" width="10.42578125" style="883" bestFit="1" customWidth="1"/>
    <col min="12555" max="12555" width="54.85546875" style="883" customWidth="1"/>
    <col min="12556" max="12558" width="9.42578125" style="883" bestFit="1" customWidth="1"/>
    <col min="12559" max="12559" width="10.28515625" style="883" customWidth="1"/>
    <col min="12560" max="12560" width="8.42578125" style="883" customWidth="1"/>
    <col min="12561" max="12561" width="6.85546875" style="883" customWidth="1"/>
    <col min="12562" max="12562" width="8.28515625" style="883" customWidth="1"/>
    <col min="12563" max="12563" width="6.85546875" style="883" bestFit="1" customWidth="1"/>
    <col min="12564" max="12800" width="9.140625" style="883"/>
    <col min="12801" max="12801" width="56.42578125" style="883" bestFit="1" customWidth="1"/>
    <col min="12802" max="12805" width="8.42578125" style="883" bestFit="1" customWidth="1"/>
    <col min="12806" max="12806" width="7.140625" style="883" bestFit="1" customWidth="1"/>
    <col min="12807" max="12807" width="7" style="883" bestFit="1" customWidth="1"/>
    <col min="12808" max="12808" width="7.140625" style="883" bestFit="1" customWidth="1"/>
    <col min="12809" max="12809" width="6.85546875" style="883" bestFit="1" customWidth="1"/>
    <col min="12810" max="12810" width="10.42578125" style="883" bestFit="1" customWidth="1"/>
    <col min="12811" max="12811" width="54.85546875" style="883" customWidth="1"/>
    <col min="12812" max="12814" width="9.42578125" style="883" bestFit="1" customWidth="1"/>
    <col min="12815" max="12815" width="10.28515625" style="883" customWidth="1"/>
    <col min="12816" max="12816" width="8.42578125" style="883" customWidth="1"/>
    <col min="12817" max="12817" width="6.85546875" style="883" customWidth="1"/>
    <col min="12818" max="12818" width="8.28515625" style="883" customWidth="1"/>
    <col min="12819" max="12819" width="6.85546875" style="883" bestFit="1" customWidth="1"/>
    <col min="12820" max="13056" width="9.140625" style="883"/>
    <col min="13057" max="13057" width="56.42578125" style="883" bestFit="1" customWidth="1"/>
    <col min="13058" max="13061" width="8.42578125" style="883" bestFit="1" customWidth="1"/>
    <col min="13062" max="13062" width="7.140625" style="883" bestFit="1" customWidth="1"/>
    <col min="13063" max="13063" width="7" style="883" bestFit="1" customWidth="1"/>
    <col min="13064" max="13064" width="7.140625" style="883" bestFit="1" customWidth="1"/>
    <col min="13065" max="13065" width="6.85546875" style="883" bestFit="1" customWidth="1"/>
    <col min="13066" max="13066" width="10.42578125" style="883" bestFit="1" customWidth="1"/>
    <col min="13067" max="13067" width="54.85546875" style="883" customWidth="1"/>
    <col min="13068" max="13070" width="9.42578125" style="883" bestFit="1" customWidth="1"/>
    <col min="13071" max="13071" width="10.28515625" style="883" customWidth="1"/>
    <col min="13072" max="13072" width="8.42578125" style="883" customWidth="1"/>
    <col min="13073" max="13073" width="6.85546875" style="883" customWidth="1"/>
    <col min="13074" max="13074" width="8.28515625" style="883" customWidth="1"/>
    <col min="13075" max="13075" width="6.85546875" style="883" bestFit="1" customWidth="1"/>
    <col min="13076" max="13312" width="9.140625" style="883"/>
    <col min="13313" max="13313" width="56.42578125" style="883" bestFit="1" customWidth="1"/>
    <col min="13314" max="13317" width="8.42578125" style="883" bestFit="1" customWidth="1"/>
    <col min="13318" max="13318" width="7.140625" style="883" bestFit="1" customWidth="1"/>
    <col min="13319" max="13319" width="7" style="883" bestFit="1" customWidth="1"/>
    <col min="13320" max="13320" width="7.140625" style="883" bestFit="1" customWidth="1"/>
    <col min="13321" max="13321" width="6.85546875" style="883" bestFit="1" customWidth="1"/>
    <col min="13322" max="13322" width="10.42578125" style="883" bestFit="1" customWidth="1"/>
    <col min="13323" max="13323" width="54.85546875" style="883" customWidth="1"/>
    <col min="13324" max="13326" width="9.42578125" style="883" bestFit="1" customWidth="1"/>
    <col min="13327" max="13327" width="10.28515625" style="883" customWidth="1"/>
    <col min="13328" max="13328" width="8.42578125" style="883" customWidth="1"/>
    <col min="13329" max="13329" width="6.85546875" style="883" customWidth="1"/>
    <col min="13330" max="13330" width="8.28515625" style="883" customWidth="1"/>
    <col min="13331" max="13331" width="6.85546875" style="883" bestFit="1" customWidth="1"/>
    <col min="13332" max="13568" width="9.140625" style="883"/>
    <col min="13569" max="13569" width="56.42578125" style="883" bestFit="1" customWidth="1"/>
    <col min="13570" max="13573" width="8.42578125" style="883" bestFit="1" customWidth="1"/>
    <col min="13574" max="13574" width="7.140625" style="883" bestFit="1" customWidth="1"/>
    <col min="13575" max="13575" width="7" style="883" bestFit="1" customWidth="1"/>
    <col min="13576" max="13576" width="7.140625" style="883" bestFit="1" customWidth="1"/>
    <col min="13577" max="13577" width="6.85546875" style="883" bestFit="1" customWidth="1"/>
    <col min="13578" max="13578" width="10.42578125" style="883" bestFit="1" customWidth="1"/>
    <col min="13579" max="13579" width="54.85546875" style="883" customWidth="1"/>
    <col min="13580" max="13582" width="9.42578125" style="883" bestFit="1" customWidth="1"/>
    <col min="13583" max="13583" width="10.28515625" style="883" customWidth="1"/>
    <col min="13584" max="13584" width="8.42578125" style="883" customWidth="1"/>
    <col min="13585" max="13585" width="6.85546875" style="883" customWidth="1"/>
    <col min="13586" max="13586" width="8.28515625" style="883" customWidth="1"/>
    <col min="13587" max="13587" width="6.85546875" style="883" bestFit="1" customWidth="1"/>
    <col min="13588" max="13824" width="9.140625" style="883"/>
    <col min="13825" max="13825" width="56.42578125" style="883" bestFit="1" customWidth="1"/>
    <col min="13826" max="13829" width="8.42578125" style="883" bestFit="1" customWidth="1"/>
    <col min="13830" max="13830" width="7.140625" style="883" bestFit="1" customWidth="1"/>
    <col min="13831" max="13831" width="7" style="883" bestFit="1" customWidth="1"/>
    <col min="13832" max="13832" width="7.140625" style="883" bestFit="1" customWidth="1"/>
    <col min="13833" max="13833" width="6.85546875" style="883" bestFit="1" customWidth="1"/>
    <col min="13834" max="13834" width="10.42578125" style="883" bestFit="1" customWidth="1"/>
    <col min="13835" max="13835" width="54.85546875" style="883" customWidth="1"/>
    <col min="13836" max="13838" width="9.42578125" style="883" bestFit="1" customWidth="1"/>
    <col min="13839" max="13839" width="10.28515625" style="883" customWidth="1"/>
    <col min="13840" max="13840" width="8.42578125" style="883" customWidth="1"/>
    <col min="13841" max="13841" width="6.85546875" style="883" customWidth="1"/>
    <col min="13842" max="13842" width="8.28515625" style="883" customWidth="1"/>
    <col min="13843" max="13843" width="6.85546875" style="883" bestFit="1" customWidth="1"/>
    <col min="13844" max="14080" width="9.140625" style="883"/>
    <col min="14081" max="14081" width="56.42578125" style="883" bestFit="1" customWidth="1"/>
    <col min="14082" max="14085" width="8.42578125" style="883" bestFit="1" customWidth="1"/>
    <col min="14086" max="14086" width="7.140625" style="883" bestFit="1" customWidth="1"/>
    <col min="14087" max="14087" width="7" style="883" bestFit="1" customWidth="1"/>
    <col min="14088" max="14088" width="7.140625" style="883" bestFit="1" customWidth="1"/>
    <col min="14089" max="14089" width="6.85546875" style="883" bestFit="1" customWidth="1"/>
    <col min="14090" max="14090" width="10.42578125" style="883" bestFit="1" customWidth="1"/>
    <col min="14091" max="14091" width="54.85546875" style="883" customWidth="1"/>
    <col min="14092" max="14094" width="9.42578125" style="883" bestFit="1" customWidth="1"/>
    <col min="14095" max="14095" width="10.28515625" style="883" customWidth="1"/>
    <col min="14096" max="14096" width="8.42578125" style="883" customWidth="1"/>
    <col min="14097" max="14097" width="6.85546875" style="883" customWidth="1"/>
    <col min="14098" max="14098" width="8.28515625" style="883" customWidth="1"/>
    <col min="14099" max="14099" width="6.85546875" style="883" bestFit="1" customWidth="1"/>
    <col min="14100" max="14336" width="9.140625" style="883"/>
    <col min="14337" max="14337" width="56.42578125" style="883" bestFit="1" customWidth="1"/>
    <col min="14338" max="14341" width="8.42578125" style="883" bestFit="1" customWidth="1"/>
    <col min="14342" max="14342" width="7.140625" style="883" bestFit="1" customWidth="1"/>
    <col min="14343" max="14343" width="7" style="883" bestFit="1" customWidth="1"/>
    <col min="14344" max="14344" width="7.140625" style="883" bestFit="1" customWidth="1"/>
    <col min="14345" max="14345" width="6.85546875" style="883" bestFit="1" customWidth="1"/>
    <col min="14346" max="14346" width="10.42578125" style="883" bestFit="1" customWidth="1"/>
    <col min="14347" max="14347" width="54.85546875" style="883" customWidth="1"/>
    <col min="14348" max="14350" width="9.42578125" style="883" bestFit="1" customWidth="1"/>
    <col min="14351" max="14351" width="10.28515625" style="883" customWidth="1"/>
    <col min="14352" max="14352" width="8.42578125" style="883" customWidth="1"/>
    <col min="14353" max="14353" width="6.85546875" style="883" customWidth="1"/>
    <col min="14354" max="14354" width="8.28515625" style="883" customWidth="1"/>
    <col min="14355" max="14355" width="6.85546875" style="883" bestFit="1" customWidth="1"/>
    <col min="14356" max="14592" width="9.140625" style="883"/>
    <col min="14593" max="14593" width="56.42578125" style="883" bestFit="1" customWidth="1"/>
    <col min="14594" max="14597" width="8.42578125" style="883" bestFit="1" customWidth="1"/>
    <col min="14598" max="14598" width="7.140625" style="883" bestFit="1" customWidth="1"/>
    <col min="14599" max="14599" width="7" style="883" bestFit="1" customWidth="1"/>
    <col min="14600" max="14600" width="7.140625" style="883" bestFit="1" customWidth="1"/>
    <col min="14601" max="14601" width="6.85546875" style="883" bestFit="1" customWidth="1"/>
    <col min="14602" max="14602" width="10.42578125" style="883" bestFit="1" customWidth="1"/>
    <col min="14603" max="14603" width="54.85546875" style="883" customWidth="1"/>
    <col min="14604" max="14606" width="9.42578125" style="883" bestFit="1" customWidth="1"/>
    <col min="14607" max="14607" width="10.28515625" style="883" customWidth="1"/>
    <col min="14608" max="14608" width="8.42578125" style="883" customWidth="1"/>
    <col min="14609" max="14609" width="6.85546875" style="883" customWidth="1"/>
    <col min="14610" max="14610" width="8.28515625" style="883" customWidth="1"/>
    <col min="14611" max="14611" width="6.85546875" style="883" bestFit="1" customWidth="1"/>
    <col min="14612" max="14848" width="9.140625" style="883"/>
    <col min="14849" max="14849" width="56.42578125" style="883" bestFit="1" customWidth="1"/>
    <col min="14850" max="14853" width="8.42578125" style="883" bestFit="1" customWidth="1"/>
    <col min="14854" max="14854" width="7.140625" style="883" bestFit="1" customWidth="1"/>
    <col min="14855" max="14855" width="7" style="883" bestFit="1" customWidth="1"/>
    <col min="14856" max="14856" width="7.140625" style="883" bestFit="1" customWidth="1"/>
    <col min="14857" max="14857" width="6.85546875" style="883" bestFit="1" customWidth="1"/>
    <col min="14858" max="14858" width="10.42578125" style="883" bestFit="1" customWidth="1"/>
    <col min="14859" max="14859" width="54.85546875" style="883" customWidth="1"/>
    <col min="14860" max="14862" width="9.42578125" style="883" bestFit="1" customWidth="1"/>
    <col min="14863" max="14863" width="10.28515625" style="883" customWidth="1"/>
    <col min="14864" max="14864" width="8.42578125" style="883" customWidth="1"/>
    <col min="14865" max="14865" width="6.85546875" style="883" customWidth="1"/>
    <col min="14866" max="14866" width="8.28515625" style="883" customWidth="1"/>
    <col min="14867" max="14867" width="6.85546875" style="883" bestFit="1" customWidth="1"/>
    <col min="14868" max="15104" width="9.140625" style="883"/>
    <col min="15105" max="15105" width="56.42578125" style="883" bestFit="1" customWidth="1"/>
    <col min="15106" max="15109" width="8.42578125" style="883" bestFit="1" customWidth="1"/>
    <col min="15110" max="15110" width="7.140625" style="883" bestFit="1" customWidth="1"/>
    <col min="15111" max="15111" width="7" style="883" bestFit="1" customWidth="1"/>
    <col min="15112" max="15112" width="7.140625" style="883" bestFit="1" customWidth="1"/>
    <col min="15113" max="15113" width="6.85546875" style="883" bestFit="1" customWidth="1"/>
    <col min="15114" max="15114" width="10.42578125" style="883" bestFit="1" customWidth="1"/>
    <col min="15115" max="15115" width="54.85546875" style="883" customWidth="1"/>
    <col min="15116" max="15118" width="9.42578125" style="883" bestFit="1" customWidth="1"/>
    <col min="15119" max="15119" width="10.28515625" style="883" customWidth="1"/>
    <col min="15120" max="15120" width="8.42578125" style="883" customWidth="1"/>
    <col min="15121" max="15121" width="6.85546875" style="883" customWidth="1"/>
    <col min="15122" max="15122" width="8.28515625" style="883" customWidth="1"/>
    <col min="15123" max="15123" width="6.85546875" style="883" bestFit="1" customWidth="1"/>
    <col min="15124" max="15360" width="9.140625" style="883"/>
    <col min="15361" max="15361" width="56.42578125" style="883" bestFit="1" customWidth="1"/>
    <col min="15362" max="15365" width="8.42578125" style="883" bestFit="1" customWidth="1"/>
    <col min="15366" max="15366" width="7.140625" style="883" bestFit="1" customWidth="1"/>
    <col min="15367" max="15367" width="7" style="883" bestFit="1" customWidth="1"/>
    <col min="15368" max="15368" width="7.140625" style="883" bestFit="1" customWidth="1"/>
    <col min="15369" max="15369" width="6.85546875" style="883" bestFit="1" customWidth="1"/>
    <col min="15370" max="15370" width="10.42578125" style="883" bestFit="1" customWidth="1"/>
    <col min="15371" max="15371" width="54.85546875" style="883" customWidth="1"/>
    <col min="15372" max="15374" width="9.42578125" style="883" bestFit="1" customWidth="1"/>
    <col min="15375" max="15375" width="10.28515625" style="883" customWidth="1"/>
    <col min="15376" max="15376" width="8.42578125" style="883" customWidth="1"/>
    <col min="15377" max="15377" width="6.85546875" style="883" customWidth="1"/>
    <col min="15378" max="15378" width="8.28515625" style="883" customWidth="1"/>
    <col min="15379" max="15379" width="6.85546875" style="883" bestFit="1" customWidth="1"/>
    <col min="15380" max="15616" width="9.140625" style="883"/>
    <col min="15617" max="15617" width="56.42578125" style="883" bestFit="1" customWidth="1"/>
    <col min="15618" max="15621" width="8.42578125" style="883" bestFit="1" customWidth="1"/>
    <col min="15622" max="15622" width="7.140625" style="883" bestFit="1" customWidth="1"/>
    <col min="15623" max="15623" width="7" style="883" bestFit="1" customWidth="1"/>
    <col min="15624" max="15624" width="7.140625" style="883" bestFit="1" customWidth="1"/>
    <col min="15625" max="15625" width="6.85546875" style="883" bestFit="1" customWidth="1"/>
    <col min="15626" max="15626" width="10.42578125" style="883" bestFit="1" customWidth="1"/>
    <col min="15627" max="15627" width="54.85546875" style="883" customWidth="1"/>
    <col min="15628" max="15630" width="9.42578125" style="883" bestFit="1" customWidth="1"/>
    <col min="15631" max="15631" width="10.28515625" style="883" customWidth="1"/>
    <col min="15632" max="15632" width="8.42578125" style="883" customWidth="1"/>
    <col min="15633" max="15633" width="6.85546875" style="883" customWidth="1"/>
    <col min="15634" max="15634" width="8.28515625" style="883" customWidth="1"/>
    <col min="15635" max="15635" width="6.85546875" style="883" bestFit="1" customWidth="1"/>
    <col min="15636" max="15872" width="9.140625" style="883"/>
    <col min="15873" max="15873" width="56.42578125" style="883" bestFit="1" customWidth="1"/>
    <col min="15874" max="15877" width="8.42578125" style="883" bestFit="1" customWidth="1"/>
    <col min="15878" max="15878" width="7.140625" style="883" bestFit="1" customWidth="1"/>
    <col min="15879" max="15879" width="7" style="883" bestFit="1" customWidth="1"/>
    <col min="15880" max="15880" width="7.140625" style="883" bestFit="1" customWidth="1"/>
    <col min="15881" max="15881" width="6.85546875" style="883" bestFit="1" customWidth="1"/>
    <col min="15882" max="15882" width="10.42578125" style="883" bestFit="1" customWidth="1"/>
    <col min="15883" max="15883" width="54.85546875" style="883" customWidth="1"/>
    <col min="15884" max="15886" width="9.42578125" style="883" bestFit="1" customWidth="1"/>
    <col min="15887" max="15887" width="10.28515625" style="883" customWidth="1"/>
    <col min="15888" max="15888" width="8.42578125" style="883" customWidth="1"/>
    <col min="15889" max="15889" width="6.85546875" style="883" customWidth="1"/>
    <col min="15890" max="15890" width="8.28515625" style="883" customWidth="1"/>
    <col min="15891" max="15891" width="6.85546875" style="883" bestFit="1" customWidth="1"/>
    <col min="15892" max="16128" width="9.140625" style="883"/>
    <col min="16129" max="16129" width="56.42578125" style="883" bestFit="1" customWidth="1"/>
    <col min="16130" max="16133" width="8.42578125" style="883" bestFit="1" customWidth="1"/>
    <col min="16134" max="16134" width="7.140625" style="883" bestFit="1" customWidth="1"/>
    <col min="16135" max="16135" width="7" style="883" bestFit="1" customWidth="1"/>
    <col min="16136" max="16136" width="7.140625" style="883" bestFit="1" customWidth="1"/>
    <col min="16137" max="16137" width="6.85546875" style="883" bestFit="1" customWidth="1"/>
    <col min="16138" max="16138" width="10.42578125" style="883" bestFit="1" customWidth="1"/>
    <col min="16139" max="16139" width="54.85546875" style="883" customWidth="1"/>
    <col min="16140" max="16142" width="9.42578125" style="883" bestFit="1" customWidth="1"/>
    <col min="16143" max="16143" width="10.28515625" style="883" customWidth="1"/>
    <col min="16144" max="16144" width="8.42578125" style="883" customWidth="1"/>
    <col min="16145" max="16145" width="6.85546875" style="883" customWidth="1"/>
    <col min="16146" max="16146" width="8.28515625" style="883" customWidth="1"/>
    <col min="16147" max="16147" width="6.85546875" style="883" bestFit="1" customWidth="1"/>
    <col min="16148" max="16384" width="9.140625" style="883"/>
  </cols>
  <sheetData>
    <row r="1" spans="1:19" ht="18.75">
      <c r="A1" s="2135" t="s">
        <v>1108</v>
      </c>
      <c r="B1" s="2135"/>
      <c r="C1" s="2135"/>
      <c r="D1" s="2135"/>
      <c r="E1" s="2135"/>
      <c r="F1" s="2135"/>
      <c r="G1" s="2135"/>
      <c r="H1" s="2135"/>
      <c r="I1" s="2135"/>
      <c r="J1" s="2135"/>
      <c r="K1" s="2135"/>
      <c r="L1" s="2135"/>
      <c r="M1" s="2135"/>
      <c r="N1" s="2135"/>
      <c r="O1" s="2135"/>
      <c r="P1" s="2135"/>
      <c r="Q1" s="2135"/>
      <c r="R1" s="2135"/>
      <c r="S1" s="2135"/>
    </row>
    <row r="2" spans="1:19" ht="19.5">
      <c r="A2" s="2136" t="s">
        <v>921</v>
      </c>
      <c r="B2" s="2136"/>
      <c r="C2" s="2136"/>
      <c r="D2" s="2136"/>
      <c r="E2" s="2136"/>
      <c r="F2" s="2136"/>
      <c r="G2" s="2136"/>
      <c r="H2" s="2136"/>
      <c r="I2" s="2136"/>
      <c r="J2" s="2136"/>
      <c r="K2" s="2136"/>
      <c r="L2" s="2136"/>
      <c r="M2" s="2136"/>
      <c r="N2" s="2136"/>
      <c r="O2" s="2136"/>
      <c r="P2" s="2136"/>
      <c r="Q2" s="2136"/>
      <c r="R2" s="2136"/>
      <c r="S2" s="2136"/>
    </row>
    <row r="3" spans="1:19" ht="13.5" thickBot="1">
      <c r="A3" s="887"/>
      <c r="B3" s="887"/>
      <c r="C3" s="887"/>
      <c r="D3" s="887"/>
      <c r="E3" s="887"/>
      <c r="F3" s="887"/>
      <c r="G3" s="887"/>
      <c r="H3" s="2137" t="s">
        <v>58</v>
      </c>
      <c r="I3" s="2137"/>
      <c r="K3" s="887"/>
      <c r="L3" s="887"/>
      <c r="M3" s="887"/>
      <c r="N3" s="887"/>
      <c r="O3" s="887"/>
      <c r="P3" s="887"/>
      <c r="Q3" s="887"/>
      <c r="R3" s="2137" t="s">
        <v>58</v>
      </c>
      <c r="S3" s="2137"/>
    </row>
    <row r="4" spans="1:19" ht="13.5" customHeight="1" thickTop="1">
      <c r="A4" s="2145" t="s">
        <v>124</v>
      </c>
      <c r="B4" s="1260">
        <v>2017</v>
      </c>
      <c r="C4" s="1375">
        <v>2018</v>
      </c>
      <c r="D4" s="1261">
        <v>2018</v>
      </c>
      <c r="E4" s="1375">
        <v>2019</v>
      </c>
      <c r="F4" s="2138" t="s">
        <v>758</v>
      </c>
      <c r="G4" s="2139"/>
      <c r="H4" s="2139"/>
      <c r="I4" s="2140"/>
      <c r="K4" s="2145" t="s">
        <v>124</v>
      </c>
      <c r="L4" s="1260">
        <v>2017</v>
      </c>
      <c r="M4" s="1261">
        <v>2018</v>
      </c>
      <c r="N4" s="1261">
        <v>2018</v>
      </c>
      <c r="O4" s="1375">
        <v>2019</v>
      </c>
      <c r="P4" s="2138" t="s">
        <v>758</v>
      </c>
      <c r="Q4" s="2139"/>
      <c r="R4" s="2139"/>
      <c r="S4" s="2140"/>
    </row>
    <row r="5" spans="1:19">
      <c r="A5" s="2146"/>
      <c r="B5" s="1262" t="s">
        <v>760</v>
      </c>
      <c r="C5" s="1376" t="s">
        <v>761</v>
      </c>
      <c r="D5" s="1262" t="s">
        <v>762</v>
      </c>
      <c r="E5" s="1376" t="s">
        <v>763</v>
      </c>
      <c r="F5" s="2141" t="s">
        <v>39</v>
      </c>
      <c r="G5" s="2142"/>
      <c r="H5" s="2141" t="s">
        <v>121</v>
      </c>
      <c r="I5" s="2143"/>
      <c r="K5" s="2146"/>
      <c r="L5" s="1262" t="s">
        <v>760</v>
      </c>
      <c r="M5" s="1376" t="s">
        <v>761</v>
      </c>
      <c r="N5" s="1262" t="s">
        <v>762</v>
      </c>
      <c r="O5" s="1376" t="s">
        <v>763</v>
      </c>
      <c r="P5" s="2141" t="s">
        <v>39</v>
      </c>
      <c r="Q5" s="2142"/>
      <c r="R5" s="2141" t="s">
        <v>121</v>
      </c>
      <c r="S5" s="2143"/>
    </row>
    <row r="6" spans="1:19">
      <c r="A6" s="2147"/>
      <c r="B6" s="1411"/>
      <c r="C6" s="1412"/>
      <c r="D6" s="1412"/>
      <c r="E6" s="1412"/>
      <c r="F6" s="1377" t="s">
        <v>3</v>
      </c>
      <c r="G6" s="1378" t="s">
        <v>764</v>
      </c>
      <c r="H6" s="1377" t="s">
        <v>3</v>
      </c>
      <c r="I6" s="1379" t="s">
        <v>764</v>
      </c>
      <c r="K6" s="2147"/>
      <c r="L6" s="1411"/>
      <c r="M6" s="1412"/>
      <c r="N6" s="1412"/>
      <c r="O6" s="1412"/>
      <c r="P6" s="1377" t="s">
        <v>3</v>
      </c>
      <c r="Q6" s="1378" t="s">
        <v>764</v>
      </c>
      <c r="R6" s="1377" t="s">
        <v>3</v>
      </c>
      <c r="S6" s="1379" t="s">
        <v>764</v>
      </c>
    </row>
    <row r="7" spans="1:19" s="887" customFormat="1">
      <c r="A7" s="888" t="s">
        <v>922</v>
      </c>
      <c r="B7" s="889">
        <v>90041.163963841056</v>
      </c>
      <c r="C7" s="890">
        <v>117239.78983370411</v>
      </c>
      <c r="D7" s="890">
        <v>135756.55206655609</v>
      </c>
      <c r="E7" s="890">
        <v>180105.69059509208</v>
      </c>
      <c r="F7" s="890">
        <v>27198.625869863055</v>
      </c>
      <c r="G7" s="890">
        <v>30.206879467690516</v>
      </c>
      <c r="H7" s="890">
        <v>44349.138528535987</v>
      </c>
      <c r="I7" s="891">
        <v>32.668138556431039</v>
      </c>
      <c r="J7" s="886"/>
      <c r="K7" s="888" t="s">
        <v>923</v>
      </c>
      <c r="L7" s="892">
        <v>33692.491801106589</v>
      </c>
      <c r="M7" s="893">
        <v>37271.8487063379</v>
      </c>
      <c r="N7" s="893">
        <v>36935.751115149898</v>
      </c>
      <c r="O7" s="893">
        <v>41544.9582526589</v>
      </c>
      <c r="P7" s="893">
        <v>3579.3569052313105</v>
      </c>
      <c r="Q7" s="893">
        <v>10.62360399569423</v>
      </c>
      <c r="R7" s="893">
        <v>4609.2071375090018</v>
      </c>
      <c r="S7" s="894">
        <v>12.478985801965857</v>
      </c>
    </row>
    <row r="8" spans="1:19" s="881" customFormat="1">
      <c r="A8" s="895" t="s">
        <v>924</v>
      </c>
      <c r="B8" s="896">
        <v>11443.927111926099</v>
      </c>
      <c r="C8" s="897">
        <v>13421.364141846101</v>
      </c>
      <c r="D8" s="897">
        <v>15778.509357744011</v>
      </c>
      <c r="E8" s="897">
        <v>20463.880914922607</v>
      </c>
      <c r="F8" s="898">
        <v>1977.4370299200018</v>
      </c>
      <c r="G8" s="898">
        <v>17.279357082406165</v>
      </c>
      <c r="H8" s="898">
        <v>4685.371557178596</v>
      </c>
      <c r="I8" s="899">
        <v>29.694640038217806</v>
      </c>
      <c r="J8" s="885"/>
      <c r="K8" s="895" t="s">
        <v>925</v>
      </c>
      <c r="L8" s="900">
        <v>20785.778497327086</v>
      </c>
      <c r="M8" s="901">
        <v>24530.270679481902</v>
      </c>
      <c r="N8" s="901">
        <v>25683.661072491901</v>
      </c>
      <c r="O8" s="901">
        <v>29706.859447811901</v>
      </c>
      <c r="P8" s="902">
        <v>3744.492182154816</v>
      </c>
      <c r="Q8" s="902">
        <v>18.014683369383221</v>
      </c>
      <c r="R8" s="902">
        <v>4023.1983753200002</v>
      </c>
      <c r="S8" s="903">
        <v>15.664427138968072</v>
      </c>
    </row>
    <row r="9" spans="1:19" s="881" customFormat="1">
      <c r="A9" s="895" t="s">
        <v>926</v>
      </c>
      <c r="B9" s="904">
        <v>2959.2410274899999</v>
      </c>
      <c r="C9" s="898">
        <v>3059.9342144800007</v>
      </c>
      <c r="D9" s="898">
        <v>3138.66533708</v>
      </c>
      <c r="E9" s="898">
        <v>3347.8607604299996</v>
      </c>
      <c r="F9" s="904">
        <v>100.69318699000087</v>
      </c>
      <c r="G9" s="898">
        <v>3.4026693349614674</v>
      </c>
      <c r="H9" s="898">
        <v>209.1954233499996</v>
      </c>
      <c r="I9" s="899">
        <v>6.665107645551684</v>
      </c>
      <c r="K9" s="895" t="s">
        <v>927</v>
      </c>
      <c r="L9" s="905">
        <v>27.260503960000001</v>
      </c>
      <c r="M9" s="902">
        <v>30.136749810000001</v>
      </c>
      <c r="N9" s="902">
        <v>80.731090099999989</v>
      </c>
      <c r="O9" s="902">
        <v>74.742060749999993</v>
      </c>
      <c r="P9" s="905">
        <v>2.8762458500000001</v>
      </c>
      <c r="Q9" s="902">
        <v>10.550963600014091</v>
      </c>
      <c r="R9" s="902">
        <v>-5.9890293499999956</v>
      </c>
      <c r="S9" s="903">
        <v>-7.4184918630251424</v>
      </c>
    </row>
    <row r="10" spans="1:19" s="881" customFormat="1">
      <c r="A10" s="895" t="s">
        <v>928</v>
      </c>
      <c r="B10" s="904">
        <v>32324.876146634997</v>
      </c>
      <c r="C10" s="898">
        <v>40156.496080402008</v>
      </c>
      <c r="D10" s="898">
        <v>47489.253618740273</v>
      </c>
      <c r="E10" s="898">
        <v>57274.583241070686</v>
      </c>
      <c r="F10" s="904">
        <v>7831.6199337670114</v>
      </c>
      <c r="G10" s="898">
        <v>24.227842044128849</v>
      </c>
      <c r="H10" s="898">
        <v>9785.3296223304133</v>
      </c>
      <c r="I10" s="899">
        <v>20.605355689289908</v>
      </c>
      <c r="K10" s="895" t="s">
        <v>929</v>
      </c>
      <c r="L10" s="905">
        <v>8732.5246681595017</v>
      </c>
      <c r="M10" s="902">
        <v>8507.3931947360015</v>
      </c>
      <c r="N10" s="902">
        <v>6654.8503755279999</v>
      </c>
      <c r="O10" s="902">
        <v>6847.811764805002</v>
      </c>
      <c r="P10" s="905">
        <v>-225.13147342350021</v>
      </c>
      <c r="Q10" s="902">
        <v>-2.5780800167032303</v>
      </c>
      <c r="R10" s="902">
        <v>192.96138927700213</v>
      </c>
      <c r="S10" s="903">
        <v>2.89956014618424</v>
      </c>
    </row>
    <row r="11" spans="1:19" s="881" customFormat="1">
      <c r="A11" s="895" t="s">
        <v>930</v>
      </c>
      <c r="B11" s="904">
        <v>1826.9595200699998</v>
      </c>
      <c r="C11" s="898">
        <v>1742.9395048899999</v>
      </c>
      <c r="D11" s="898">
        <v>2550.2065493404002</v>
      </c>
      <c r="E11" s="898">
        <v>2990.792335890399</v>
      </c>
      <c r="F11" s="904">
        <v>-84.020015179999973</v>
      </c>
      <c r="G11" s="898">
        <v>-4.5988985665528457</v>
      </c>
      <c r="H11" s="898">
        <v>440.58578654999883</v>
      </c>
      <c r="I11" s="899">
        <v>17.27647459237976</v>
      </c>
      <c r="K11" s="895" t="s">
        <v>931</v>
      </c>
      <c r="L11" s="906">
        <v>4146.92813166</v>
      </c>
      <c r="M11" s="907">
        <v>4204.0480823100006</v>
      </c>
      <c r="N11" s="907">
        <v>4516.5085770300002</v>
      </c>
      <c r="O11" s="907">
        <v>4915.5449792920008</v>
      </c>
      <c r="P11" s="902">
        <v>57.119950650000646</v>
      </c>
      <c r="Q11" s="902">
        <v>1.3774039201189567</v>
      </c>
      <c r="R11" s="902">
        <v>399.03640226200059</v>
      </c>
      <c r="S11" s="903">
        <v>8.8350635331772569</v>
      </c>
    </row>
    <row r="12" spans="1:19" s="881" customFormat="1">
      <c r="A12" s="895" t="s">
        <v>932</v>
      </c>
      <c r="B12" s="908">
        <v>41486.160157719947</v>
      </c>
      <c r="C12" s="909">
        <v>58859.055892085998</v>
      </c>
      <c r="D12" s="909">
        <v>66799.917203651436</v>
      </c>
      <c r="E12" s="909">
        <v>96028.5733427784</v>
      </c>
      <c r="F12" s="898">
        <v>17372.895734366051</v>
      </c>
      <c r="G12" s="898">
        <v>41.876364716133459</v>
      </c>
      <c r="H12" s="898">
        <v>29228.656139126964</v>
      </c>
      <c r="I12" s="899">
        <v>43.7555274956677</v>
      </c>
      <c r="K12" s="888" t="s">
        <v>933</v>
      </c>
      <c r="L12" s="892">
        <v>105100.41508861403</v>
      </c>
      <c r="M12" s="893">
        <v>116829.42086224799</v>
      </c>
      <c r="N12" s="893">
        <v>133168.104986046</v>
      </c>
      <c r="O12" s="893">
        <v>152123.42105827897</v>
      </c>
      <c r="P12" s="893">
        <v>11729.005773633966</v>
      </c>
      <c r="Q12" s="893">
        <v>11.159809182242343</v>
      </c>
      <c r="R12" s="893">
        <v>18955.316072232963</v>
      </c>
      <c r="S12" s="894">
        <v>14.234126162731828</v>
      </c>
    </row>
    <row r="13" spans="1:19" s="887" customFormat="1">
      <c r="A13" s="888" t="s">
        <v>934</v>
      </c>
      <c r="B13" s="889">
        <v>3894.4797711739998</v>
      </c>
      <c r="C13" s="890">
        <v>4949.5202395299993</v>
      </c>
      <c r="D13" s="890">
        <v>5033.271656500001</v>
      </c>
      <c r="E13" s="890">
        <v>6309.3672429470016</v>
      </c>
      <c r="F13" s="890">
        <v>1055.0404683559996</v>
      </c>
      <c r="G13" s="890">
        <v>27.090665001399021</v>
      </c>
      <c r="H13" s="890">
        <v>1276.0955864470006</v>
      </c>
      <c r="I13" s="891">
        <v>25.353203115890675</v>
      </c>
      <c r="K13" s="895" t="s">
        <v>935</v>
      </c>
      <c r="L13" s="900">
        <v>15215.767211950006</v>
      </c>
      <c r="M13" s="901">
        <v>16332.312160745001</v>
      </c>
      <c r="N13" s="901">
        <v>16560.525646539998</v>
      </c>
      <c r="O13" s="901">
        <v>18317.501202695003</v>
      </c>
      <c r="P13" s="902">
        <v>1116.5449487949954</v>
      </c>
      <c r="Q13" s="902">
        <v>7.3380785420934584</v>
      </c>
      <c r="R13" s="902">
        <v>1756.9755561550046</v>
      </c>
      <c r="S13" s="903">
        <v>10.609419010332505</v>
      </c>
    </row>
    <row r="14" spans="1:19" s="881" customFormat="1">
      <c r="A14" s="895" t="s">
        <v>936</v>
      </c>
      <c r="B14" s="896">
        <v>1449.5635857780001</v>
      </c>
      <c r="C14" s="897">
        <v>2389.9629258800001</v>
      </c>
      <c r="D14" s="897">
        <v>2067.7479726500001</v>
      </c>
      <c r="E14" s="897">
        <v>3213.9599582970013</v>
      </c>
      <c r="F14" s="898">
        <v>940.399340102</v>
      </c>
      <c r="G14" s="898">
        <v>64.874652573262253</v>
      </c>
      <c r="H14" s="898">
        <v>1146.2119856470013</v>
      </c>
      <c r="I14" s="899">
        <v>55.432867100240955</v>
      </c>
      <c r="K14" s="895" t="s">
        <v>937</v>
      </c>
      <c r="L14" s="905">
        <v>13977.515579923998</v>
      </c>
      <c r="M14" s="902">
        <v>14644.215232473003</v>
      </c>
      <c r="N14" s="902">
        <v>15524.152952999002</v>
      </c>
      <c r="O14" s="902">
        <v>16467.697686073003</v>
      </c>
      <c r="P14" s="905">
        <v>666.6996525490049</v>
      </c>
      <c r="Q14" s="902">
        <v>4.7698008185846001</v>
      </c>
      <c r="R14" s="902">
        <v>943.54473307400076</v>
      </c>
      <c r="S14" s="903">
        <v>6.0779144339190756</v>
      </c>
    </row>
    <row r="15" spans="1:19" s="881" customFormat="1">
      <c r="A15" s="895" t="s">
        <v>938</v>
      </c>
      <c r="B15" s="904">
        <v>581.56760937599995</v>
      </c>
      <c r="C15" s="898">
        <v>525.16718385999991</v>
      </c>
      <c r="D15" s="898">
        <v>489.91181279999995</v>
      </c>
      <c r="E15" s="898">
        <v>453.69160799999997</v>
      </c>
      <c r="F15" s="904">
        <v>-56.400425516000041</v>
      </c>
      <c r="G15" s="898">
        <v>-9.6979997865623169</v>
      </c>
      <c r="H15" s="898">
        <v>-36.220204799999976</v>
      </c>
      <c r="I15" s="899">
        <v>-7.3932091151242361</v>
      </c>
      <c r="K15" s="895" t="s">
        <v>939</v>
      </c>
      <c r="L15" s="905">
        <v>0</v>
      </c>
      <c r="M15" s="902">
        <v>0</v>
      </c>
      <c r="N15" s="902">
        <v>0</v>
      </c>
      <c r="O15" s="902">
        <v>0</v>
      </c>
      <c r="P15" s="910">
        <v>0</v>
      </c>
      <c r="Q15" s="911"/>
      <c r="R15" s="911">
        <v>0</v>
      </c>
      <c r="S15" s="912"/>
    </row>
    <row r="16" spans="1:19" s="881" customFormat="1">
      <c r="A16" s="895" t="s">
        <v>940</v>
      </c>
      <c r="B16" s="904">
        <v>575.03229275000001</v>
      </c>
      <c r="C16" s="898">
        <v>604.2227251600001</v>
      </c>
      <c r="D16" s="898">
        <v>756.08660152999983</v>
      </c>
      <c r="E16" s="898">
        <v>717.97536908999996</v>
      </c>
      <c r="F16" s="904">
        <v>29.190432410000085</v>
      </c>
      <c r="G16" s="898">
        <v>5.0763118485748873</v>
      </c>
      <c r="H16" s="898">
        <v>-38.111232439999867</v>
      </c>
      <c r="I16" s="899">
        <v>-5.0405909009469072</v>
      </c>
      <c r="K16" s="895" t="s">
        <v>941</v>
      </c>
      <c r="L16" s="905">
        <v>0</v>
      </c>
      <c r="M16" s="902">
        <v>0</v>
      </c>
      <c r="N16" s="902">
        <v>0</v>
      </c>
      <c r="O16" s="902">
        <v>0</v>
      </c>
      <c r="P16" s="910">
        <v>0</v>
      </c>
      <c r="Q16" s="911"/>
      <c r="R16" s="911">
        <v>0</v>
      </c>
      <c r="S16" s="912"/>
    </row>
    <row r="17" spans="1:19" s="881" customFormat="1">
      <c r="A17" s="895" t="s">
        <v>942</v>
      </c>
      <c r="B17" s="904">
        <v>7.3199999999999994</v>
      </c>
      <c r="C17" s="898">
        <v>24.762999999999998</v>
      </c>
      <c r="D17" s="898">
        <v>15.38632142</v>
      </c>
      <c r="E17" s="898">
        <v>24.659546320000004</v>
      </c>
      <c r="F17" s="904">
        <v>17.442999999999998</v>
      </c>
      <c r="G17" s="898">
        <v>238.29234972677594</v>
      </c>
      <c r="H17" s="898">
        <v>9.2732249000000042</v>
      </c>
      <c r="I17" s="899">
        <v>60.269278451093243</v>
      </c>
      <c r="J17" s="885"/>
      <c r="K17" s="895" t="s">
        <v>943</v>
      </c>
      <c r="L17" s="905">
        <v>58209.597537530019</v>
      </c>
      <c r="M17" s="902">
        <v>67142.050758040001</v>
      </c>
      <c r="N17" s="902">
        <v>80767.473512604003</v>
      </c>
      <c r="O17" s="902">
        <v>94992.972254819964</v>
      </c>
      <c r="P17" s="905">
        <v>8932.4532205099822</v>
      </c>
      <c r="Q17" s="913">
        <v>15.345327228471007</v>
      </c>
      <c r="R17" s="913">
        <v>14225.498742215961</v>
      </c>
      <c r="S17" s="914">
        <v>17.61290544763175</v>
      </c>
    </row>
    <row r="18" spans="1:19" s="881" customFormat="1">
      <c r="A18" s="895" t="s">
        <v>944</v>
      </c>
      <c r="B18" s="904">
        <v>32.251591149999996</v>
      </c>
      <c r="C18" s="898">
        <v>43.528019129999997</v>
      </c>
      <c r="D18" s="898">
        <v>43.687589719999998</v>
      </c>
      <c r="E18" s="898">
        <v>47.610404099999997</v>
      </c>
      <c r="F18" s="904">
        <v>11.276427980000001</v>
      </c>
      <c r="G18" s="898">
        <v>34.963943104555952</v>
      </c>
      <c r="H18" s="898">
        <v>3.9228143799999984</v>
      </c>
      <c r="I18" s="899">
        <v>8.9792419429450696</v>
      </c>
      <c r="K18" s="895" t="s">
        <v>945</v>
      </c>
      <c r="L18" s="905">
        <v>5158.7032163699996</v>
      </c>
      <c r="M18" s="902">
        <v>5572.6404066499999</v>
      </c>
      <c r="N18" s="902">
        <v>6095.5717954199999</v>
      </c>
      <c r="O18" s="902">
        <v>6988.5326173100029</v>
      </c>
      <c r="P18" s="905">
        <v>413.93719028000032</v>
      </c>
      <c r="Q18" s="913">
        <v>8.0240551339813955</v>
      </c>
      <c r="R18" s="913">
        <v>892.96082189000299</v>
      </c>
      <c r="S18" s="914">
        <v>14.649336466858493</v>
      </c>
    </row>
    <row r="19" spans="1:19" s="881" customFormat="1">
      <c r="A19" s="895" t="s">
        <v>946</v>
      </c>
      <c r="B19" s="904">
        <v>437.9450478199999</v>
      </c>
      <c r="C19" s="898">
        <v>455.22205223999998</v>
      </c>
      <c r="D19" s="898">
        <v>462.23969855000007</v>
      </c>
      <c r="E19" s="898">
        <v>500.25196615999999</v>
      </c>
      <c r="F19" s="904">
        <v>17.277004420000083</v>
      </c>
      <c r="G19" s="898">
        <v>3.9450165051532022</v>
      </c>
      <c r="H19" s="898">
        <v>38.012267609999924</v>
      </c>
      <c r="I19" s="899">
        <v>8.2234969712122581</v>
      </c>
      <c r="K19" s="895" t="s">
        <v>947</v>
      </c>
      <c r="L19" s="906">
        <v>12538.831542840011</v>
      </c>
      <c r="M19" s="907">
        <v>13138.202304339999</v>
      </c>
      <c r="N19" s="907">
        <v>14220.381078483004</v>
      </c>
      <c r="O19" s="907">
        <v>15356.717297380997</v>
      </c>
      <c r="P19" s="902">
        <v>599.37076149998757</v>
      </c>
      <c r="Q19" s="913">
        <v>4.7801165479589152</v>
      </c>
      <c r="R19" s="913">
        <v>1136.3362188979936</v>
      </c>
      <c r="S19" s="914">
        <v>7.990898504241879</v>
      </c>
    </row>
    <row r="20" spans="1:19" s="881" customFormat="1">
      <c r="A20" s="895" t="s">
        <v>948</v>
      </c>
      <c r="B20" s="908">
        <v>810.79964430000007</v>
      </c>
      <c r="C20" s="909">
        <v>906.65433325999993</v>
      </c>
      <c r="D20" s="909">
        <v>1198.2116598300001</v>
      </c>
      <c r="E20" s="909">
        <v>1351.2183909800001</v>
      </c>
      <c r="F20" s="898">
        <v>95.854688959999862</v>
      </c>
      <c r="G20" s="898">
        <v>11.822241121326039</v>
      </c>
      <c r="H20" s="898">
        <v>153.00673114999995</v>
      </c>
      <c r="I20" s="899">
        <v>12.769591239974098</v>
      </c>
      <c r="J20" s="885"/>
      <c r="K20" s="888" t="s">
        <v>949</v>
      </c>
      <c r="L20" s="892">
        <v>434697.5632333465</v>
      </c>
      <c r="M20" s="893">
        <v>490442.03563302016</v>
      </c>
      <c r="N20" s="893">
        <v>532019.17145723687</v>
      </c>
      <c r="O20" s="893">
        <v>594300.58297301235</v>
      </c>
      <c r="P20" s="893">
        <v>55744.472399673657</v>
      </c>
      <c r="Q20" s="915">
        <v>12.823737033407273</v>
      </c>
      <c r="R20" s="915">
        <v>62281.411515775486</v>
      </c>
      <c r="S20" s="916">
        <v>11.706610373679288</v>
      </c>
    </row>
    <row r="21" spans="1:19" s="887" customFormat="1">
      <c r="A21" s="888" t="s">
        <v>950</v>
      </c>
      <c r="B21" s="889">
        <v>329800.05582544114</v>
      </c>
      <c r="C21" s="890">
        <v>358521.06867215439</v>
      </c>
      <c r="D21" s="890">
        <v>397853.51072557527</v>
      </c>
      <c r="E21" s="890">
        <v>459564.82699138427</v>
      </c>
      <c r="F21" s="890">
        <v>28721.012846713245</v>
      </c>
      <c r="G21" s="890">
        <v>8.7086137007553752</v>
      </c>
      <c r="H21" s="890">
        <v>61711.316265809</v>
      </c>
      <c r="I21" s="891">
        <v>15.511064902572947</v>
      </c>
      <c r="J21" s="886"/>
      <c r="K21" s="895" t="s">
        <v>951</v>
      </c>
      <c r="L21" s="900">
        <v>90137.665558502005</v>
      </c>
      <c r="M21" s="901">
        <v>100932.87160047264</v>
      </c>
      <c r="N21" s="901">
        <v>111321.438182246</v>
      </c>
      <c r="O21" s="901">
        <v>122999.16956872599</v>
      </c>
      <c r="P21" s="902">
        <v>10795.206041970639</v>
      </c>
      <c r="Q21" s="913">
        <v>11.976354141282073</v>
      </c>
      <c r="R21" s="913">
        <v>11677.731386479994</v>
      </c>
      <c r="S21" s="914">
        <v>10.490101077711738</v>
      </c>
    </row>
    <row r="22" spans="1:19" s="881" customFormat="1">
      <c r="A22" s="895" t="s">
        <v>952</v>
      </c>
      <c r="B22" s="896">
        <v>68366.714637647994</v>
      </c>
      <c r="C22" s="897">
        <v>60838.257689288512</v>
      </c>
      <c r="D22" s="897">
        <v>59861.908370494479</v>
      </c>
      <c r="E22" s="897">
        <v>52170.344931704705</v>
      </c>
      <c r="F22" s="898">
        <v>-7528.4569483594823</v>
      </c>
      <c r="G22" s="898">
        <v>-11.011874694083563</v>
      </c>
      <c r="H22" s="898">
        <v>-7691.5634387897735</v>
      </c>
      <c r="I22" s="899">
        <v>-12.848844362237024</v>
      </c>
      <c r="J22" s="885"/>
      <c r="K22" s="895" t="s">
        <v>953</v>
      </c>
      <c r="L22" s="905">
        <v>70383.149777159837</v>
      </c>
      <c r="M22" s="902">
        <v>75941.600536728991</v>
      </c>
      <c r="N22" s="902">
        <v>80665.265556319966</v>
      </c>
      <c r="O22" s="902">
        <v>80157.782402449491</v>
      </c>
      <c r="P22" s="905">
        <v>5558.4507595691539</v>
      </c>
      <c r="Q22" s="913">
        <v>7.8974168919233794</v>
      </c>
      <c r="R22" s="913">
        <v>-507.48315387047478</v>
      </c>
      <c r="S22" s="914">
        <v>-0.62912227508400542</v>
      </c>
    </row>
    <row r="23" spans="1:19" s="881" customFormat="1">
      <c r="A23" s="895" t="s">
        <v>954</v>
      </c>
      <c r="B23" s="904">
        <v>17376.885927485997</v>
      </c>
      <c r="C23" s="898">
        <v>15780.604338266001</v>
      </c>
      <c r="D23" s="898">
        <v>18835.516992960005</v>
      </c>
      <c r="E23" s="898">
        <v>21050.99456725</v>
      </c>
      <c r="F23" s="904">
        <v>-1596.281589219996</v>
      </c>
      <c r="G23" s="898">
        <v>-9.1862350704338098</v>
      </c>
      <c r="H23" s="898">
        <v>2215.4775742899947</v>
      </c>
      <c r="I23" s="899">
        <v>11.76223394939494</v>
      </c>
      <c r="K23" s="895" t="s">
        <v>955</v>
      </c>
      <c r="L23" s="905">
        <v>41261.564200699999</v>
      </c>
      <c r="M23" s="902">
        <v>49179.692133540004</v>
      </c>
      <c r="N23" s="902">
        <v>53776.227504030008</v>
      </c>
      <c r="O23" s="902">
        <v>68028.247892949992</v>
      </c>
      <c r="P23" s="905">
        <v>7918.1279328400051</v>
      </c>
      <c r="Q23" s="913">
        <v>19.190081826092463</v>
      </c>
      <c r="R23" s="913">
        <v>14252.020388919984</v>
      </c>
      <c r="S23" s="914">
        <v>26.502454802825159</v>
      </c>
    </row>
    <row r="24" spans="1:19" s="881" customFormat="1">
      <c r="A24" s="895" t="s">
        <v>956</v>
      </c>
      <c r="B24" s="904">
        <v>16175.157851436998</v>
      </c>
      <c r="C24" s="898">
        <v>16243.205377963999</v>
      </c>
      <c r="D24" s="898">
        <v>17509.714635689994</v>
      </c>
      <c r="E24" s="898">
        <v>19460.478358639997</v>
      </c>
      <c r="F24" s="904">
        <v>68.047526527001537</v>
      </c>
      <c r="G24" s="898">
        <v>0.42069157625535136</v>
      </c>
      <c r="H24" s="898">
        <v>1950.7637229500033</v>
      </c>
      <c r="I24" s="917">
        <v>11.141036639019623</v>
      </c>
      <c r="K24" s="895" t="s">
        <v>957</v>
      </c>
      <c r="L24" s="905">
        <v>178184.44643950532</v>
      </c>
      <c r="M24" s="902">
        <v>201418.37964033149</v>
      </c>
      <c r="N24" s="902">
        <v>221011.48143331238</v>
      </c>
      <c r="O24" s="902">
        <v>252111.81281320943</v>
      </c>
      <c r="P24" s="905">
        <v>23233.93320082617</v>
      </c>
      <c r="Q24" s="913">
        <v>13.039259971949477</v>
      </c>
      <c r="R24" s="913">
        <v>31100.331379897048</v>
      </c>
      <c r="S24" s="914">
        <v>14.071817074028894</v>
      </c>
    </row>
    <row r="25" spans="1:19" s="881" customFormat="1">
      <c r="A25" s="895" t="s">
        <v>958</v>
      </c>
      <c r="B25" s="904">
        <v>12308.176647816999</v>
      </c>
      <c r="C25" s="898">
        <v>11801.702204373998</v>
      </c>
      <c r="D25" s="898">
        <v>13306.068931359998</v>
      </c>
      <c r="E25" s="898">
        <v>14379.046649789998</v>
      </c>
      <c r="F25" s="904">
        <v>-506.47444344300129</v>
      </c>
      <c r="G25" s="898">
        <v>-4.1149429191271034</v>
      </c>
      <c r="H25" s="898">
        <v>1072.9777184300001</v>
      </c>
      <c r="I25" s="899">
        <v>8.0638220346295206</v>
      </c>
      <c r="K25" s="895" t="s">
        <v>959</v>
      </c>
      <c r="L25" s="905">
        <v>53330.805764029348</v>
      </c>
      <c r="M25" s="902">
        <v>61525.007748377</v>
      </c>
      <c r="N25" s="902">
        <v>63794.952832188494</v>
      </c>
      <c r="O25" s="902">
        <v>69423.47032327739</v>
      </c>
      <c r="P25" s="905">
        <v>8194.2019843476519</v>
      </c>
      <c r="Q25" s="913">
        <v>15.364856890788797</v>
      </c>
      <c r="R25" s="913">
        <v>5628.5174910888963</v>
      </c>
      <c r="S25" s="914">
        <v>8.8228256957797466</v>
      </c>
    </row>
    <row r="26" spans="1:19" s="881" customFormat="1">
      <c r="A26" s="895" t="s">
        <v>960</v>
      </c>
      <c r="B26" s="904">
        <v>3866.9812036199996</v>
      </c>
      <c r="C26" s="898">
        <v>4441.5031735900002</v>
      </c>
      <c r="D26" s="898">
        <v>4203.6457043299997</v>
      </c>
      <c r="E26" s="898">
        <v>5081.4317088500002</v>
      </c>
      <c r="F26" s="904">
        <v>574.52196997000055</v>
      </c>
      <c r="G26" s="898">
        <v>14.857118245937501</v>
      </c>
      <c r="H26" s="898">
        <v>877.78600452000046</v>
      </c>
      <c r="I26" s="899">
        <v>20.881541077922666</v>
      </c>
      <c r="K26" s="895" t="s">
        <v>961</v>
      </c>
      <c r="L26" s="906">
        <v>1399.9314934499996</v>
      </c>
      <c r="M26" s="907">
        <v>1444.4839735699998</v>
      </c>
      <c r="N26" s="907">
        <v>1449.8059491399999</v>
      </c>
      <c r="O26" s="907">
        <v>1580.0999724000001</v>
      </c>
      <c r="P26" s="902">
        <v>44.552480120000155</v>
      </c>
      <c r="Q26" s="913">
        <v>3.1824757374523198</v>
      </c>
      <c r="R26" s="913">
        <v>130.29402326000013</v>
      </c>
      <c r="S26" s="914">
        <v>8.9869974210885459</v>
      </c>
    </row>
    <row r="27" spans="1:19" s="881" customFormat="1">
      <c r="A27" s="895" t="s">
        <v>962</v>
      </c>
      <c r="B27" s="904">
        <v>429.82810351000006</v>
      </c>
      <c r="C27" s="898">
        <v>474.97411416</v>
      </c>
      <c r="D27" s="898">
        <v>1618.48055905</v>
      </c>
      <c r="E27" s="898">
        <v>988.94305376000011</v>
      </c>
      <c r="F27" s="904">
        <v>45.146010649999937</v>
      </c>
      <c r="G27" s="898">
        <v>10.503271024238554</v>
      </c>
      <c r="H27" s="898">
        <v>-629.5375052899999</v>
      </c>
      <c r="I27" s="899">
        <v>-38.896822193497322</v>
      </c>
      <c r="K27" s="888" t="s">
        <v>963</v>
      </c>
      <c r="L27" s="892">
        <v>165393.32964811832</v>
      </c>
      <c r="M27" s="893">
        <v>180236.64847754099</v>
      </c>
      <c r="N27" s="893">
        <v>203034.79272698998</v>
      </c>
      <c r="O27" s="893">
        <v>255692.42581200099</v>
      </c>
      <c r="P27" s="893">
        <v>14843.318829422671</v>
      </c>
      <c r="Q27" s="915">
        <v>8.9745571124316168</v>
      </c>
      <c r="R27" s="915">
        <v>52657.63308501101</v>
      </c>
      <c r="S27" s="916">
        <v>25.935275613484094</v>
      </c>
    </row>
    <row r="28" spans="1:19" s="881" customFormat="1">
      <c r="A28" s="895" t="s">
        <v>964</v>
      </c>
      <c r="B28" s="904">
        <v>7980.9211584220038</v>
      </c>
      <c r="C28" s="898">
        <v>8240.5592764250032</v>
      </c>
      <c r="D28" s="898">
        <v>8764.4006774800018</v>
      </c>
      <c r="E28" s="898">
        <v>10098.010930749995</v>
      </c>
      <c r="F28" s="904">
        <v>259.63811800299936</v>
      </c>
      <c r="G28" s="898">
        <v>3.2532349693620488</v>
      </c>
      <c r="H28" s="898">
        <v>1333.6102532699933</v>
      </c>
      <c r="I28" s="899">
        <v>15.216217313029572</v>
      </c>
      <c r="K28" s="895" t="s">
        <v>965</v>
      </c>
      <c r="L28" s="900">
        <v>1273.1897967</v>
      </c>
      <c r="M28" s="901">
        <v>979.34174408000001</v>
      </c>
      <c r="N28" s="901">
        <v>963.81957014</v>
      </c>
      <c r="O28" s="901">
        <v>948.71705686000007</v>
      </c>
      <c r="P28" s="902">
        <v>-293.84805261999998</v>
      </c>
      <c r="Q28" s="913">
        <v>-23.079673853939862</v>
      </c>
      <c r="R28" s="913">
        <v>-15.102513279999926</v>
      </c>
      <c r="S28" s="914">
        <v>-1.5669440368186551</v>
      </c>
    </row>
    <row r="29" spans="1:19" s="881" customFormat="1">
      <c r="A29" s="895" t="s">
        <v>966</v>
      </c>
      <c r="B29" s="904">
        <v>0</v>
      </c>
      <c r="C29" s="898">
        <v>0</v>
      </c>
      <c r="D29" s="898">
        <v>0</v>
      </c>
      <c r="E29" s="898">
        <v>0</v>
      </c>
      <c r="F29" s="918">
        <v>0</v>
      </c>
      <c r="G29" s="919"/>
      <c r="H29" s="919">
        <v>0</v>
      </c>
      <c r="I29" s="920"/>
      <c r="J29" s="885"/>
      <c r="K29" s="921" t="s">
        <v>967</v>
      </c>
      <c r="L29" s="905">
        <v>174.83791459</v>
      </c>
      <c r="M29" s="902">
        <v>201.34416769999996</v>
      </c>
      <c r="N29" s="902">
        <v>325.96860669000006</v>
      </c>
      <c r="O29" s="902">
        <v>153.32666369</v>
      </c>
      <c r="P29" s="905">
        <v>26.50625310999996</v>
      </c>
      <c r="Q29" s="913">
        <v>15.160472013268917</v>
      </c>
      <c r="R29" s="913">
        <v>-172.64194300000005</v>
      </c>
      <c r="S29" s="914">
        <v>-52.962751460352919</v>
      </c>
    </row>
    <row r="30" spans="1:19" s="881" customFormat="1">
      <c r="A30" s="895" t="s">
        <v>968</v>
      </c>
      <c r="B30" s="904">
        <v>15944.989547361003</v>
      </c>
      <c r="C30" s="898">
        <v>13313.435543277499</v>
      </c>
      <c r="D30" s="898">
        <v>14947.894331798001</v>
      </c>
      <c r="E30" s="898">
        <v>17037.487294027</v>
      </c>
      <c r="F30" s="904">
        <v>-2631.554004083504</v>
      </c>
      <c r="G30" s="922">
        <v>-16.503955654953959</v>
      </c>
      <c r="H30" s="922">
        <v>2089.5929622289987</v>
      </c>
      <c r="I30" s="923">
        <v>13.979179380361947</v>
      </c>
      <c r="K30" s="895" t="s">
        <v>969</v>
      </c>
      <c r="L30" s="905">
        <v>1200.2112925900003</v>
      </c>
      <c r="M30" s="902">
        <v>1196.2240404700001</v>
      </c>
      <c r="N30" s="902">
        <v>1176.3892822599998</v>
      </c>
      <c r="O30" s="902">
        <v>1151.34319003</v>
      </c>
      <c r="P30" s="905">
        <v>-3.9872521200002211</v>
      </c>
      <c r="Q30" s="913">
        <v>-0.33221251496442061</v>
      </c>
      <c r="R30" s="913">
        <v>-25.046092229999886</v>
      </c>
      <c r="S30" s="914">
        <v>-2.1290649793989131</v>
      </c>
    </row>
    <row r="31" spans="1:19" s="881" customFormat="1">
      <c r="A31" s="895" t="s">
        <v>970</v>
      </c>
      <c r="B31" s="904">
        <v>16168.125606502997</v>
      </c>
      <c r="C31" s="898">
        <v>18022.223030086992</v>
      </c>
      <c r="D31" s="898">
        <v>19097.376396407006</v>
      </c>
      <c r="E31" s="898">
        <v>20154.648148050001</v>
      </c>
      <c r="F31" s="904">
        <v>1854.0974235839949</v>
      </c>
      <c r="G31" s="922">
        <v>11.467608977742334</v>
      </c>
      <c r="H31" s="922">
        <v>1057.2717516429948</v>
      </c>
      <c r="I31" s="923">
        <v>5.5362146595273192</v>
      </c>
      <c r="K31" s="895" t="s">
        <v>971</v>
      </c>
      <c r="L31" s="905">
        <v>54019.435589350003</v>
      </c>
      <c r="M31" s="902">
        <v>59996.304711199984</v>
      </c>
      <c r="N31" s="902">
        <v>68702.30944094999</v>
      </c>
      <c r="O31" s="902">
        <v>83195.522614090019</v>
      </c>
      <c r="P31" s="905">
        <v>5976.8691218499807</v>
      </c>
      <c r="Q31" s="913">
        <v>11.064293909483808</v>
      </c>
      <c r="R31" s="913">
        <v>14493.21317314003</v>
      </c>
      <c r="S31" s="914">
        <v>21.095671005931795</v>
      </c>
    </row>
    <row r="32" spans="1:19" s="881" customFormat="1">
      <c r="A32" s="895" t="s">
        <v>972</v>
      </c>
      <c r="B32" s="904">
        <v>5910.252578300001</v>
      </c>
      <c r="C32" s="898">
        <v>6506.1137439000004</v>
      </c>
      <c r="D32" s="898">
        <v>6788.7956551200004</v>
      </c>
      <c r="E32" s="898">
        <v>8004.2623215281492</v>
      </c>
      <c r="F32" s="904">
        <v>595.86116559999937</v>
      </c>
      <c r="G32" s="922">
        <v>10.081822353713862</v>
      </c>
      <c r="H32" s="922">
        <v>1215.4666664081487</v>
      </c>
      <c r="I32" s="923">
        <v>17.904010197912839</v>
      </c>
      <c r="K32" s="895" t="s">
        <v>973</v>
      </c>
      <c r="L32" s="905">
        <v>4050.7289513899996</v>
      </c>
      <c r="M32" s="902">
        <v>4416.95978741</v>
      </c>
      <c r="N32" s="902">
        <v>4872.084484420001</v>
      </c>
      <c r="O32" s="902">
        <v>4035.8602972000008</v>
      </c>
      <c r="P32" s="905">
        <v>366.23083602000042</v>
      </c>
      <c r="Q32" s="913">
        <v>9.0411094006753796</v>
      </c>
      <c r="R32" s="913">
        <v>-836.2241872200002</v>
      </c>
      <c r="S32" s="914">
        <v>-17.163581417647539</v>
      </c>
    </row>
    <row r="33" spans="1:19" s="881" customFormat="1">
      <c r="A33" s="895" t="s">
        <v>974</v>
      </c>
      <c r="B33" s="904">
        <v>7777.8760425200007</v>
      </c>
      <c r="C33" s="898">
        <v>8683.9158126939983</v>
      </c>
      <c r="D33" s="898">
        <v>8673.758967910002</v>
      </c>
      <c r="E33" s="898">
        <v>9651.5934874800005</v>
      </c>
      <c r="F33" s="904">
        <v>906.03977017399757</v>
      </c>
      <c r="G33" s="922">
        <v>11.648935586281784</v>
      </c>
      <c r="H33" s="922">
        <v>977.83451956999852</v>
      </c>
      <c r="I33" s="923">
        <v>11.273480427432423</v>
      </c>
      <c r="K33" s="895" t="s">
        <v>975</v>
      </c>
      <c r="L33" s="905">
        <v>106.64442317</v>
      </c>
      <c r="M33" s="902">
        <v>130.23759148000002</v>
      </c>
      <c r="N33" s="902">
        <v>118.39194998999994</v>
      </c>
      <c r="O33" s="902">
        <v>317.76530753000003</v>
      </c>
      <c r="P33" s="905">
        <v>23.593168310000024</v>
      </c>
      <c r="Q33" s="913">
        <v>22.123208704866425</v>
      </c>
      <c r="R33" s="913">
        <v>199.37335754000009</v>
      </c>
      <c r="S33" s="914">
        <v>168.40110966737205</v>
      </c>
    </row>
    <row r="34" spans="1:19" s="881" customFormat="1">
      <c r="A34" s="895" t="s">
        <v>976</v>
      </c>
      <c r="B34" s="904">
        <v>0</v>
      </c>
      <c r="C34" s="898">
        <v>0</v>
      </c>
      <c r="D34" s="898">
        <v>0</v>
      </c>
      <c r="E34" s="898">
        <v>0</v>
      </c>
      <c r="F34" s="918">
        <v>0</v>
      </c>
      <c r="G34" s="919"/>
      <c r="H34" s="919">
        <v>0</v>
      </c>
      <c r="I34" s="920"/>
      <c r="K34" s="895" t="s">
        <v>977</v>
      </c>
      <c r="L34" s="905">
        <v>5511.1981904200011</v>
      </c>
      <c r="M34" s="902">
        <v>6355.2099230800022</v>
      </c>
      <c r="N34" s="902">
        <v>6072.7159132200022</v>
      </c>
      <c r="O34" s="902">
        <v>7239.1659844210008</v>
      </c>
      <c r="P34" s="905">
        <v>844.01173266000114</v>
      </c>
      <c r="Q34" s="913">
        <v>15.314487040715191</v>
      </c>
      <c r="R34" s="913">
        <v>1166.4500712009985</v>
      </c>
      <c r="S34" s="914">
        <v>19.20804608464714</v>
      </c>
    </row>
    <row r="35" spans="1:19" s="881" customFormat="1">
      <c r="A35" s="895" t="s">
        <v>978</v>
      </c>
      <c r="B35" s="904">
        <v>10746.803177829997</v>
      </c>
      <c r="C35" s="898">
        <v>10638.566867770001</v>
      </c>
      <c r="D35" s="898">
        <v>12133.181355109999</v>
      </c>
      <c r="E35" s="898">
        <v>14386.876520127003</v>
      </c>
      <c r="F35" s="904">
        <v>-108.23631005999596</v>
      </c>
      <c r="G35" s="898">
        <v>-1.0071489006449927</v>
      </c>
      <c r="H35" s="898">
        <v>2253.6951650170049</v>
      </c>
      <c r="I35" s="899">
        <v>18.574643360686611</v>
      </c>
      <c r="K35" s="895" t="s">
        <v>979</v>
      </c>
      <c r="L35" s="905">
        <v>0</v>
      </c>
      <c r="M35" s="902">
        <v>0</v>
      </c>
      <c r="N35" s="902">
        <v>0</v>
      </c>
      <c r="O35" s="902">
        <v>0</v>
      </c>
      <c r="P35" s="910">
        <v>0</v>
      </c>
      <c r="Q35" s="911"/>
      <c r="R35" s="911">
        <v>0</v>
      </c>
      <c r="S35" s="912"/>
    </row>
    <row r="36" spans="1:19" s="881" customFormat="1">
      <c r="A36" s="895" t="s">
        <v>980</v>
      </c>
      <c r="B36" s="904">
        <v>1427.4127736004998</v>
      </c>
      <c r="C36" s="898">
        <v>2223.4006162899996</v>
      </c>
      <c r="D36" s="898">
        <v>2736.5721610534993</v>
      </c>
      <c r="E36" s="898">
        <v>2987.4062718600003</v>
      </c>
      <c r="F36" s="904">
        <v>795.98784268949976</v>
      </c>
      <c r="G36" s="898">
        <v>55.764377159222377</v>
      </c>
      <c r="H36" s="898">
        <v>250.83411080650103</v>
      </c>
      <c r="I36" s="899">
        <v>9.1659965842061819</v>
      </c>
      <c r="K36" s="895" t="s">
        <v>981</v>
      </c>
      <c r="L36" s="905">
        <v>2890.9113391400001</v>
      </c>
      <c r="M36" s="902">
        <v>2695.6607105100006</v>
      </c>
      <c r="N36" s="902">
        <v>3380.3886541800007</v>
      </c>
      <c r="O36" s="902">
        <v>2919.3800579500003</v>
      </c>
      <c r="P36" s="905">
        <v>-195.25062862999948</v>
      </c>
      <c r="Q36" s="913">
        <v>-6.7539473101960787</v>
      </c>
      <c r="R36" s="913">
        <v>-461.00859623000042</v>
      </c>
      <c r="S36" s="914">
        <v>-13.637739425611395</v>
      </c>
    </row>
    <row r="37" spans="1:19" s="881" customFormat="1">
      <c r="A37" s="895" t="s">
        <v>982</v>
      </c>
      <c r="B37" s="904">
        <v>1141.79956171</v>
      </c>
      <c r="C37" s="898">
        <v>1150.8925619599997</v>
      </c>
      <c r="D37" s="898">
        <v>1375.7956389400003</v>
      </c>
      <c r="E37" s="898">
        <v>1427.01379974</v>
      </c>
      <c r="F37" s="904">
        <v>9.0930002499997045</v>
      </c>
      <c r="G37" s="898">
        <v>0.79637447367572123</v>
      </c>
      <c r="H37" s="898">
        <v>51.218160799999623</v>
      </c>
      <c r="I37" s="899">
        <v>3.7228029621798568</v>
      </c>
      <c r="K37" s="895" t="s">
        <v>983</v>
      </c>
      <c r="L37" s="905">
        <v>832.46635490000006</v>
      </c>
      <c r="M37" s="902">
        <v>1072.4007779600001</v>
      </c>
      <c r="N37" s="902">
        <v>1001.81030577</v>
      </c>
      <c r="O37" s="902">
        <v>39215.433427329997</v>
      </c>
      <c r="P37" s="905">
        <v>239.93442306000009</v>
      </c>
      <c r="Q37" s="913">
        <v>28.822116551343651</v>
      </c>
      <c r="R37" s="913">
        <v>38213.623121559998</v>
      </c>
      <c r="S37" s="914">
        <v>3814.4569786780821</v>
      </c>
    </row>
    <row r="38" spans="1:19" s="881" customFormat="1">
      <c r="A38" s="895" t="s">
        <v>984</v>
      </c>
      <c r="B38" s="904">
        <v>588.41508036000005</v>
      </c>
      <c r="C38" s="898">
        <v>550.28879600999994</v>
      </c>
      <c r="D38" s="898">
        <v>641.86208066000006</v>
      </c>
      <c r="E38" s="898">
        <v>854.99636914999996</v>
      </c>
      <c r="F38" s="904">
        <v>-38.126284350000105</v>
      </c>
      <c r="G38" s="898">
        <v>-6.4794879707491422</v>
      </c>
      <c r="H38" s="898">
        <v>213.1342884899999</v>
      </c>
      <c r="I38" s="899">
        <v>33.205620788634654</v>
      </c>
      <c r="K38" s="895" t="s">
        <v>985</v>
      </c>
      <c r="L38" s="905">
        <v>85054.80704698831</v>
      </c>
      <c r="M38" s="902">
        <v>89250.285963030983</v>
      </c>
      <c r="N38" s="902">
        <v>103153.31243929999</v>
      </c>
      <c r="O38" s="902">
        <v>100737.03813910997</v>
      </c>
      <c r="P38" s="905">
        <v>4195.4789160426735</v>
      </c>
      <c r="Q38" s="913">
        <v>4.9326770134519169</v>
      </c>
      <c r="R38" s="913">
        <v>-2416.2743001900235</v>
      </c>
      <c r="S38" s="914">
        <v>-2.3424107700001073</v>
      </c>
    </row>
    <row r="39" spans="1:19" s="881" customFormat="1">
      <c r="A39" s="895" t="s">
        <v>986</v>
      </c>
      <c r="B39" s="904">
        <v>1885.2721999929997</v>
      </c>
      <c r="C39" s="898">
        <v>1827.3337340700002</v>
      </c>
      <c r="D39" s="898">
        <v>1832.2013552799995</v>
      </c>
      <c r="E39" s="898">
        <v>1681.9322949800005</v>
      </c>
      <c r="F39" s="904">
        <v>-57.938465922999512</v>
      </c>
      <c r="G39" s="898">
        <v>-3.0732148876546659</v>
      </c>
      <c r="H39" s="898">
        <v>-150.26906029999896</v>
      </c>
      <c r="I39" s="899">
        <v>-8.2015581893855014</v>
      </c>
      <c r="K39" s="895" t="s">
        <v>987</v>
      </c>
      <c r="L39" s="906">
        <v>10278.898748879996</v>
      </c>
      <c r="M39" s="907">
        <v>13942.679060619999</v>
      </c>
      <c r="N39" s="907">
        <v>13267.602080069999</v>
      </c>
      <c r="O39" s="907">
        <v>15778.873073790002</v>
      </c>
      <c r="P39" s="902">
        <v>3663.7803117400035</v>
      </c>
      <c r="Q39" s="913">
        <v>35.643704654053671</v>
      </c>
      <c r="R39" s="913">
        <v>2511.2709937200034</v>
      </c>
      <c r="S39" s="914">
        <v>18.927843769842351</v>
      </c>
    </row>
    <row r="40" spans="1:19" s="881" customFormat="1">
      <c r="A40" s="895" t="s">
        <v>988</v>
      </c>
      <c r="B40" s="904">
        <v>15998.723864708501</v>
      </c>
      <c r="C40" s="898">
        <v>18427.167802668009</v>
      </c>
      <c r="D40" s="898">
        <v>20376.496715492001</v>
      </c>
      <c r="E40" s="898">
        <v>24016.022064667006</v>
      </c>
      <c r="F40" s="904">
        <v>2428.4439379595078</v>
      </c>
      <c r="G40" s="898">
        <v>15.178985264671011</v>
      </c>
      <c r="H40" s="898">
        <v>3639.5253491750045</v>
      </c>
      <c r="I40" s="899">
        <v>17.861389030666484</v>
      </c>
      <c r="K40" s="888" t="s">
        <v>989</v>
      </c>
      <c r="L40" s="892">
        <v>156122.2882613235</v>
      </c>
      <c r="M40" s="893">
        <v>174080.04932410506</v>
      </c>
      <c r="N40" s="893">
        <v>197151.33700549349</v>
      </c>
      <c r="O40" s="893">
        <v>225025.20814389756</v>
      </c>
      <c r="P40" s="893">
        <v>17957.761062781559</v>
      </c>
      <c r="Q40" s="915">
        <v>11.502368600134254</v>
      </c>
      <c r="R40" s="915">
        <v>27873.871138404065</v>
      </c>
      <c r="S40" s="916">
        <v>14.138312000200829</v>
      </c>
    </row>
    <row r="41" spans="1:19" s="881" customFormat="1">
      <c r="A41" s="895" t="s">
        <v>990</v>
      </c>
      <c r="B41" s="904">
        <v>47267.529103182504</v>
      </c>
      <c r="C41" s="898">
        <v>56246.060786950999</v>
      </c>
      <c r="D41" s="898">
        <v>65504.004498888979</v>
      </c>
      <c r="E41" s="898">
        <v>81217.232781567989</v>
      </c>
      <c r="F41" s="904">
        <v>8978.531683768495</v>
      </c>
      <c r="G41" s="898">
        <v>18.995136522090753</v>
      </c>
      <c r="H41" s="898">
        <v>15713.228282679011</v>
      </c>
      <c r="I41" s="899">
        <v>23.988194924701929</v>
      </c>
      <c r="K41" s="895" t="s">
        <v>991</v>
      </c>
      <c r="L41" s="900">
        <v>12074.975327048003</v>
      </c>
      <c r="M41" s="901">
        <v>13484.152430621998</v>
      </c>
      <c r="N41" s="901">
        <v>18326.590206141496</v>
      </c>
      <c r="O41" s="901">
        <v>20518.547317884495</v>
      </c>
      <c r="P41" s="902">
        <v>1409.1771035739948</v>
      </c>
      <c r="Q41" s="913">
        <v>11.670227602183429</v>
      </c>
      <c r="R41" s="913">
        <v>2191.9571117429987</v>
      </c>
      <c r="S41" s="914">
        <v>11.960528865912238</v>
      </c>
    </row>
    <row r="42" spans="1:19" s="881" customFormat="1">
      <c r="A42" s="895" t="s">
        <v>992</v>
      </c>
      <c r="B42" s="904">
        <v>9533.9626331380005</v>
      </c>
      <c r="C42" s="898">
        <v>10174.383216399998</v>
      </c>
      <c r="D42" s="898">
        <v>11992.017049499997</v>
      </c>
      <c r="E42" s="898">
        <v>14201.515814519998</v>
      </c>
      <c r="F42" s="904">
        <v>640.42058326199731</v>
      </c>
      <c r="G42" s="898">
        <v>6.717255016670963</v>
      </c>
      <c r="H42" s="898">
        <v>2209.4987650200019</v>
      </c>
      <c r="I42" s="899">
        <v>18.424746695236944</v>
      </c>
      <c r="K42" s="895" t="s">
        <v>993</v>
      </c>
      <c r="L42" s="905">
        <v>50929.034126069535</v>
      </c>
      <c r="M42" s="902">
        <v>58933.284654550022</v>
      </c>
      <c r="N42" s="902">
        <v>67591.908160480001</v>
      </c>
      <c r="O42" s="902">
        <v>79028.457770550027</v>
      </c>
      <c r="P42" s="905">
        <v>8004.2505284804865</v>
      </c>
      <c r="Q42" s="913">
        <v>15.716478165807732</v>
      </c>
      <c r="R42" s="913">
        <v>11436.549610070026</v>
      </c>
      <c r="S42" s="914">
        <v>16.919998149655445</v>
      </c>
    </row>
    <row r="43" spans="1:19" s="881" customFormat="1">
      <c r="A43" s="895" t="s">
        <v>994</v>
      </c>
      <c r="B43" s="904">
        <v>41177.272594663613</v>
      </c>
      <c r="C43" s="898">
        <v>56497.992897113989</v>
      </c>
      <c r="D43" s="898">
        <v>69080.359479692488</v>
      </c>
      <c r="E43" s="898">
        <v>94037.753701149311</v>
      </c>
      <c r="F43" s="904">
        <v>15320.720302450376</v>
      </c>
      <c r="G43" s="898">
        <v>37.206738904887722</v>
      </c>
      <c r="H43" s="898">
        <v>24957.394221456823</v>
      </c>
      <c r="I43" s="899">
        <v>36.128060724399582</v>
      </c>
      <c r="K43" s="895" t="s">
        <v>995</v>
      </c>
      <c r="L43" s="905">
        <v>1483.35433272</v>
      </c>
      <c r="M43" s="902">
        <v>1634.3273862000003</v>
      </c>
      <c r="N43" s="902">
        <v>1717.2919963300001</v>
      </c>
      <c r="O43" s="902">
        <v>1643.6478821599997</v>
      </c>
      <c r="P43" s="905">
        <v>150.97305348000032</v>
      </c>
      <c r="Q43" s="913">
        <v>10.177814575372816</v>
      </c>
      <c r="R43" s="913">
        <v>-73.644114170000421</v>
      </c>
      <c r="S43" s="914">
        <v>-4.288386269043599</v>
      </c>
    </row>
    <row r="44" spans="1:19" s="881" customFormat="1">
      <c r="A44" s="895" t="s">
        <v>996</v>
      </c>
      <c r="B44" s="904">
        <v>5047.5928216425</v>
      </c>
      <c r="C44" s="898">
        <v>6839.8920465690007</v>
      </c>
      <c r="D44" s="898">
        <v>7063.7332340100011</v>
      </c>
      <c r="E44" s="898">
        <v>8557.2325451399993</v>
      </c>
      <c r="F44" s="904">
        <v>1792.2992249265008</v>
      </c>
      <c r="G44" s="898">
        <v>35.507999322799613</v>
      </c>
      <c r="H44" s="898">
        <v>1493.4993111299982</v>
      </c>
      <c r="I44" s="899">
        <v>21.143200934304758</v>
      </c>
      <c r="K44" s="895" t="s">
        <v>997</v>
      </c>
      <c r="L44" s="905">
        <v>2929.0406959200004</v>
      </c>
      <c r="M44" s="902">
        <v>2912.7887467999999</v>
      </c>
      <c r="N44" s="902">
        <v>3138.9906976400002</v>
      </c>
      <c r="O44" s="902">
        <v>3366.5072310500009</v>
      </c>
      <c r="P44" s="905">
        <v>-16.251949120000518</v>
      </c>
      <c r="Q44" s="913">
        <v>-0.55485569533528933</v>
      </c>
      <c r="R44" s="913">
        <v>227.51653341000065</v>
      </c>
      <c r="S44" s="914">
        <v>7.2480792498383417</v>
      </c>
    </row>
    <row r="45" spans="1:19" s="881" customFormat="1">
      <c r="A45" s="895" t="s">
        <v>998</v>
      </c>
      <c r="B45" s="908">
        <v>38854.52056142551</v>
      </c>
      <c r="C45" s="909">
        <v>45841.800420290405</v>
      </c>
      <c r="D45" s="909">
        <v>49019.440570038802</v>
      </c>
      <c r="E45" s="909">
        <v>57580.081735293192</v>
      </c>
      <c r="F45" s="898">
        <v>6987.2798588648948</v>
      </c>
      <c r="G45" s="898">
        <v>17.983183830099339</v>
      </c>
      <c r="H45" s="898">
        <v>8560.6411652543902</v>
      </c>
      <c r="I45" s="899">
        <v>17.4637675699766</v>
      </c>
      <c r="K45" s="895" t="s">
        <v>999</v>
      </c>
      <c r="L45" s="905">
        <v>23914.127947180001</v>
      </c>
      <c r="M45" s="902">
        <v>25372.727791960006</v>
      </c>
      <c r="N45" s="902">
        <v>28079.15711874</v>
      </c>
      <c r="O45" s="902">
        <v>29031.653333929993</v>
      </c>
      <c r="P45" s="905">
        <v>1458.5998447800048</v>
      </c>
      <c r="Q45" s="913">
        <v>6.099322743449676</v>
      </c>
      <c r="R45" s="913">
        <v>952.49621518999265</v>
      </c>
      <c r="S45" s="914">
        <v>3.3921823620349976</v>
      </c>
    </row>
    <row r="46" spans="1:19" s="887" customFormat="1">
      <c r="A46" s="888" t="s">
        <v>1000</v>
      </c>
      <c r="B46" s="889">
        <v>212185.50825047004</v>
      </c>
      <c r="C46" s="890">
        <v>235502.08727234165</v>
      </c>
      <c r="D46" s="890">
        <v>253154.55392180191</v>
      </c>
      <c r="E46" s="890">
        <v>287128.12511143525</v>
      </c>
      <c r="F46" s="890">
        <v>23316.579021871614</v>
      </c>
      <c r="G46" s="890">
        <v>10.9887707290302</v>
      </c>
      <c r="H46" s="890">
        <v>33973.571189633338</v>
      </c>
      <c r="I46" s="891">
        <v>13.42009087465501</v>
      </c>
      <c r="K46" s="895" t="s">
        <v>1001</v>
      </c>
      <c r="L46" s="905">
        <v>29810.215481134004</v>
      </c>
      <c r="M46" s="902">
        <v>32169.00282989</v>
      </c>
      <c r="N46" s="902">
        <v>36881.95024387</v>
      </c>
      <c r="O46" s="902">
        <v>40697.22966088001</v>
      </c>
      <c r="P46" s="905">
        <v>2358.7873487559955</v>
      </c>
      <c r="Q46" s="913">
        <v>7.9126813096966755</v>
      </c>
      <c r="R46" s="913">
        <v>3815.2794170100096</v>
      </c>
      <c r="S46" s="914">
        <v>10.34457069591685</v>
      </c>
    </row>
    <row r="47" spans="1:19" s="881" customFormat="1">
      <c r="A47" s="895" t="s">
        <v>1002</v>
      </c>
      <c r="B47" s="896">
        <v>176838.37856853809</v>
      </c>
      <c r="C47" s="897">
        <v>194674.80688453972</v>
      </c>
      <c r="D47" s="897">
        <v>205848.65890589397</v>
      </c>
      <c r="E47" s="897">
        <v>233196.0982772173</v>
      </c>
      <c r="F47" s="898">
        <v>17836.428316001635</v>
      </c>
      <c r="G47" s="898">
        <v>10.086288089940096</v>
      </c>
      <c r="H47" s="898">
        <v>27347.439371323329</v>
      </c>
      <c r="I47" s="899">
        <v>13.285216195567015</v>
      </c>
      <c r="K47" s="895" t="s">
        <v>1003</v>
      </c>
      <c r="L47" s="905">
        <v>3524.7618459499995</v>
      </c>
      <c r="M47" s="902">
        <v>3621.1857409100003</v>
      </c>
      <c r="N47" s="902">
        <v>5226.3658695300001</v>
      </c>
      <c r="O47" s="902">
        <v>7168.6115068699992</v>
      </c>
      <c r="P47" s="905">
        <v>96.42389496000078</v>
      </c>
      <c r="Q47" s="913">
        <v>2.7356144662877915</v>
      </c>
      <c r="R47" s="913">
        <v>1942.2456373399991</v>
      </c>
      <c r="S47" s="914">
        <v>37.162450655500365</v>
      </c>
    </row>
    <row r="48" spans="1:19" s="881" customFormat="1">
      <c r="A48" s="895" t="s">
        <v>1004</v>
      </c>
      <c r="B48" s="904">
        <v>14969.161282877936</v>
      </c>
      <c r="C48" s="898">
        <v>16512.702417647917</v>
      </c>
      <c r="D48" s="898">
        <v>16771.58951304794</v>
      </c>
      <c r="E48" s="898">
        <v>17773.882772817942</v>
      </c>
      <c r="F48" s="904">
        <v>1543.541134769981</v>
      </c>
      <c r="G48" s="898">
        <v>10.311473739918336</v>
      </c>
      <c r="H48" s="898">
        <v>1002.2932597700019</v>
      </c>
      <c r="I48" s="899">
        <v>5.9761375568501665</v>
      </c>
      <c r="K48" s="895" t="s">
        <v>1005</v>
      </c>
      <c r="L48" s="906">
        <v>31456.778505301998</v>
      </c>
      <c r="M48" s="907">
        <v>35952.579743173002</v>
      </c>
      <c r="N48" s="907">
        <v>36189.082712762</v>
      </c>
      <c r="O48" s="907">
        <v>43570.553440573014</v>
      </c>
      <c r="P48" s="902">
        <v>4495.8012378710046</v>
      </c>
      <c r="Q48" s="911">
        <v>14.291995084980631</v>
      </c>
      <c r="R48" s="913">
        <v>7381.4707278110145</v>
      </c>
      <c r="S48" s="914">
        <v>20.396954480440467</v>
      </c>
    </row>
    <row r="49" spans="1:19" s="881" customFormat="1">
      <c r="A49" s="895" t="s">
        <v>1006</v>
      </c>
      <c r="B49" s="908">
        <v>20377.968399053996</v>
      </c>
      <c r="C49" s="909">
        <v>24314.577970153998</v>
      </c>
      <c r="D49" s="909">
        <v>30534.305502860017</v>
      </c>
      <c r="E49" s="909">
        <v>36158.144061400017</v>
      </c>
      <c r="F49" s="898">
        <v>3936.6095711000016</v>
      </c>
      <c r="G49" s="898">
        <v>19.317968769069001</v>
      </c>
      <c r="H49" s="898">
        <v>5623.8385585399992</v>
      </c>
      <c r="I49" s="899">
        <v>18.418098810248814</v>
      </c>
      <c r="K49" s="888" t="s">
        <v>1007</v>
      </c>
      <c r="L49" s="892">
        <v>85338.972948454437</v>
      </c>
      <c r="M49" s="893">
        <v>85192.110444252103</v>
      </c>
      <c r="N49" s="893">
        <v>87156.8385608932</v>
      </c>
      <c r="O49" s="893">
        <v>87612.472409830792</v>
      </c>
      <c r="P49" s="893">
        <v>-146.86250420233409</v>
      </c>
      <c r="Q49" s="915">
        <v>-0.17209312360841331</v>
      </c>
      <c r="R49" s="915">
        <v>455.63384893759212</v>
      </c>
      <c r="S49" s="916">
        <v>0.52277463990305006</v>
      </c>
    </row>
    <row r="50" spans="1:19" s="887" customFormat="1">
      <c r="A50" s="888" t="s">
        <v>1008</v>
      </c>
      <c r="B50" s="889">
        <v>25027.059758277504</v>
      </c>
      <c r="C50" s="890">
        <v>28191.074715583462</v>
      </c>
      <c r="D50" s="890">
        <v>33148.463081229987</v>
      </c>
      <c r="E50" s="890">
        <v>38248.447394284034</v>
      </c>
      <c r="F50" s="890">
        <v>3164.0149573059571</v>
      </c>
      <c r="G50" s="890">
        <v>12.642375843848313</v>
      </c>
      <c r="H50" s="890">
        <v>5099.9843130540467</v>
      </c>
      <c r="I50" s="891">
        <v>15.38528136449821</v>
      </c>
      <c r="K50" s="895" t="s">
        <v>1009</v>
      </c>
      <c r="L50" s="900">
        <v>38626.74104097901</v>
      </c>
      <c r="M50" s="901">
        <v>38849.970413429997</v>
      </c>
      <c r="N50" s="901">
        <v>39825.254956610006</v>
      </c>
      <c r="O50" s="901">
        <v>37381.068087918989</v>
      </c>
      <c r="P50" s="902">
        <v>223.22937245098728</v>
      </c>
      <c r="Q50" s="913">
        <v>0.57791407308777054</v>
      </c>
      <c r="R50" s="913">
        <v>-2444.1868686910166</v>
      </c>
      <c r="S50" s="914">
        <v>-6.1372786473155827</v>
      </c>
    </row>
    <row r="51" spans="1:19" s="881" customFormat="1">
      <c r="A51" s="895" t="s">
        <v>1010</v>
      </c>
      <c r="B51" s="896">
        <v>5484.9336908934984</v>
      </c>
      <c r="C51" s="897">
        <v>5768.3503116445008</v>
      </c>
      <c r="D51" s="897">
        <v>7235.2022272599997</v>
      </c>
      <c r="E51" s="897">
        <v>8668.962322894</v>
      </c>
      <c r="F51" s="898">
        <v>283.41662075100248</v>
      </c>
      <c r="G51" s="898">
        <v>5.1671840850428543</v>
      </c>
      <c r="H51" s="898">
        <v>1433.7600956340002</v>
      </c>
      <c r="I51" s="899">
        <v>19.81644811850644</v>
      </c>
      <c r="K51" s="895" t="s">
        <v>1011</v>
      </c>
      <c r="L51" s="905">
        <v>17443.313639898217</v>
      </c>
      <c r="M51" s="902">
        <v>13909.110552659984</v>
      </c>
      <c r="N51" s="902">
        <v>14674.837747619998</v>
      </c>
      <c r="O51" s="902">
        <v>17317.309161679997</v>
      </c>
      <c r="P51" s="905">
        <v>-3534.2030872382329</v>
      </c>
      <c r="Q51" s="913">
        <v>-20.261076308084174</v>
      </c>
      <c r="R51" s="913">
        <v>2642.471414059999</v>
      </c>
      <c r="S51" s="914">
        <v>18.00681860682624</v>
      </c>
    </row>
    <row r="52" spans="1:19" s="881" customFormat="1">
      <c r="A52" s="895" t="s">
        <v>1012</v>
      </c>
      <c r="B52" s="904">
        <v>100.30000000000001</v>
      </c>
      <c r="C52" s="898">
        <v>154.30000000000001</v>
      </c>
      <c r="D52" s="898">
        <v>185.8</v>
      </c>
      <c r="E52" s="898">
        <v>293.48</v>
      </c>
      <c r="F52" s="904">
        <v>54</v>
      </c>
      <c r="G52" s="898">
        <v>53.83848454636091</v>
      </c>
      <c r="H52" s="898">
        <v>107.68</v>
      </c>
      <c r="I52" s="899">
        <v>57.954790096878362</v>
      </c>
      <c r="K52" s="895" t="s">
        <v>1013</v>
      </c>
      <c r="L52" s="905">
        <v>28363.100666419999</v>
      </c>
      <c r="M52" s="902">
        <v>31345.518243440001</v>
      </c>
      <c r="N52" s="902">
        <v>31378.829788066992</v>
      </c>
      <c r="O52" s="902">
        <v>31393.241534636996</v>
      </c>
      <c r="P52" s="905">
        <v>2982.4175770200018</v>
      </c>
      <c r="Q52" s="913">
        <v>10.515132361924673</v>
      </c>
      <c r="R52" s="913">
        <v>14.411746570003743</v>
      </c>
      <c r="S52" s="914">
        <v>4.5928247379971969E-2</v>
      </c>
    </row>
    <row r="53" spans="1:19" s="881" customFormat="1">
      <c r="A53" s="895" t="s">
        <v>1014</v>
      </c>
      <c r="B53" s="904">
        <v>2675.3091348700009</v>
      </c>
      <c r="C53" s="898">
        <v>2766.0565122100006</v>
      </c>
      <c r="D53" s="898">
        <v>3367.8950056100011</v>
      </c>
      <c r="E53" s="898">
        <v>3674.0536558500012</v>
      </c>
      <c r="F53" s="904">
        <v>90.74737733999973</v>
      </c>
      <c r="G53" s="898">
        <v>3.392033322698961</v>
      </c>
      <c r="H53" s="898">
        <v>306.15865024000004</v>
      </c>
      <c r="I53" s="899">
        <v>9.0905045950073458</v>
      </c>
      <c r="K53" s="895" t="s">
        <v>1015</v>
      </c>
      <c r="L53" s="906">
        <v>905.81760115722693</v>
      </c>
      <c r="M53" s="907">
        <v>1087.5112347221</v>
      </c>
      <c r="N53" s="907">
        <v>1277.9160685961765</v>
      </c>
      <c r="O53" s="907">
        <v>1520.8536255948002</v>
      </c>
      <c r="P53" s="902">
        <v>181.69363356487304</v>
      </c>
      <c r="Q53" s="913">
        <v>20.058523187532501</v>
      </c>
      <c r="R53" s="913">
        <v>242.93755699862368</v>
      </c>
      <c r="S53" s="914">
        <v>19.010447005764377</v>
      </c>
    </row>
    <row r="54" spans="1:19" s="881" customFormat="1">
      <c r="A54" s="895" t="s">
        <v>1016</v>
      </c>
      <c r="B54" s="904">
        <v>666.31954827000004</v>
      </c>
      <c r="C54" s="898">
        <v>1106.47899775</v>
      </c>
      <c r="D54" s="898">
        <v>2013.98388415</v>
      </c>
      <c r="E54" s="898">
        <v>1847.6670419700001</v>
      </c>
      <c r="F54" s="904">
        <v>440.15944947999992</v>
      </c>
      <c r="G54" s="898">
        <v>66.058312505285002</v>
      </c>
      <c r="H54" s="898">
        <v>-166.31684217999987</v>
      </c>
      <c r="I54" s="899">
        <v>-8.2581019385958854</v>
      </c>
      <c r="K54" s="888" t="s">
        <v>1017</v>
      </c>
      <c r="L54" s="892">
        <v>1583.80948373</v>
      </c>
      <c r="M54" s="893">
        <v>1566.6302250500003</v>
      </c>
      <c r="N54" s="893">
        <v>1553.5354315100001</v>
      </c>
      <c r="O54" s="893">
        <v>2478.7894428990794</v>
      </c>
      <c r="P54" s="893">
        <v>-17.179258679999748</v>
      </c>
      <c r="Q54" s="915">
        <v>-1.0846796193909132</v>
      </c>
      <c r="R54" s="915">
        <v>925.25401138907932</v>
      </c>
      <c r="S54" s="916">
        <v>59.557960032475997</v>
      </c>
    </row>
    <row r="55" spans="1:19" s="881" customFormat="1">
      <c r="A55" s="895" t="s">
        <v>1018</v>
      </c>
      <c r="B55" s="904">
        <v>591.08299421000004</v>
      </c>
      <c r="C55" s="898">
        <v>845.5401493400002</v>
      </c>
      <c r="D55" s="898">
        <v>936.90973231999988</v>
      </c>
      <c r="E55" s="898">
        <v>1002.7227167700246</v>
      </c>
      <c r="F55" s="904">
        <v>254.45715513000016</v>
      </c>
      <c r="G55" s="898">
        <v>43.049310777429781</v>
      </c>
      <c r="H55" s="898">
        <v>65.812984450024715</v>
      </c>
      <c r="I55" s="899">
        <v>7.0244744162339865</v>
      </c>
      <c r="K55" s="888" t="s">
        <v>1019</v>
      </c>
      <c r="L55" s="892">
        <v>343347.97696838086</v>
      </c>
      <c r="M55" s="892">
        <v>378828.77223570907</v>
      </c>
      <c r="N55" s="892">
        <v>406812.9161589992</v>
      </c>
      <c r="O55" s="892">
        <v>407497.31582565873</v>
      </c>
      <c r="P55" s="893">
        <v>35480.795267328213</v>
      </c>
      <c r="Q55" s="915">
        <v>10.333771464334465</v>
      </c>
      <c r="R55" s="915">
        <v>684.39966665953398</v>
      </c>
      <c r="S55" s="916">
        <v>0.16823449784274855</v>
      </c>
    </row>
    <row r="56" spans="1:19" s="881" customFormat="1" ht="13.5" thickBot="1">
      <c r="A56" s="895" t="s">
        <v>1020</v>
      </c>
      <c r="B56" s="904">
        <v>2092.3804161399999</v>
      </c>
      <c r="C56" s="898">
        <v>2881.5091847000003</v>
      </c>
      <c r="D56" s="898">
        <v>2783.2398805399998</v>
      </c>
      <c r="E56" s="898">
        <v>3489.2243861100001</v>
      </c>
      <c r="F56" s="904">
        <v>789.12876856000048</v>
      </c>
      <c r="G56" s="898">
        <v>37.714402336826325</v>
      </c>
      <c r="H56" s="898">
        <v>705.98450557000024</v>
      </c>
      <c r="I56" s="899">
        <v>25.365564445455785</v>
      </c>
      <c r="K56" s="924" t="s">
        <v>1021</v>
      </c>
      <c r="L56" s="925">
        <v>1986225.1150022778</v>
      </c>
      <c r="M56" s="925">
        <v>2208851.1566415774</v>
      </c>
      <c r="N56" s="925">
        <v>2422778.7988939821</v>
      </c>
      <c r="O56" s="925">
        <v>2737631.6312533803</v>
      </c>
      <c r="P56" s="925">
        <v>222625.94163929895</v>
      </c>
      <c r="Q56" s="926">
        <v>11.208494946407102</v>
      </c>
      <c r="R56" s="926">
        <v>314852.83235939807</v>
      </c>
      <c r="S56" s="927">
        <v>12.995525324191004</v>
      </c>
    </row>
    <row r="57" spans="1:19" s="881" customFormat="1" ht="13.5" thickTop="1">
      <c r="A57" s="895" t="s">
        <v>1022</v>
      </c>
      <c r="B57" s="904">
        <v>3466.174055902</v>
      </c>
      <c r="C57" s="898">
        <v>3691.1472257099999</v>
      </c>
      <c r="D57" s="898">
        <v>4102.4176089500006</v>
      </c>
      <c r="E57" s="898">
        <v>5220.5856536500014</v>
      </c>
      <c r="F57" s="904">
        <v>224.97316980799997</v>
      </c>
      <c r="G57" s="898">
        <v>6.4905329674639027</v>
      </c>
      <c r="H57" s="898">
        <v>1118.1680447000008</v>
      </c>
      <c r="I57" s="899">
        <v>27.256319353265258</v>
      </c>
      <c r="K57" s="882" t="s">
        <v>792</v>
      </c>
    </row>
    <row r="58" spans="1:19" s="881" customFormat="1">
      <c r="A58" s="895" t="s">
        <v>1023</v>
      </c>
      <c r="B58" s="904">
        <v>2997.7223488409991</v>
      </c>
      <c r="C58" s="898">
        <v>3089.7821726300003</v>
      </c>
      <c r="D58" s="898">
        <v>3180.1308701599996</v>
      </c>
      <c r="E58" s="898">
        <v>4725.4676316099985</v>
      </c>
      <c r="F58" s="904">
        <v>92.059823789001257</v>
      </c>
      <c r="G58" s="898">
        <v>3.0709923427229375</v>
      </c>
      <c r="H58" s="898">
        <v>1545.3367614499989</v>
      </c>
      <c r="I58" s="899">
        <v>48.593495819631144</v>
      </c>
    </row>
    <row r="59" spans="1:19" s="881" customFormat="1">
      <c r="A59" s="895" t="s">
        <v>1024</v>
      </c>
      <c r="B59" s="904">
        <v>3376.8731346009999</v>
      </c>
      <c r="C59" s="898">
        <v>3564.2538290600005</v>
      </c>
      <c r="D59" s="898">
        <v>4096.6909906399987</v>
      </c>
      <c r="E59" s="898">
        <v>3609.2127238900002</v>
      </c>
      <c r="F59" s="904">
        <v>187.38069445900055</v>
      </c>
      <c r="G59" s="898">
        <v>5.5489408985789694</v>
      </c>
      <c r="H59" s="898">
        <v>-487.47826674999851</v>
      </c>
      <c r="I59" s="899">
        <v>-11.8993174702162</v>
      </c>
    </row>
    <row r="60" spans="1:19" s="881" customFormat="1">
      <c r="A60" s="895" t="s">
        <v>1025</v>
      </c>
      <c r="B60" s="904">
        <v>2721.2001818100002</v>
      </c>
      <c r="C60" s="898">
        <v>3340.2155913789584</v>
      </c>
      <c r="D60" s="898">
        <v>4101.9444468800011</v>
      </c>
      <c r="E60" s="898">
        <v>4178.1780824000007</v>
      </c>
      <c r="F60" s="904">
        <v>619.01540956895815</v>
      </c>
      <c r="G60" s="898">
        <v>22.74788211858862</v>
      </c>
      <c r="H60" s="898">
        <v>76.233635519999552</v>
      </c>
      <c r="I60" s="899">
        <v>1.8584755719445192</v>
      </c>
    </row>
    <row r="61" spans="1:19" s="881" customFormat="1">
      <c r="A61" s="895" t="s">
        <v>1026</v>
      </c>
      <c r="B61" s="904">
        <v>777.87812006000013</v>
      </c>
      <c r="C61" s="898">
        <v>879.53938541000002</v>
      </c>
      <c r="D61" s="898">
        <v>978.29568484000015</v>
      </c>
      <c r="E61" s="898">
        <v>1342.60231086</v>
      </c>
      <c r="F61" s="904">
        <v>101.66126534999989</v>
      </c>
      <c r="G61" s="898">
        <v>13.069048058860231</v>
      </c>
      <c r="H61" s="898">
        <v>364.30662601999984</v>
      </c>
      <c r="I61" s="899">
        <v>37.238907588515232</v>
      </c>
    </row>
    <row r="62" spans="1:19" s="881" customFormat="1">
      <c r="A62" s="895" t="s">
        <v>1027</v>
      </c>
      <c r="B62" s="904">
        <v>69.900637559999993</v>
      </c>
      <c r="C62" s="898">
        <v>97.024541170000035</v>
      </c>
      <c r="D62" s="898">
        <v>155.96253782000002</v>
      </c>
      <c r="E62" s="898">
        <v>182.34969557000002</v>
      </c>
      <c r="F62" s="904">
        <v>27.123903610000042</v>
      </c>
      <c r="G62" s="898">
        <v>38.80351389744898</v>
      </c>
      <c r="H62" s="898">
        <v>26.38715775</v>
      </c>
      <c r="I62" s="899">
        <v>16.918907654897247</v>
      </c>
    </row>
    <row r="63" spans="1:19" s="881" customFormat="1" ht="13.5" thickBot="1">
      <c r="A63" s="928" t="s">
        <v>1028</v>
      </c>
      <c r="B63" s="929">
        <v>6.9854959999999968</v>
      </c>
      <c r="C63" s="929">
        <v>6.9232109999999967</v>
      </c>
      <c r="D63" s="929">
        <v>9.9632109999999958</v>
      </c>
      <c r="E63" s="929">
        <v>13.939280269999994</v>
      </c>
      <c r="F63" s="929">
        <v>-6.2285000000000146E-2</v>
      </c>
      <c r="G63" s="929">
        <v>-0.8916331782310114</v>
      </c>
      <c r="H63" s="929">
        <v>3.9760692699999982</v>
      </c>
      <c r="I63" s="930">
        <v>39.907508432773334</v>
      </c>
    </row>
    <row r="64" spans="1:19" ht="13.5" thickTop="1">
      <c r="A64" s="882" t="s">
        <v>792</v>
      </c>
      <c r="B64" s="884"/>
      <c r="C64" s="884"/>
      <c r="D64" s="884"/>
      <c r="E64" s="884"/>
    </row>
    <row r="65" spans="1:9" ht="25.5" customHeight="1">
      <c r="A65" s="2144" t="s">
        <v>1029</v>
      </c>
      <c r="B65" s="2144"/>
      <c r="C65" s="2144"/>
      <c r="D65" s="2144"/>
      <c r="E65" s="2144"/>
      <c r="F65" s="2144"/>
      <c r="G65" s="2144"/>
      <c r="H65" s="2144"/>
      <c r="I65" s="2144"/>
    </row>
  </sheetData>
  <mergeCells count="13">
    <mergeCell ref="F5:G5"/>
    <mergeCell ref="H5:I5"/>
    <mergeCell ref="P5:Q5"/>
    <mergeCell ref="R5:S5"/>
    <mergeCell ref="A65:I65"/>
    <mergeCell ref="A4:A6"/>
    <mergeCell ref="K4:K6"/>
    <mergeCell ref="A1:S1"/>
    <mergeCell ref="A2:S2"/>
    <mergeCell ref="H3:I3"/>
    <mergeCell ref="R3:S3"/>
    <mergeCell ref="F4:I4"/>
    <mergeCell ref="P4:S4"/>
  </mergeCells>
  <pageMargins left="0.7" right="0.43" top="0.78" bottom="0.75" header="0.3" footer="0.3"/>
  <pageSetup scale="51" orientation="landscape" r:id="rId1"/>
</worksheet>
</file>

<file path=xl/worksheets/sheet39.xml><?xml version="1.0" encoding="utf-8"?>
<worksheet xmlns="http://schemas.openxmlformats.org/spreadsheetml/2006/main" xmlns:r="http://schemas.openxmlformats.org/officeDocument/2006/relationships">
  <sheetPr>
    <pageSetUpPr fitToPage="1"/>
  </sheetPr>
  <dimension ref="A1:J55"/>
  <sheetViews>
    <sheetView workbookViewId="0">
      <selection activeCell="D14" sqref="D14"/>
    </sheetView>
  </sheetViews>
  <sheetFormatPr defaultRowHeight="15.75"/>
  <cols>
    <col min="1" max="1" width="40.42578125" style="931" bestFit="1" customWidth="1"/>
    <col min="2" max="6" width="12.5703125" style="931" customWidth="1"/>
    <col min="7" max="7" width="9.42578125" style="931" customWidth="1"/>
    <col min="8" max="8" width="12.42578125" style="931" customWidth="1"/>
    <col min="9" max="9" width="9.42578125" style="931" customWidth="1"/>
    <col min="10" max="256" width="9.140625" style="931"/>
    <col min="257" max="257" width="34.42578125" style="931" bestFit="1" customWidth="1"/>
    <col min="258" max="258" width="12.5703125" style="931" bestFit="1" customWidth="1"/>
    <col min="259" max="260" width="9.42578125" style="931" bestFit="1" customWidth="1"/>
    <col min="261" max="262" width="9.140625" style="931"/>
    <col min="263" max="263" width="7.28515625" style="931" bestFit="1" customWidth="1"/>
    <col min="264" max="264" width="9.5703125" style="931" customWidth="1"/>
    <col min="265" max="265" width="7.28515625" style="931" bestFit="1" customWidth="1"/>
    <col min="266" max="512" width="9.140625" style="931"/>
    <col min="513" max="513" width="34.42578125" style="931" bestFit="1" customWidth="1"/>
    <col min="514" max="514" width="12.5703125" style="931" bestFit="1" customWidth="1"/>
    <col min="515" max="516" width="9.42578125" style="931" bestFit="1" customWidth="1"/>
    <col min="517" max="518" width="9.140625" style="931"/>
    <col min="519" max="519" width="7.28515625" style="931" bestFit="1" customWidth="1"/>
    <col min="520" max="520" width="9.5703125" style="931" customWidth="1"/>
    <col min="521" max="521" width="7.28515625" style="931" bestFit="1" customWidth="1"/>
    <col min="522" max="768" width="9.140625" style="931"/>
    <col min="769" max="769" width="34.42578125" style="931" bestFit="1" customWidth="1"/>
    <col min="770" max="770" width="12.5703125" style="931" bestFit="1" customWidth="1"/>
    <col min="771" max="772" width="9.42578125" style="931" bestFit="1" customWidth="1"/>
    <col min="773" max="774" width="9.140625" style="931"/>
    <col min="775" max="775" width="7.28515625" style="931" bestFit="1" customWidth="1"/>
    <col min="776" max="776" width="9.5703125" style="931" customWidth="1"/>
    <col min="777" max="777" width="7.28515625" style="931" bestFit="1" customWidth="1"/>
    <col min="778" max="1024" width="9.140625" style="931"/>
    <col min="1025" max="1025" width="34.42578125" style="931" bestFit="1" customWidth="1"/>
    <col min="1026" max="1026" width="12.5703125" style="931" bestFit="1" customWidth="1"/>
    <col min="1027" max="1028" width="9.42578125" style="931" bestFit="1" customWidth="1"/>
    <col min="1029" max="1030" width="9.140625" style="931"/>
    <col min="1031" max="1031" width="7.28515625" style="931" bestFit="1" customWidth="1"/>
    <col min="1032" max="1032" width="9.5703125" style="931" customWidth="1"/>
    <col min="1033" max="1033" width="7.28515625" style="931" bestFit="1" customWidth="1"/>
    <col min="1034" max="1280" width="9.140625" style="931"/>
    <col min="1281" max="1281" width="34.42578125" style="931" bestFit="1" customWidth="1"/>
    <col min="1282" max="1282" width="12.5703125" style="931" bestFit="1" customWidth="1"/>
    <col min="1283" max="1284" width="9.42578125" style="931" bestFit="1" customWidth="1"/>
    <col min="1285" max="1286" width="9.140625" style="931"/>
    <col min="1287" max="1287" width="7.28515625" style="931" bestFit="1" customWidth="1"/>
    <col min="1288" max="1288" width="9.5703125" style="931" customWidth="1"/>
    <col min="1289" max="1289" width="7.28515625" style="931" bestFit="1" customWidth="1"/>
    <col min="1290" max="1536" width="9.140625" style="931"/>
    <col min="1537" max="1537" width="34.42578125" style="931" bestFit="1" customWidth="1"/>
    <col min="1538" max="1538" width="12.5703125" style="931" bestFit="1" customWidth="1"/>
    <col min="1539" max="1540" width="9.42578125" style="931" bestFit="1" customWidth="1"/>
    <col min="1541" max="1542" width="9.140625" style="931"/>
    <col min="1543" max="1543" width="7.28515625" style="931" bestFit="1" customWidth="1"/>
    <col min="1544" max="1544" width="9.5703125" style="931" customWidth="1"/>
    <col min="1545" max="1545" width="7.28515625" style="931" bestFit="1" customWidth="1"/>
    <col min="1546" max="1792" width="9.140625" style="931"/>
    <col min="1793" max="1793" width="34.42578125" style="931" bestFit="1" customWidth="1"/>
    <col min="1794" max="1794" width="12.5703125" style="931" bestFit="1" customWidth="1"/>
    <col min="1795" max="1796" width="9.42578125" style="931" bestFit="1" customWidth="1"/>
    <col min="1797" max="1798" width="9.140625" style="931"/>
    <col min="1799" max="1799" width="7.28515625" style="931" bestFit="1" customWidth="1"/>
    <col min="1800" max="1800" width="9.5703125" style="931" customWidth="1"/>
    <col min="1801" max="1801" width="7.28515625" style="931" bestFit="1" customWidth="1"/>
    <col min="1802" max="2048" width="9.140625" style="931"/>
    <col min="2049" max="2049" width="34.42578125" style="931" bestFit="1" customWidth="1"/>
    <col min="2050" max="2050" width="12.5703125" style="931" bestFit="1" customWidth="1"/>
    <col min="2051" max="2052" width="9.42578125" style="931" bestFit="1" customWidth="1"/>
    <col min="2053" max="2054" width="9.140625" style="931"/>
    <col min="2055" max="2055" width="7.28515625" style="931" bestFit="1" customWidth="1"/>
    <col min="2056" max="2056" width="9.5703125" style="931" customWidth="1"/>
    <col min="2057" max="2057" width="7.28515625" style="931" bestFit="1" customWidth="1"/>
    <col min="2058" max="2304" width="9.140625" style="931"/>
    <col min="2305" max="2305" width="34.42578125" style="931" bestFit="1" customWidth="1"/>
    <col min="2306" max="2306" width="12.5703125" style="931" bestFit="1" customWidth="1"/>
    <col min="2307" max="2308" width="9.42578125" style="931" bestFit="1" customWidth="1"/>
    <col min="2309" max="2310" width="9.140625" style="931"/>
    <col min="2311" max="2311" width="7.28515625" style="931" bestFit="1" customWidth="1"/>
    <col min="2312" max="2312" width="9.5703125" style="931" customWidth="1"/>
    <col min="2313" max="2313" width="7.28515625" style="931" bestFit="1" customWidth="1"/>
    <col min="2314" max="2560" width="9.140625" style="931"/>
    <col min="2561" max="2561" width="34.42578125" style="931" bestFit="1" customWidth="1"/>
    <col min="2562" max="2562" width="12.5703125" style="931" bestFit="1" customWidth="1"/>
    <col min="2563" max="2564" width="9.42578125" style="931" bestFit="1" customWidth="1"/>
    <col min="2565" max="2566" width="9.140625" style="931"/>
    <col min="2567" max="2567" width="7.28515625" style="931" bestFit="1" customWidth="1"/>
    <col min="2568" max="2568" width="9.5703125" style="931" customWidth="1"/>
    <col min="2569" max="2569" width="7.28515625" style="931" bestFit="1" customWidth="1"/>
    <col min="2570" max="2816" width="9.140625" style="931"/>
    <col min="2817" max="2817" width="34.42578125" style="931" bestFit="1" customWidth="1"/>
    <col min="2818" max="2818" width="12.5703125" style="931" bestFit="1" customWidth="1"/>
    <col min="2819" max="2820" width="9.42578125" style="931" bestFit="1" customWidth="1"/>
    <col min="2821" max="2822" width="9.140625" style="931"/>
    <col min="2823" max="2823" width="7.28515625" style="931" bestFit="1" customWidth="1"/>
    <col min="2824" max="2824" width="9.5703125" style="931" customWidth="1"/>
    <col min="2825" max="2825" width="7.28515625" style="931" bestFit="1" customWidth="1"/>
    <col min="2826" max="3072" width="9.140625" style="931"/>
    <col min="3073" max="3073" width="34.42578125" style="931" bestFit="1" customWidth="1"/>
    <col min="3074" max="3074" width="12.5703125" style="931" bestFit="1" customWidth="1"/>
    <col min="3075" max="3076" width="9.42578125" style="931" bestFit="1" customWidth="1"/>
    <col min="3077" max="3078" width="9.140625" style="931"/>
    <col min="3079" max="3079" width="7.28515625" style="931" bestFit="1" customWidth="1"/>
    <col min="3080" max="3080" width="9.5703125" style="931" customWidth="1"/>
    <col min="3081" max="3081" width="7.28515625" style="931" bestFit="1" customWidth="1"/>
    <col min="3082" max="3328" width="9.140625" style="931"/>
    <col min="3329" max="3329" width="34.42578125" style="931" bestFit="1" customWidth="1"/>
    <col min="3330" max="3330" width="12.5703125" style="931" bestFit="1" customWidth="1"/>
    <col min="3331" max="3332" width="9.42578125" style="931" bestFit="1" customWidth="1"/>
    <col min="3333" max="3334" width="9.140625" style="931"/>
    <col min="3335" max="3335" width="7.28515625" style="931" bestFit="1" customWidth="1"/>
    <col min="3336" max="3336" width="9.5703125" style="931" customWidth="1"/>
    <col min="3337" max="3337" width="7.28515625" style="931" bestFit="1" customWidth="1"/>
    <col min="3338" max="3584" width="9.140625" style="931"/>
    <col min="3585" max="3585" width="34.42578125" style="931" bestFit="1" customWidth="1"/>
    <col min="3586" max="3586" width="12.5703125" style="931" bestFit="1" customWidth="1"/>
    <col min="3587" max="3588" width="9.42578125" style="931" bestFit="1" customWidth="1"/>
    <col min="3589" max="3590" width="9.140625" style="931"/>
    <col min="3591" max="3591" width="7.28515625" style="931" bestFit="1" customWidth="1"/>
    <col min="3592" max="3592" width="9.5703125" style="931" customWidth="1"/>
    <col min="3593" max="3593" width="7.28515625" style="931" bestFit="1" customWidth="1"/>
    <col min="3594" max="3840" width="9.140625" style="931"/>
    <col min="3841" max="3841" width="34.42578125" style="931" bestFit="1" customWidth="1"/>
    <col min="3842" max="3842" width="12.5703125" style="931" bestFit="1" customWidth="1"/>
    <col min="3843" max="3844" width="9.42578125" style="931" bestFit="1" customWidth="1"/>
    <col min="3845" max="3846" width="9.140625" style="931"/>
    <col min="3847" max="3847" width="7.28515625" style="931" bestFit="1" customWidth="1"/>
    <col min="3848" max="3848" width="9.5703125" style="931" customWidth="1"/>
    <col min="3849" max="3849" width="7.28515625" style="931" bestFit="1" customWidth="1"/>
    <col min="3850" max="4096" width="9.140625" style="931"/>
    <col min="4097" max="4097" width="34.42578125" style="931" bestFit="1" customWidth="1"/>
    <col min="4098" max="4098" width="12.5703125" style="931" bestFit="1" customWidth="1"/>
    <col min="4099" max="4100" width="9.42578125" style="931" bestFit="1" customWidth="1"/>
    <col min="4101" max="4102" width="9.140625" style="931"/>
    <col min="4103" max="4103" width="7.28515625" style="931" bestFit="1" customWidth="1"/>
    <col min="4104" max="4104" width="9.5703125" style="931" customWidth="1"/>
    <col min="4105" max="4105" width="7.28515625" style="931" bestFit="1" customWidth="1"/>
    <col min="4106" max="4352" width="9.140625" style="931"/>
    <col min="4353" max="4353" width="34.42578125" style="931" bestFit="1" customWidth="1"/>
    <col min="4354" max="4354" width="12.5703125" style="931" bestFit="1" customWidth="1"/>
    <col min="4355" max="4356" width="9.42578125" style="931" bestFit="1" customWidth="1"/>
    <col min="4357" max="4358" width="9.140625" style="931"/>
    <col min="4359" max="4359" width="7.28515625" style="931" bestFit="1" customWidth="1"/>
    <col min="4360" max="4360" width="9.5703125" style="931" customWidth="1"/>
    <col min="4361" max="4361" width="7.28515625" style="931" bestFit="1" customWidth="1"/>
    <col min="4362" max="4608" width="9.140625" style="931"/>
    <col min="4609" max="4609" width="34.42578125" style="931" bestFit="1" customWidth="1"/>
    <col min="4610" max="4610" width="12.5703125" style="931" bestFit="1" customWidth="1"/>
    <col min="4611" max="4612" width="9.42578125" style="931" bestFit="1" customWidth="1"/>
    <col min="4613" max="4614" width="9.140625" style="931"/>
    <col min="4615" max="4615" width="7.28515625" style="931" bestFit="1" customWidth="1"/>
    <col min="4616" max="4616" width="9.5703125" style="931" customWidth="1"/>
    <col min="4617" max="4617" width="7.28515625" style="931" bestFit="1" customWidth="1"/>
    <col min="4618" max="4864" width="9.140625" style="931"/>
    <col min="4865" max="4865" width="34.42578125" style="931" bestFit="1" customWidth="1"/>
    <col min="4866" max="4866" width="12.5703125" style="931" bestFit="1" customWidth="1"/>
    <col min="4867" max="4868" width="9.42578125" style="931" bestFit="1" customWidth="1"/>
    <col min="4869" max="4870" width="9.140625" style="931"/>
    <col min="4871" max="4871" width="7.28515625" style="931" bestFit="1" customWidth="1"/>
    <col min="4872" max="4872" width="9.5703125" style="931" customWidth="1"/>
    <col min="4873" max="4873" width="7.28515625" style="931" bestFit="1" customWidth="1"/>
    <col min="4874" max="5120" width="9.140625" style="931"/>
    <col min="5121" max="5121" width="34.42578125" style="931" bestFit="1" customWidth="1"/>
    <col min="5122" max="5122" width="12.5703125" style="931" bestFit="1" customWidth="1"/>
    <col min="5123" max="5124" width="9.42578125" style="931" bestFit="1" customWidth="1"/>
    <col min="5125" max="5126" width="9.140625" style="931"/>
    <col min="5127" max="5127" width="7.28515625" style="931" bestFit="1" customWidth="1"/>
    <col min="5128" max="5128" width="9.5703125" style="931" customWidth="1"/>
    <col min="5129" max="5129" width="7.28515625" style="931" bestFit="1" customWidth="1"/>
    <col min="5130" max="5376" width="9.140625" style="931"/>
    <col min="5377" max="5377" width="34.42578125" style="931" bestFit="1" customWidth="1"/>
    <col min="5378" max="5378" width="12.5703125" style="931" bestFit="1" customWidth="1"/>
    <col min="5379" max="5380" width="9.42578125" style="931" bestFit="1" customWidth="1"/>
    <col min="5381" max="5382" width="9.140625" style="931"/>
    <col min="5383" max="5383" width="7.28515625" style="931" bestFit="1" customWidth="1"/>
    <col min="5384" max="5384" width="9.5703125" style="931" customWidth="1"/>
    <col min="5385" max="5385" width="7.28515625" style="931" bestFit="1" customWidth="1"/>
    <col min="5386" max="5632" width="9.140625" style="931"/>
    <col min="5633" max="5633" width="34.42578125" style="931" bestFit="1" customWidth="1"/>
    <col min="5634" max="5634" width="12.5703125" style="931" bestFit="1" customWidth="1"/>
    <col min="5635" max="5636" width="9.42578125" style="931" bestFit="1" customWidth="1"/>
    <col min="5637" max="5638" width="9.140625" style="931"/>
    <col min="5639" max="5639" width="7.28515625" style="931" bestFit="1" customWidth="1"/>
    <col min="5640" max="5640" width="9.5703125" style="931" customWidth="1"/>
    <col min="5641" max="5641" width="7.28515625" style="931" bestFit="1" customWidth="1"/>
    <col min="5642" max="5888" width="9.140625" style="931"/>
    <col min="5889" max="5889" width="34.42578125" style="931" bestFit="1" customWidth="1"/>
    <col min="5890" max="5890" width="12.5703125" style="931" bestFit="1" customWidth="1"/>
    <col min="5891" max="5892" width="9.42578125" style="931" bestFit="1" customWidth="1"/>
    <col min="5893" max="5894" width="9.140625" style="931"/>
    <col min="5895" max="5895" width="7.28515625" style="931" bestFit="1" customWidth="1"/>
    <col min="5896" max="5896" width="9.5703125" style="931" customWidth="1"/>
    <col min="5897" max="5897" width="7.28515625" style="931" bestFit="1" customWidth="1"/>
    <col min="5898" max="6144" width="9.140625" style="931"/>
    <col min="6145" max="6145" width="34.42578125" style="931" bestFit="1" customWidth="1"/>
    <col min="6146" max="6146" width="12.5703125" style="931" bestFit="1" customWidth="1"/>
    <col min="6147" max="6148" width="9.42578125" style="931" bestFit="1" customWidth="1"/>
    <col min="6149" max="6150" width="9.140625" style="931"/>
    <col min="6151" max="6151" width="7.28515625" style="931" bestFit="1" customWidth="1"/>
    <col min="6152" max="6152" width="9.5703125" style="931" customWidth="1"/>
    <col min="6153" max="6153" width="7.28515625" style="931" bestFit="1" customWidth="1"/>
    <col min="6154" max="6400" width="9.140625" style="931"/>
    <col min="6401" max="6401" width="34.42578125" style="931" bestFit="1" customWidth="1"/>
    <col min="6402" max="6402" width="12.5703125" style="931" bestFit="1" customWidth="1"/>
    <col min="6403" max="6404" width="9.42578125" style="931" bestFit="1" customWidth="1"/>
    <col min="6405" max="6406" width="9.140625" style="931"/>
    <col min="6407" max="6407" width="7.28515625" style="931" bestFit="1" customWidth="1"/>
    <col min="6408" max="6408" width="9.5703125" style="931" customWidth="1"/>
    <col min="6409" max="6409" width="7.28515625" style="931" bestFit="1" customWidth="1"/>
    <col min="6410" max="6656" width="9.140625" style="931"/>
    <col min="6657" max="6657" width="34.42578125" style="931" bestFit="1" customWidth="1"/>
    <col min="6658" max="6658" width="12.5703125" style="931" bestFit="1" customWidth="1"/>
    <col min="6659" max="6660" width="9.42578125" style="931" bestFit="1" customWidth="1"/>
    <col min="6661" max="6662" width="9.140625" style="931"/>
    <col min="6663" max="6663" width="7.28515625" style="931" bestFit="1" customWidth="1"/>
    <col min="6664" max="6664" width="9.5703125" style="931" customWidth="1"/>
    <col min="6665" max="6665" width="7.28515625" style="931" bestFit="1" customWidth="1"/>
    <col min="6666" max="6912" width="9.140625" style="931"/>
    <col min="6913" max="6913" width="34.42578125" style="931" bestFit="1" customWidth="1"/>
    <col min="6914" max="6914" width="12.5703125" style="931" bestFit="1" customWidth="1"/>
    <col min="6915" max="6916" width="9.42578125" style="931" bestFit="1" customWidth="1"/>
    <col min="6917" max="6918" width="9.140625" style="931"/>
    <col min="6919" max="6919" width="7.28515625" style="931" bestFit="1" customWidth="1"/>
    <col min="6920" max="6920" width="9.5703125" style="931" customWidth="1"/>
    <col min="6921" max="6921" width="7.28515625" style="931" bestFit="1" customWidth="1"/>
    <col min="6922" max="7168" width="9.140625" style="931"/>
    <col min="7169" max="7169" width="34.42578125" style="931" bestFit="1" customWidth="1"/>
    <col min="7170" max="7170" width="12.5703125" style="931" bestFit="1" customWidth="1"/>
    <col min="7171" max="7172" width="9.42578125" style="931" bestFit="1" customWidth="1"/>
    <col min="7173" max="7174" width="9.140625" style="931"/>
    <col min="7175" max="7175" width="7.28515625" style="931" bestFit="1" customWidth="1"/>
    <col min="7176" max="7176" width="9.5703125" style="931" customWidth="1"/>
    <col min="7177" max="7177" width="7.28515625" style="931" bestFit="1" customWidth="1"/>
    <col min="7178" max="7424" width="9.140625" style="931"/>
    <col min="7425" max="7425" width="34.42578125" style="931" bestFit="1" customWidth="1"/>
    <col min="7426" max="7426" width="12.5703125" style="931" bestFit="1" customWidth="1"/>
    <col min="7427" max="7428" width="9.42578125" style="931" bestFit="1" customWidth="1"/>
    <col min="7429" max="7430" width="9.140625" style="931"/>
    <col min="7431" max="7431" width="7.28515625" style="931" bestFit="1" customWidth="1"/>
    <col min="7432" max="7432" width="9.5703125" style="931" customWidth="1"/>
    <col min="7433" max="7433" width="7.28515625" style="931" bestFit="1" customWidth="1"/>
    <col min="7434" max="7680" width="9.140625" style="931"/>
    <col min="7681" max="7681" width="34.42578125" style="931" bestFit="1" customWidth="1"/>
    <col min="7682" max="7682" width="12.5703125" style="931" bestFit="1" customWidth="1"/>
    <col min="7683" max="7684" width="9.42578125" style="931" bestFit="1" customWidth="1"/>
    <col min="7685" max="7686" width="9.140625" style="931"/>
    <col min="7687" max="7687" width="7.28515625" style="931" bestFit="1" customWidth="1"/>
    <col min="7688" max="7688" width="9.5703125" style="931" customWidth="1"/>
    <col min="7689" max="7689" width="7.28515625" style="931" bestFit="1" customWidth="1"/>
    <col min="7690" max="7936" width="9.140625" style="931"/>
    <col min="7937" max="7937" width="34.42578125" style="931" bestFit="1" customWidth="1"/>
    <col min="7938" max="7938" width="12.5703125" style="931" bestFit="1" customWidth="1"/>
    <col min="7939" max="7940" width="9.42578125" style="931" bestFit="1" customWidth="1"/>
    <col min="7941" max="7942" width="9.140625" style="931"/>
    <col min="7943" max="7943" width="7.28515625" style="931" bestFit="1" customWidth="1"/>
    <col min="7944" max="7944" width="9.5703125" style="931" customWidth="1"/>
    <col min="7945" max="7945" width="7.28515625" style="931" bestFit="1" customWidth="1"/>
    <col min="7946" max="8192" width="9.140625" style="931"/>
    <col min="8193" max="8193" width="34.42578125" style="931" bestFit="1" customWidth="1"/>
    <col min="8194" max="8194" width="12.5703125" style="931" bestFit="1" customWidth="1"/>
    <col min="8195" max="8196" width="9.42578125" style="931" bestFit="1" customWidth="1"/>
    <col min="8197" max="8198" width="9.140625" style="931"/>
    <col min="8199" max="8199" width="7.28515625" style="931" bestFit="1" customWidth="1"/>
    <col min="8200" max="8200" width="9.5703125" style="931" customWidth="1"/>
    <col min="8201" max="8201" width="7.28515625" style="931" bestFit="1" customWidth="1"/>
    <col min="8202" max="8448" width="9.140625" style="931"/>
    <col min="8449" max="8449" width="34.42578125" style="931" bestFit="1" customWidth="1"/>
    <col min="8450" max="8450" width="12.5703125" style="931" bestFit="1" customWidth="1"/>
    <col min="8451" max="8452" width="9.42578125" style="931" bestFit="1" customWidth="1"/>
    <col min="8453" max="8454" width="9.140625" style="931"/>
    <col min="8455" max="8455" width="7.28515625" style="931" bestFit="1" customWidth="1"/>
    <col min="8456" max="8456" width="9.5703125" style="931" customWidth="1"/>
    <col min="8457" max="8457" width="7.28515625" style="931" bestFit="1" customWidth="1"/>
    <col min="8458" max="8704" width="9.140625" style="931"/>
    <col min="8705" max="8705" width="34.42578125" style="931" bestFit="1" customWidth="1"/>
    <col min="8706" max="8706" width="12.5703125" style="931" bestFit="1" customWidth="1"/>
    <col min="8707" max="8708" width="9.42578125" style="931" bestFit="1" customWidth="1"/>
    <col min="8709" max="8710" width="9.140625" style="931"/>
    <col min="8711" max="8711" width="7.28515625" style="931" bestFit="1" customWidth="1"/>
    <col min="8712" max="8712" width="9.5703125" style="931" customWidth="1"/>
    <col min="8713" max="8713" width="7.28515625" style="931" bestFit="1" customWidth="1"/>
    <col min="8714" max="8960" width="9.140625" style="931"/>
    <col min="8961" max="8961" width="34.42578125" style="931" bestFit="1" customWidth="1"/>
    <col min="8962" max="8962" width="12.5703125" style="931" bestFit="1" customWidth="1"/>
    <col min="8963" max="8964" width="9.42578125" style="931" bestFit="1" customWidth="1"/>
    <col min="8965" max="8966" width="9.140625" style="931"/>
    <col min="8967" max="8967" width="7.28515625" style="931" bestFit="1" customWidth="1"/>
    <col min="8968" max="8968" width="9.5703125" style="931" customWidth="1"/>
    <col min="8969" max="8969" width="7.28515625" style="931" bestFit="1" customWidth="1"/>
    <col min="8970" max="9216" width="9.140625" style="931"/>
    <col min="9217" max="9217" width="34.42578125" style="931" bestFit="1" customWidth="1"/>
    <col min="9218" max="9218" width="12.5703125" style="931" bestFit="1" customWidth="1"/>
    <col min="9219" max="9220" width="9.42578125" style="931" bestFit="1" customWidth="1"/>
    <col min="9221" max="9222" width="9.140625" style="931"/>
    <col min="9223" max="9223" width="7.28515625" style="931" bestFit="1" customWidth="1"/>
    <col min="9224" max="9224" width="9.5703125" style="931" customWidth="1"/>
    <col min="9225" max="9225" width="7.28515625" style="931" bestFit="1" customWidth="1"/>
    <col min="9226" max="9472" width="9.140625" style="931"/>
    <col min="9473" max="9473" width="34.42578125" style="931" bestFit="1" customWidth="1"/>
    <col min="9474" max="9474" width="12.5703125" style="931" bestFit="1" customWidth="1"/>
    <col min="9475" max="9476" width="9.42578125" style="931" bestFit="1" customWidth="1"/>
    <col min="9477" max="9478" width="9.140625" style="931"/>
    <col min="9479" max="9479" width="7.28515625" style="931" bestFit="1" customWidth="1"/>
    <col min="9480" max="9480" width="9.5703125" style="931" customWidth="1"/>
    <col min="9481" max="9481" width="7.28515625" style="931" bestFit="1" customWidth="1"/>
    <col min="9482" max="9728" width="9.140625" style="931"/>
    <col min="9729" max="9729" width="34.42578125" style="931" bestFit="1" customWidth="1"/>
    <col min="9730" max="9730" width="12.5703125" style="931" bestFit="1" customWidth="1"/>
    <col min="9731" max="9732" width="9.42578125" style="931" bestFit="1" customWidth="1"/>
    <col min="9733" max="9734" width="9.140625" style="931"/>
    <col min="9735" max="9735" width="7.28515625" style="931" bestFit="1" customWidth="1"/>
    <col min="9736" max="9736" width="9.5703125" style="931" customWidth="1"/>
    <col min="9737" max="9737" width="7.28515625" style="931" bestFit="1" customWidth="1"/>
    <col min="9738" max="9984" width="9.140625" style="931"/>
    <col min="9985" max="9985" width="34.42578125" style="931" bestFit="1" customWidth="1"/>
    <col min="9986" max="9986" width="12.5703125" style="931" bestFit="1" customWidth="1"/>
    <col min="9987" max="9988" width="9.42578125" style="931" bestFit="1" customWidth="1"/>
    <col min="9989" max="9990" width="9.140625" style="931"/>
    <col min="9991" max="9991" width="7.28515625" style="931" bestFit="1" customWidth="1"/>
    <col min="9992" max="9992" width="9.5703125" style="931" customWidth="1"/>
    <col min="9993" max="9993" width="7.28515625" style="931" bestFit="1" customWidth="1"/>
    <col min="9994" max="10240" width="9.140625" style="931"/>
    <col min="10241" max="10241" width="34.42578125" style="931" bestFit="1" customWidth="1"/>
    <col min="10242" max="10242" width="12.5703125" style="931" bestFit="1" customWidth="1"/>
    <col min="10243" max="10244" width="9.42578125" style="931" bestFit="1" customWidth="1"/>
    <col min="10245" max="10246" width="9.140625" style="931"/>
    <col min="10247" max="10247" width="7.28515625" style="931" bestFit="1" customWidth="1"/>
    <col min="10248" max="10248" width="9.5703125" style="931" customWidth="1"/>
    <col min="10249" max="10249" width="7.28515625" style="931" bestFit="1" customWidth="1"/>
    <col min="10250" max="10496" width="9.140625" style="931"/>
    <col min="10497" max="10497" width="34.42578125" style="931" bestFit="1" customWidth="1"/>
    <col min="10498" max="10498" width="12.5703125" style="931" bestFit="1" customWidth="1"/>
    <col min="10499" max="10500" width="9.42578125" style="931" bestFit="1" customWidth="1"/>
    <col min="10501" max="10502" width="9.140625" style="931"/>
    <col min="10503" max="10503" width="7.28515625" style="931" bestFit="1" customWidth="1"/>
    <col min="10504" max="10504" width="9.5703125" style="931" customWidth="1"/>
    <col min="10505" max="10505" width="7.28515625" style="931" bestFit="1" customWidth="1"/>
    <col min="10506" max="10752" width="9.140625" style="931"/>
    <col min="10753" max="10753" width="34.42578125" style="931" bestFit="1" customWidth="1"/>
    <col min="10754" max="10754" width="12.5703125" style="931" bestFit="1" customWidth="1"/>
    <col min="10755" max="10756" width="9.42578125" style="931" bestFit="1" customWidth="1"/>
    <col min="10757" max="10758" width="9.140625" style="931"/>
    <col min="10759" max="10759" width="7.28515625" style="931" bestFit="1" customWidth="1"/>
    <col min="10760" max="10760" width="9.5703125" style="931" customWidth="1"/>
    <col min="10761" max="10761" width="7.28515625" style="931" bestFit="1" customWidth="1"/>
    <col min="10762" max="11008" width="9.140625" style="931"/>
    <col min="11009" max="11009" width="34.42578125" style="931" bestFit="1" customWidth="1"/>
    <col min="11010" max="11010" width="12.5703125" style="931" bestFit="1" customWidth="1"/>
    <col min="11011" max="11012" width="9.42578125" style="931" bestFit="1" customWidth="1"/>
    <col min="11013" max="11014" width="9.140625" style="931"/>
    <col min="11015" max="11015" width="7.28515625" style="931" bestFit="1" customWidth="1"/>
    <col min="11016" max="11016" width="9.5703125" style="931" customWidth="1"/>
    <col min="11017" max="11017" width="7.28515625" style="931" bestFit="1" customWidth="1"/>
    <col min="11018" max="11264" width="9.140625" style="931"/>
    <col min="11265" max="11265" width="34.42578125" style="931" bestFit="1" customWidth="1"/>
    <col min="11266" max="11266" width="12.5703125" style="931" bestFit="1" customWidth="1"/>
    <col min="11267" max="11268" width="9.42578125" style="931" bestFit="1" customWidth="1"/>
    <col min="11269" max="11270" width="9.140625" style="931"/>
    <col min="11271" max="11271" width="7.28515625" style="931" bestFit="1" customWidth="1"/>
    <col min="11272" max="11272" width="9.5703125" style="931" customWidth="1"/>
    <col min="11273" max="11273" width="7.28515625" style="931" bestFit="1" customWidth="1"/>
    <col min="11274" max="11520" width="9.140625" style="931"/>
    <col min="11521" max="11521" width="34.42578125" style="931" bestFit="1" customWidth="1"/>
    <col min="11522" max="11522" width="12.5703125" style="931" bestFit="1" customWidth="1"/>
    <col min="11523" max="11524" width="9.42578125" style="931" bestFit="1" customWidth="1"/>
    <col min="11525" max="11526" width="9.140625" style="931"/>
    <col min="11527" max="11527" width="7.28515625" style="931" bestFit="1" customWidth="1"/>
    <col min="11528" max="11528" width="9.5703125" style="931" customWidth="1"/>
    <col min="11529" max="11529" width="7.28515625" style="931" bestFit="1" customWidth="1"/>
    <col min="11530" max="11776" width="9.140625" style="931"/>
    <col min="11777" max="11777" width="34.42578125" style="931" bestFit="1" customWidth="1"/>
    <col min="11778" max="11778" width="12.5703125" style="931" bestFit="1" customWidth="1"/>
    <col min="11779" max="11780" width="9.42578125" style="931" bestFit="1" customWidth="1"/>
    <col min="11781" max="11782" width="9.140625" style="931"/>
    <col min="11783" max="11783" width="7.28515625" style="931" bestFit="1" customWidth="1"/>
    <col min="11784" max="11784" width="9.5703125" style="931" customWidth="1"/>
    <col min="11785" max="11785" width="7.28515625" style="931" bestFit="1" customWidth="1"/>
    <col min="11786" max="12032" width="9.140625" style="931"/>
    <col min="12033" max="12033" width="34.42578125" style="931" bestFit="1" customWidth="1"/>
    <col min="12034" max="12034" width="12.5703125" style="931" bestFit="1" customWidth="1"/>
    <col min="12035" max="12036" width="9.42578125" style="931" bestFit="1" customWidth="1"/>
    <col min="12037" max="12038" width="9.140625" style="931"/>
    <col min="12039" max="12039" width="7.28515625" style="931" bestFit="1" customWidth="1"/>
    <col min="12040" max="12040" width="9.5703125" style="931" customWidth="1"/>
    <col min="12041" max="12041" width="7.28515625" style="931" bestFit="1" customWidth="1"/>
    <col min="12042" max="12288" width="9.140625" style="931"/>
    <col min="12289" max="12289" width="34.42578125" style="931" bestFit="1" customWidth="1"/>
    <col min="12290" max="12290" width="12.5703125" style="931" bestFit="1" customWidth="1"/>
    <col min="12291" max="12292" width="9.42578125" style="931" bestFit="1" customWidth="1"/>
    <col min="12293" max="12294" width="9.140625" style="931"/>
    <col min="12295" max="12295" width="7.28515625" style="931" bestFit="1" customWidth="1"/>
    <col min="12296" max="12296" width="9.5703125" style="931" customWidth="1"/>
    <col min="12297" max="12297" width="7.28515625" style="931" bestFit="1" customWidth="1"/>
    <col min="12298" max="12544" width="9.140625" style="931"/>
    <col min="12545" max="12545" width="34.42578125" style="931" bestFit="1" customWidth="1"/>
    <col min="12546" max="12546" width="12.5703125" style="931" bestFit="1" customWidth="1"/>
    <col min="12547" max="12548" width="9.42578125" style="931" bestFit="1" customWidth="1"/>
    <col min="12549" max="12550" width="9.140625" style="931"/>
    <col min="12551" max="12551" width="7.28515625" style="931" bestFit="1" customWidth="1"/>
    <col min="12552" max="12552" width="9.5703125" style="931" customWidth="1"/>
    <col min="12553" max="12553" width="7.28515625" style="931" bestFit="1" customWidth="1"/>
    <col min="12554" max="12800" width="9.140625" style="931"/>
    <col min="12801" max="12801" width="34.42578125" style="931" bestFit="1" customWidth="1"/>
    <col min="12802" max="12802" width="12.5703125" style="931" bestFit="1" customWidth="1"/>
    <col min="12803" max="12804" width="9.42578125" style="931" bestFit="1" customWidth="1"/>
    <col min="12805" max="12806" width="9.140625" style="931"/>
    <col min="12807" max="12807" width="7.28515625" style="931" bestFit="1" customWidth="1"/>
    <col min="12808" max="12808" width="9.5703125" style="931" customWidth="1"/>
    <col min="12809" max="12809" width="7.28515625" style="931" bestFit="1" customWidth="1"/>
    <col min="12810" max="13056" width="9.140625" style="931"/>
    <col min="13057" max="13057" width="34.42578125" style="931" bestFit="1" customWidth="1"/>
    <col min="13058" max="13058" width="12.5703125" style="931" bestFit="1" customWidth="1"/>
    <col min="13059" max="13060" width="9.42578125" style="931" bestFit="1" customWidth="1"/>
    <col min="13061" max="13062" width="9.140625" style="931"/>
    <col min="13063" max="13063" width="7.28515625" style="931" bestFit="1" customWidth="1"/>
    <col min="13064" max="13064" width="9.5703125" style="931" customWidth="1"/>
    <col min="13065" max="13065" width="7.28515625" style="931" bestFit="1" customWidth="1"/>
    <col min="13066" max="13312" width="9.140625" style="931"/>
    <col min="13313" max="13313" width="34.42578125" style="931" bestFit="1" customWidth="1"/>
    <col min="13314" max="13314" width="12.5703125" style="931" bestFit="1" customWidth="1"/>
    <col min="13315" max="13316" width="9.42578125" style="931" bestFit="1" customWidth="1"/>
    <col min="13317" max="13318" width="9.140625" style="931"/>
    <col min="13319" max="13319" width="7.28515625" style="931" bestFit="1" customWidth="1"/>
    <col min="13320" max="13320" width="9.5703125" style="931" customWidth="1"/>
    <col min="13321" max="13321" width="7.28515625" style="931" bestFit="1" customWidth="1"/>
    <col min="13322" max="13568" width="9.140625" style="931"/>
    <col min="13569" max="13569" width="34.42578125" style="931" bestFit="1" customWidth="1"/>
    <col min="13570" max="13570" width="12.5703125" style="931" bestFit="1" customWidth="1"/>
    <col min="13571" max="13572" width="9.42578125" style="931" bestFit="1" customWidth="1"/>
    <col min="13573" max="13574" width="9.140625" style="931"/>
    <col min="13575" max="13575" width="7.28515625" style="931" bestFit="1" customWidth="1"/>
    <col min="13576" max="13576" width="9.5703125" style="931" customWidth="1"/>
    <col min="13577" max="13577" width="7.28515625" style="931" bestFit="1" customWidth="1"/>
    <col min="13578" max="13824" width="9.140625" style="931"/>
    <col min="13825" max="13825" width="34.42578125" style="931" bestFit="1" customWidth="1"/>
    <col min="13826" max="13826" width="12.5703125" style="931" bestFit="1" customWidth="1"/>
    <col min="13827" max="13828" width="9.42578125" style="931" bestFit="1" customWidth="1"/>
    <col min="13829" max="13830" width="9.140625" style="931"/>
    <col min="13831" max="13831" width="7.28515625" style="931" bestFit="1" customWidth="1"/>
    <col min="13832" max="13832" width="9.5703125" style="931" customWidth="1"/>
    <col min="13833" max="13833" width="7.28515625" style="931" bestFit="1" customWidth="1"/>
    <col min="13834" max="14080" width="9.140625" style="931"/>
    <col min="14081" max="14081" width="34.42578125" style="931" bestFit="1" customWidth="1"/>
    <col min="14082" max="14082" width="12.5703125" style="931" bestFit="1" customWidth="1"/>
    <col min="14083" max="14084" width="9.42578125" style="931" bestFit="1" customWidth="1"/>
    <col min="14085" max="14086" width="9.140625" style="931"/>
    <col min="14087" max="14087" width="7.28515625" style="931" bestFit="1" customWidth="1"/>
    <col min="14088" max="14088" width="9.5703125" style="931" customWidth="1"/>
    <col min="14089" max="14089" width="7.28515625" style="931" bestFit="1" customWidth="1"/>
    <col min="14090" max="14336" width="9.140625" style="931"/>
    <col min="14337" max="14337" width="34.42578125" style="931" bestFit="1" customWidth="1"/>
    <col min="14338" max="14338" width="12.5703125" style="931" bestFit="1" customWidth="1"/>
    <col min="14339" max="14340" width="9.42578125" style="931" bestFit="1" customWidth="1"/>
    <col min="14341" max="14342" width="9.140625" style="931"/>
    <col min="14343" max="14343" width="7.28515625" style="931" bestFit="1" customWidth="1"/>
    <col min="14344" max="14344" width="9.5703125" style="931" customWidth="1"/>
    <col min="14345" max="14345" width="7.28515625" style="931" bestFit="1" customWidth="1"/>
    <col min="14346" max="14592" width="9.140625" style="931"/>
    <col min="14593" max="14593" width="34.42578125" style="931" bestFit="1" customWidth="1"/>
    <col min="14594" max="14594" width="12.5703125" style="931" bestFit="1" customWidth="1"/>
    <col min="14595" max="14596" width="9.42578125" style="931" bestFit="1" customWidth="1"/>
    <col min="14597" max="14598" width="9.140625" style="931"/>
    <col min="14599" max="14599" width="7.28515625" style="931" bestFit="1" customWidth="1"/>
    <col min="14600" max="14600" width="9.5703125" style="931" customWidth="1"/>
    <col min="14601" max="14601" width="7.28515625" style="931" bestFit="1" customWidth="1"/>
    <col min="14602" max="14848" width="9.140625" style="931"/>
    <col min="14849" max="14849" width="34.42578125" style="931" bestFit="1" customWidth="1"/>
    <col min="14850" max="14850" width="12.5703125" style="931" bestFit="1" customWidth="1"/>
    <col min="14851" max="14852" width="9.42578125" style="931" bestFit="1" customWidth="1"/>
    <col min="14853" max="14854" width="9.140625" style="931"/>
    <col min="14855" max="14855" width="7.28515625" style="931" bestFit="1" customWidth="1"/>
    <col min="14856" max="14856" width="9.5703125" style="931" customWidth="1"/>
    <col min="14857" max="14857" width="7.28515625" style="931" bestFit="1" customWidth="1"/>
    <col min="14858" max="15104" width="9.140625" style="931"/>
    <col min="15105" max="15105" width="34.42578125" style="931" bestFit="1" customWidth="1"/>
    <col min="15106" max="15106" width="12.5703125" style="931" bestFit="1" customWidth="1"/>
    <col min="15107" max="15108" width="9.42578125" style="931" bestFit="1" customWidth="1"/>
    <col min="15109" max="15110" width="9.140625" style="931"/>
    <col min="15111" max="15111" width="7.28515625" style="931" bestFit="1" customWidth="1"/>
    <col min="15112" max="15112" width="9.5703125" style="931" customWidth="1"/>
    <col min="15113" max="15113" width="7.28515625" style="931" bestFit="1" customWidth="1"/>
    <col min="15114" max="15360" width="9.140625" style="931"/>
    <col min="15361" max="15361" width="34.42578125" style="931" bestFit="1" customWidth="1"/>
    <col min="15362" max="15362" width="12.5703125" style="931" bestFit="1" customWidth="1"/>
    <col min="15363" max="15364" width="9.42578125" style="931" bestFit="1" customWidth="1"/>
    <col min="15365" max="15366" width="9.140625" style="931"/>
    <col min="15367" max="15367" width="7.28515625" style="931" bestFit="1" customWidth="1"/>
    <col min="15368" max="15368" width="9.5703125" style="931" customWidth="1"/>
    <col min="15369" max="15369" width="7.28515625" style="931" bestFit="1" customWidth="1"/>
    <col min="15370" max="15616" width="9.140625" style="931"/>
    <col min="15617" max="15617" width="34.42578125" style="931" bestFit="1" customWidth="1"/>
    <col min="15618" max="15618" width="12.5703125" style="931" bestFit="1" customWidth="1"/>
    <col min="15619" max="15620" width="9.42578125" style="931" bestFit="1" customWidth="1"/>
    <col min="15621" max="15622" width="9.140625" style="931"/>
    <col min="15623" max="15623" width="7.28515625" style="931" bestFit="1" customWidth="1"/>
    <col min="15624" max="15624" width="9.5703125" style="931" customWidth="1"/>
    <col min="15625" max="15625" width="7.28515625" style="931" bestFit="1" customWidth="1"/>
    <col min="15626" max="15872" width="9.140625" style="931"/>
    <col min="15873" max="15873" width="34.42578125" style="931" bestFit="1" customWidth="1"/>
    <col min="15874" max="15874" width="12.5703125" style="931" bestFit="1" customWidth="1"/>
    <col min="15875" max="15876" width="9.42578125" style="931" bestFit="1" customWidth="1"/>
    <col min="15877" max="15878" width="9.140625" style="931"/>
    <col min="15879" max="15879" width="7.28515625" style="931" bestFit="1" customWidth="1"/>
    <col min="15880" max="15880" width="9.5703125" style="931" customWidth="1"/>
    <col min="15881" max="15881" width="7.28515625" style="931" bestFit="1" customWidth="1"/>
    <col min="15882" max="16128" width="9.140625" style="931"/>
    <col min="16129" max="16129" width="34.42578125" style="931" bestFit="1" customWidth="1"/>
    <col min="16130" max="16130" width="12.5703125" style="931" bestFit="1" customWidth="1"/>
    <col min="16131" max="16132" width="9.42578125" style="931" bestFit="1" customWidth="1"/>
    <col min="16133" max="16134" width="9.140625" style="931"/>
    <col min="16135" max="16135" width="7.28515625" style="931" bestFit="1" customWidth="1"/>
    <col min="16136" max="16136" width="9.5703125" style="931" customWidth="1"/>
    <col min="16137" max="16137" width="7.28515625" style="931" bestFit="1" customWidth="1"/>
    <col min="16138" max="16384" width="9.140625" style="931"/>
  </cols>
  <sheetData>
    <row r="1" spans="1:10">
      <c r="A1" s="2148" t="s">
        <v>1121</v>
      </c>
      <c r="B1" s="2148"/>
      <c r="C1" s="2148"/>
      <c r="D1" s="2148"/>
      <c r="E1" s="2148"/>
      <c r="F1" s="2148"/>
      <c r="G1" s="2148"/>
      <c r="H1" s="2148"/>
      <c r="I1" s="2148"/>
    </row>
    <row r="2" spans="1:10">
      <c r="A2" s="2148" t="s">
        <v>108</v>
      </c>
      <c r="B2" s="2148"/>
      <c r="C2" s="2148"/>
      <c r="D2" s="2148"/>
      <c r="E2" s="2148"/>
      <c r="F2" s="2148"/>
      <c r="G2" s="2148"/>
      <c r="H2" s="2148"/>
      <c r="I2" s="2148"/>
    </row>
    <row r="3" spans="1:10" ht="16.5" thickBot="1">
      <c r="A3" s="1413"/>
      <c r="B3" s="1413"/>
      <c r="C3" s="1413"/>
      <c r="D3" s="1413"/>
      <c r="E3" s="1413"/>
      <c r="F3" s="1413"/>
      <c r="G3" s="1413"/>
      <c r="H3" s="2149" t="s">
        <v>58</v>
      </c>
      <c r="I3" s="2149"/>
    </row>
    <row r="4" spans="1:10" ht="21" customHeight="1" thickTop="1">
      <c r="A4" s="2109" t="s">
        <v>124</v>
      </c>
      <c r="B4" s="1240">
        <f>'Sect credit'!B4</f>
        <v>2017</v>
      </c>
      <c r="C4" s="1241">
        <f>'Sect credit'!C4</f>
        <v>2018</v>
      </c>
      <c r="D4" s="1241">
        <f>'Sect credit'!D4</f>
        <v>2018</v>
      </c>
      <c r="E4" s="1241">
        <f>'Sect credit'!E4</f>
        <v>2019</v>
      </c>
      <c r="F4" s="2126" t="str">
        <f>'Sect credit'!F4</f>
        <v>Changes during six months</v>
      </c>
      <c r="G4" s="2127"/>
      <c r="H4" s="2127"/>
      <c r="I4" s="2128"/>
    </row>
    <row r="5" spans="1:10" ht="21" customHeight="1">
      <c r="A5" s="2110"/>
      <c r="B5" s="1242" t="str">
        <f>'Sect credit'!B5</f>
        <v xml:space="preserve">Jul </v>
      </c>
      <c r="C5" s="1239" t="str">
        <f>'Sect credit'!C5</f>
        <v>Jan</v>
      </c>
      <c r="D5" s="1242" t="str">
        <f>'Sect credit'!D5</f>
        <v>Jul (R)</v>
      </c>
      <c r="E5" s="1239" t="str">
        <f>'Sect credit'!E5</f>
        <v>Jan (P)</v>
      </c>
      <c r="F5" s="2129" t="str">
        <f>'Sect credit'!F5:G5</f>
        <v>2017/18</v>
      </c>
      <c r="G5" s="2130"/>
      <c r="H5" s="2129" t="str">
        <f>'Sect credit'!H5:I5</f>
        <v>2018/19</v>
      </c>
      <c r="I5" s="2131"/>
    </row>
    <row r="6" spans="1:10" ht="21" customHeight="1">
      <c r="A6" s="2111"/>
      <c r="B6" s="1414"/>
      <c r="C6" s="1414"/>
      <c r="D6" s="1414"/>
      <c r="E6" s="1414"/>
      <c r="F6" s="1414" t="s">
        <v>3</v>
      </c>
      <c r="G6" s="1414" t="s">
        <v>764</v>
      </c>
      <c r="H6" s="1414" t="s">
        <v>3</v>
      </c>
      <c r="I6" s="1415" t="s">
        <v>764</v>
      </c>
    </row>
    <row r="7" spans="1:10" s="1413" customFormat="1" ht="21" customHeight="1">
      <c r="A7" s="1416" t="s">
        <v>1031</v>
      </c>
      <c r="B7" s="1417">
        <v>37452.612048049028</v>
      </c>
      <c r="C7" s="1417">
        <v>37260.579699310001</v>
      </c>
      <c r="D7" s="1417">
        <v>38069.924706710008</v>
      </c>
      <c r="E7" s="1417">
        <v>36524.872119268002</v>
      </c>
      <c r="F7" s="1417">
        <v>-192.03234873902693</v>
      </c>
      <c r="G7" s="1424">
        <v>-0.51273419459412639</v>
      </c>
      <c r="H7" s="1417">
        <v>-1545.0525874420055</v>
      </c>
      <c r="I7" s="1429">
        <v>-4.0584597929863584</v>
      </c>
    </row>
    <row r="8" spans="1:10" s="1413" customFormat="1" ht="21" customHeight="1">
      <c r="A8" s="1416" t="s">
        <v>1032</v>
      </c>
      <c r="B8" s="1417">
        <v>997.93884472999969</v>
      </c>
      <c r="C8" s="1417">
        <v>699.16074755999989</v>
      </c>
      <c r="D8" s="1417">
        <v>470.42263833999982</v>
      </c>
      <c r="E8" s="1417">
        <v>7312.5211434300018</v>
      </c>
      <c r="F8" s="1417">
        <v>-298.7780971699998</v>
      </c>
      <c r="G8" s="1424">
        <v>-29.93951971584357</v>
      </c>
      <c r="H8" s="1417">
        <v>6842.0985050900017</v>
      </c>
      <c r="I8" s="1429">
        <v>1454.4577465986763</v>
      </c>
    </row>
    <row r="9" spans="1:10" s="1413" customFormat="1" ht="21" customHeight="1">
      <c r="A9" s="1416" t="s">
        <v>1033</v>
      </c>
      <c r="B9" s="1417">
        <v>33940.579231210002</v>
      </c>
      <c r="C9" s="1417">
        <v>37293.26304061</v>
      </c>
      <c r="D9" s="1417">
        <v>37080.543552426992</v>
      </c>
      <c r="E9" s="1417">
        <v>36568.292137006996</v>
      </c>
      <c r="F9" s="1417">
        <v>3352.6838093999977</v>
      </c>
      <c r="G9" s="1424">
        <v>9.8780983864796355</v>
      </c>
      <c r="H9" s="1417">
        <v>-512.25141541999619</v>
      </c>
      <c r="I9" s="1429">
        <v>-1.3814560584737392</v>
      </c>
    </row>
    <row r="10" spans="1:10" s="1413" customFormat="1" ht="21" customHeight="1">
      <c r="A10" s="1416" t="s">
        <v>1034</v>
      </c>
      <c r="B10" s="1417">
        <v>21433.386203185986</v>
      </c>
      <c r="C10" s="1417">
        <v>16554.947814810988</v>
      </c>
      <c r="D10" s="1417">
        <v>18534.107085080002</v>
      </c>
      <c r="E10" s="1417">
        <v>21717.271239951002</v>
      </c>
      <c r="F10" s="1417">
        <v>-4878.4383883749979</v>
      </c>
      <c r="G10" s="1424">
        <v>-22.760931670469493</v>
      </c>
      <c r="H10" s="1417">
        <v>3183.1641548709995</v>
      </c>
      <c r="I10" s="1429">
        <v>17.174629132435808</v>
      </c>
    </row>
    <row r="11" spans="1:10" ht="21" customHeight="1">
      <c r="A11" s="1418" t="s">
        <v>1035</v>
      </c>
      <c r="B11" s="1419">
        <v>20038.838908685982</v>
      </c>
      <c r="C11" s="1419">
        <v>15912.030698930985</v>
      </c>
      <c r="D11" s="1419">
        <v>17883.999929720001</v>
      </c>
      <c r="E11" s="1419">
        <v>21118.248779550999</v>
      </c>
      <c r="F11" s="1419">
        <v>-4126.8082097549977</v>
      </c>
      <c r="G11" s="1425">
        <v>-20.594048530257918</v>
      </c>
      <c r="H11" s="1419">
        <v>3234.2488498309976</v>
      </c>
      <c r="I11" s="1430">
        <v>18.084594400250786</v>
      </c>
      <c r="J11" s="1413"/>
    </row>
    <row r="12" spans="1:10" ht="21" customHeight="1">
      <c r="A12" s="1418" t="s">
        <v>1036</v>
      </c>
      <c r="B12" s="1419">
        <v>1394.5472945000029</v>
      </c>
      <c r="C12" s="1419">
        <v>642.91711588000271</v>
      </c>
      <c r="D12" s="1419">
        <v>650.10715535999998</v>
      </c>
      <c r="E12" s="1419">
        <v>599.0224604</v>
      </c>
      <c r="F12" s="1419">
        <v>-751.63017862000015</v>
      </c>
      <c r="G12" s="1425">
        <v>-53.897790457475125</v>
      </c>
      <c r="H12" s="1419">
        <v>-51.084694959999979</v>
      </c>
      <c r="I12" s="1430">
        <v>-7.8578884325171874</v>
      </c>
      <c r="J12" s="1413"/>
    </row>
    <row r="13" spans="1:10" s="1413" customFormat="1" ht="21" customHeight="1">
      <c r="A13" s="1416" t="s">
        <v>1037</v>
      </c>
      <c r="B13" s="1417">
        <v>1728231.1549233354</v>
      </c>
      <c r="C13" s="1417">
        <v>1944246.1210975994</v>
      </c>
      <c r="D13" s="1417">
        <v>2136570.3983922452</v>
      </c>
      <c r="E13" s="1417">
        <v>2446773.6473556911</v>
      </c>
      <c r="F13" s="1417">
        <v>216014.96617426397</v>
      </c>
      <c r="G13" s="1424">
        <v>12.499194078227713</v>
      </c>
      <c r="H13" s="1417">
        <v>310203.24896344589</v>
      </c>
      <c r="I13" s="1429">
        <v>14.518746922491847</v>
      </c>
    </row>
    <row r="14" spans="1:10" ht="21" customHeight="1">
      <c r="A14" s="1418" t="s">
        <v>1038</v>
      </c>
      <c r="B14" s="1419">
        <v>1453024.6078200554</v>
      </c>
      <c r="C14" s="1419">
        <v>1624499.9908008985</v>
      </c>
      <c r="D14" s="1419">
        <v>1788703.5584675986</v>
      </c>
      <c r="E14" s="1419">
        <v>2049375.9525755863</v>
      </c>
      <c r="F14" s="1419">
        <v>171475.38298084307</v>
      </c>
      <c r="G14" s="1425">
        <v>11.80127177874188</v>
      </c>
      <c r="H14" s="1419">
        <v>260672.39410798764</v>
      </c>
      <c r="I14" s="1430">
        <v>14.573258541024453</v>
      </c>
      <c r="J14" s="1413"/>
    </row>
    <row r="15" spans="1:10" ht="21" customHeight="1">
      <c r="A15" s="1418" t="s">
        <v>1039</v>
      </c>
      <c r="B15" s="1419">
        <v>1208966.3336286163</v>
      </c>
      <c r="C15" s="1419">
        <v>1353656.8388004268</v>
      </c>
      <c r="D15" s="1419">
        <v>1493988.9619694753</v>
      </c>
      <c r="E15" s="1419">
        <v>1727199.1506132148</v>
      </c>
      <c r="F15" s="1419">
        <v>144690.50517181051</v>
      </c>
      <c r="G15" s="1425">
        <v>11.968116989456064</v>
      </c>
      <c r="H15" s="1419">
        <v>233210.18864373956</v>
      </c>
      <c r="I15" s="1430">
        <v>15.609900379471775</v>
      </c>
      <c r="J15" s="1413"/>
    </row>
    <row r="16" spans="1:10" ht="21" customHeight="1">
      <c r="A16" s="1418" t="s">
        <v>1040</v>
      </c>
      <c r="B16" s="1419">
        <v>53180.607488533526</v>
      </c>
      <c r="C16" s="1419">
        <v>55835.414914261004</v>
      </c>
      <c r="D16" s="1419">
        <v>65602.038039231513</v>
      </c>
      <c r="E16" s="1419">
        <v>67086.47107867201</v>
      </c>
      <c r="F16" s="1419">
        <v>2654.8074257274784</v>
      </c>
      <c r="G16" s="1425">
        <v>4.9920592319294048</v>
      </c>
      <c r="H16" s="1419">
        <v>1484.4330394404969</v>
      </c>
      <c r="I16" s="1430">
        <v>2.2627849435908871</v>
      </c>
      <c r="J16" s="1413"/>
    </row>
    <row r="17" spans="1:10" ht="21" customHeight="1">
      <c r="A17" s="1418" t="s">
        <v>1041</v>
      </c>
      <c r="B17" s="1419">
        <v>1157.6889045299999</v>
      </c>
      <c r="C17" s="1419">
        <v>1350.7198146600001</v>
      </c>
      <c r="D17" s="1419">
        <v>1632.1177603000001</v>
      </c>
      <c r="E17" s="1419">
        <v>1867.6381795499999</v>
      </c>
      <c r="F17" s="1419">
        <v>193.03091013000017</v>
      </c>
      <c r="G17" s="1425">
        <v>16.673815338013203</v>
      </c>
      <c r="H17" s="1419">
        <v>235.5204192499998</v>
      </c>
      <c r="I17" s="1430">
        <v>14.43035698641676</v>
      </c>
      <c r="J17" s="1413"/>
    </row>
    <row r="18" spans="1:10" ht="21" customHeight="1">
      <c r="A18" s="1418" t="s">
        <v>1042</v>
      </c>
      <c r="B18" s="1419">
        <v>158394.45860238725</v>
      </c>
      <c r="C18" s="1419">
        <v>171850.15236834862</v>
      </c>
      <c r="D18" s="1419">
        <v>184500.45701328423</v>
      </c>
      <c r="E18" s="1419">
        <v>200542.04429917948</v>
      </c>
      <c r="F18" s="1419">
        <v>13455.693765961361</v>
      </c>
      <c r="G18" s="1425">
        <v>8.495053352679955</v>
      </c>
      <c r="H18" s="1419">
        <v>16041.58728589525</v>
      </c>
      <c r="I18" s="1430">
        <v>8.6946057183697043</v>
      </c>
      <c r="J18" s="1413"/>
    </row>
    <row r="19" spans="1:10" ht="21" customHeight="1">
      <c r="A19" s="1418" t="s">
        <v>1043</v>
      </c>
      <c r="B19" s="1419">
        <v>31325.519195988501</v>
      </c>
      <c r="C19" s="1419">
        <v>41806.864903201989</v>
      </c>
      <c r="D19" s="1419">
        <v>42979.98368530791</v>
      </c>
      <c r="E19" s="1419">
        <v>52680.648404969979</v>
      </c>
      <c r="F19" s="1419">
        <v>10481.345707213488</v>
      </c>
      <c r="G19" s="1425">
        <v>33.459447684288385</v>
      </c>
      <c r="H19" s="1419">
        <v>9700.6647196620688</v>
      </c>
      <c r="I19" s="1430">
        <v>22.570191721543399</v>
      </c>
      <c r="J19" s="1413"/>
    </row>
    <row r="20" spans="1:10" ht="21" customHeight="1">
      <c r="A20" s="1418" t="s">
        <v>1044</v>
      </c>
      <c r="B20" s="1419">
        <v>275206.54710327991</v>
      </c>
      <c r="C20" s="1419">
        <v>319746.13029670063</v>
      </c>
      <c r="D20" s="1419">
        <v>347866.83992464625</v>
      </c>
      <c r="E20" s="1419">
        <v>397397.69478010497</v>
      </c>
      <c r="F20" s="1419">
        <v>44539.583193420724</v>
      </c>
      <c r="G20" s="1425">
        <v>16.184056543068305</v>
      </c>
      <c r="H20" s="1419">
        <v>49530.854855458718</v>
      </c>
      <c r="I20" s="1430">
        <v>14.23845252573885</v>
      </c>
      <c r="J20" s="1413"/>
    </row>
    <row r="21" spans="1:10" ht="21" customHeight="1">
      <c r="A21" s="1418" t="s">
        <v>1045</v>
      </c>
      <c r="B21" s="1419">
        <v>20275.515842311506</v>
      </c>
      <c r="C21" s="1419">
        <v>22258.280115900005</v>
      </c>
      <c r="D21" s="1419">
        <v>23946.215620529998</v>
      </c>
      <c r="E21" s="1419">
        <v>25670.256425270007</v>
      </c>
      <c r="F21" s="1419">
        <v>1982.7642735884983</v>
      </c>
      <c r="G21" s="1425">
        <v>9.7791064306773929</v>
      </c>
      <c r="H21" s="1419">
        <v>1724.0408047400088</v>
      </c>
      <c r="I21" s="1430">
        <v>7.1996378553524893</v>
      </c>
      <c r="J21" s="1413"/>
    </row>
    <row r="22" spans="1:10" ht="21" customHeight="1">
      <c r="A22" s="1418" t="s">
        <v>1046</v>
      </c>
      <c r="B22" s="1419">
        <v>7427.6373241500014</v>
      </c>
      <c r="C22" s="1419">
        <v>8125.674914340002</v>
      </c>
      <c r="D22" s="1419">
        <v>7601.7814009999993</v>
      </c>
      <c r="E22" s="1419">
        <v>8543.988041630002</v>
      </c>
      <c r="F22" s="1419">
        <v>698.03759019000063</v>
      </c>
      <c r="G22" s="1425">
        <v>9.3978415978984557</v>
      </c>
      <c r="H22" s="1419">
        <v>942.20664063000277</v>
      </c>
      <c r="I22" s="1430">
        <v>12.394550578711161</v>
      </c>
      <c r="J22" s="1413"/>
    </row>
    <row r="23" spans="1:10" ht="21" customHeight="1">
      <c r="A23" s="1418" t="s">
        <v>1047</v>
      </c>
      <c r="B23" s="1419">
        <v>244.15460744000004</v>
      </c>
      <c r="C23" s="1419">
        <v>297.91496854000002</v>
      </c>
      <c r="D23" s="1419">
        <v>444.39140807000001</v>
      </c>
      <c r="E23" s="1419">
        <v>463.98229429000008</v>
      </c>
      <c r="F23" s="1419">
        <v>53.760361099999983</v>
      </c>
      <c r="G23" s="1425">
        <v>22.018982833740449</v>
      </c>
      <c r="H23" s="1419">
        <v>19.590886220000073</v>
      </c>
      <c r="I23" s="1430">
        <v>4.4084754710005871</v>
      </c>
      <c r="J23" s="1413"/>
    </row>
    <row r="24" spans="1:10" ht="21" customHeight="1">
      <c r="A24" s="1418" t="s">
        <v>1048</v>
      </c>
      <c r="B24" s="1419">
        <v>12603.723910721506</v>
      </c>
      <c r="C24" s="1419">
        <v>13834.690233020003</v>
      </c>
      <c r="D24" s="1419">
        <v>15900.042811459996</v>
      </c>
      <c r="E24" s="1419">
        <v>16662.286089350007</v>
      </c>
      <c r="F24" s="1419">
        <v>1230.9663222984964</v>
      </c>
      <c r="G24" s="1425">
        <v>9.7666874569615114</v>
      </c>
      <c r="H24" s="1419">
        <v>762.24327789001109</v>
      </c>
      <c r="I24" s="1430">
        <v>4.7939699718331719</v>
      </c>
      <c r="J24" s="1413"/>
    </row>
    <row r="25" spans="1:10" ht="21" customHeight="1">
      <c r="A25" s="1418" t="s">
        <v>1049</v>
      </c>
      <c r="B25" s="1419">
        <v>254931.03126096842</v>
      </c>
      <c r="C25" s="1419">
        <v>297487.85018080065</v>
      </c>
      <c r="D25" s="1419">
        <v>323920.62430411624</v>
      </c>
      <c r="E25" s="1419">
        <v>371727.43835483497</v>
      </c>
      <c r="F25" s="1419">
        <v>42556.818919832236</v>
      </c>
      <c r="G25" s="1425">
        <v>16.693463604384657</v>
      </c>
      <c r="H25" s="1419">
        <v>47806.814050718735</v>
      </c>
      <c r="I25" s="1430">
        <v>14.758805233048333</v>
      </c>
      <c r="J25" s="1413"/>
    </row>
    <row r="26" spans="1:10" ht="21" customHeight="1">
      <c r="A26" s="1418" t="s">
        <v>1050</v>
      </c>
      <c r="B26" s="1419">
        <v>20008.657657009506</v>
      </c>
      <c r="C26" s="1419">
        <v>24346.333174772004</v>
      </c>
      <c r="D26" s="1419">
        <v>24649.654294075008</v>
      </c>
      <c r="E26" s="1419">
        <v>32638.692395188002</v>
      </c>
      <c r="F26" s="1419">
        <v>4337.6755177624982</v>
      </c>
      <c r="G26" s="1425">
        <v>21.678993124473333</v>
      </c>
      <c r="H26" s="1419">
        <v>7989.0381011129939</v>
      </c>
      <c r="I26" s="1430">
        <v>32.410345418245093</v>
      </c>
      <c r="J26" s="1413"/>
    </row>
    <row r="27" spans="1:10" ht="21" customHeight="1">
      <c r="A27" s="1418" t="s">
        <v>1051</v>
      </c>
      <c r="B27" s="1419">
        <v>5115.3989484724998</v>
      </c>
      <c r="C27" s="1419">
        <v>6080.1891191840023</v>
      </c>
      <c r="D27" s="1419">
        <v>6801.4195604200022</v>
      </c>
      <c r="E27" s="1419">
        <v>3664.7284991900005</v>
      </c>
      <c r="F27" s="1419">
        <v>964.79017071150247</v>
      </c>
      <c r="G27" s="1425">
        <v>18.860506881864939</v>
      </c>
      <c r="H27" s="1419">
        <v>-3136.6910612300017</v>
      </c>
      <c r="I27" s="1430">
        <v>-46.118182143674488</v>
      </c>
      <c r="J27" s="1413"/>
    </row>
    <row r="28" spans="1:10" ht="21" customHeight="1">
      <c r="A28" s="1418" t="s">
        <v>1052</v>
      </c>
      <c r="B28" s="1419">
        <v>229806.97465548641</v>
      </c>
      <c r="C28" s="1419">
        <v>267061.32788684464</v>
      </c>
      <c r="D28" s="1419">
        <v>292469.55044962122</v>
      </c>
      <c r="E28" s="1419">
        <v>335424.01746045699</v>
      </c>
      <c r="F28" s="1419">
        <v>37254.353231358225</v>
      </c>
      <c r="G28" s="1425">
        <v>16.211149938859705</v>
      </c>
      <c r="H28" s="1419">
        <v>42954.467010835768</v>
      </c>
      <c r="I28" s="1430">
        <v>14.686816779661582</v>
      </c>
    </row>
    <row r="29" spans="1:10" ht="21" customHeight="1">
      <c r="A29" s="1418" t="s">
        <v>1053</v>
      </c>
      <c r="B29" s="1419">
        <v>6484.4219719099983</v>
      </c>
      <c r="C29" s="1419">
        <v>6481.7684019999997</v>
      </c>
      <c r="D29" s="1419">
        <v>7559.4446510799999</v>
      </c>
      <c r="E29" s="1419">
        <v>8678.3312741299997</v>
      </c>
      <c r="F29" s="1419">
        <v>-2.6535699099986232</v>
      </c>
      <c r="G29" s="1425">
        <v>-4.0922227478311521E-2</v>
      </c>
      <c r="H29" s="1419">
        <v>1118.8866230499998</v>
      </c>
      <c r="I29" s="1430">
        <v>14.801174883794502</v>
      </c>
    </row>
    <row r="30" spans="1:10" ht="21" customHeight="1">
      <c r="A30" s="1418" t="s">
        <v>1054</v>
      </c>
      <c r="B30" s="1419">
        <v>7961.0625486200006</v>
      </c>
      <c r="C30" s="1419">
        <v>7600.6959244200016</v>
      </c>
      <c r="D30" s="1419">
        <v>7560.9234236119992</v>
      </c>
      <c r="E30" s="1419">
        <v>11075.106446942002</v>
      </c>
      <c r="F30" s="1419">
        <v>-360.36662419999902</v>
      </c>
      <c r="G30" s="1425">
        <v>-4.5266146572666521</v>
      </c>
      <c r="H30" s="1419">
        <v>3514.1830233300025</v>
      </c>
      <c r="I30" s="1430">
        <v>46.478225296602851</v>
      </c>
    </row>
    <row r="31" spans="1:10" ht="21" customHeight="1">
      <c r="A31" s="1418" t="s">
        <v>1055</v>
      </c>
      <c r="B31" s="1419">
        <v>215361.4901349564</v>
      </c>
      <c r="C31" s="1419">
        <v>252978.86356042459</v>
      </c>
      <c r="D31" s="1419">
        <v>277349.18237492925</v>
      </c>
      <c r="E31" s="1419">
        <v>315670.57973938499</v>
      </c>
      <c r="F31" s="1419">
        <v>37617.373425468191</v>
      </c>
      <c r="G31" s="1425">
        <v>17.467084482882822</v>
      </c>
      <c r="H31" s="1419">
        <v>38321.397364455741</v>
      </c>
      <c r="I31" s="1430">
        <v>13.817021934700238</v>
      </c>
    </row>
    <row r="32" spans="1:10" s="1413" customFormat="1" ht="21" customHeight="1">
      <c r="A32" s="1416" t="s">
        <v>1056</v>
      </c>
      <c r="B32" s="1417">
        <v>15873.632969296117</v>
      </c>
      <c r="C32" s="1417">
        <v>13996.962791163667</v>
      </c>
      <c r="D32" s="1417">
        <v>18166.437969869505</v>
      </c>
      <c r="E32" s="1417">
        <v>19355.18259122426</v>
      </c>
      <c r="F32" s="1417">
        <v>-1876.67017813245</v>
      </c>
      <c r="G32" s="1424">
        <v>-11.822562495696074</v>
      </c>
      <c r="H32" s="1417">
        <v>1188.7446213547555</v>
      </c>
      <c r="I32" s="1429">
        <v>6.5436307509836755</v>
      </c>
    </row>
    <row r="33" spans="1:10" ht="21" customHeight="1">
      <c r="A33" s="1418" t="s">
        <v>1057</v>
      </c>
      <c r="B33" s="1419">
        <v>798.37922911999999</v>
      </c>
      <c r="C33" s="1419">
        <v>709.50031888000012</v>
      </c>
      <c r="D33" s="1419">
        <v>826.24828669999999</v>
      </c>
      <c r="E33" s="1419">
        <v>1067.8689241179998</v>
      </c>
      <c r="F33" s="1419">
        <v>-88.878910239999868</v>
      </c>
      <c r="G33" s="1425">
        <v>-11.132417652944847</v>
      </c>
      <c r="H33" s="1419">
        <v>241.62063741799977</v>
      </c>
      <c r="I33" s="1430">
        <v>29.243102988209774</v>
      </c>
      <c r="J33" s="1413"/>
    </row>
    <row r="34" spans="1:10" ht="21" customHeight="1">
      <c r="A34" s="1418" t="s">
        <v>1058</v>
      </c>
      <c r="B34" s="1419">
        <v>15075.253740176116</v>
      </c>
      <c r="C34" s="1419">
        <v>13287.462472283667</v>
      </c>
      <c r="D34" s="1419">
        <v>17340.189683169505</v>
      </c>
      <c r="E34" s="1419">
        <v>18287.31366710626</v>
      </c>
      <c r="F34" s="1419">
        <v>-1787.7912678924495</v>
      </c>
      <c r="G34" s="1425">
        <v>-11.859112282322112</v>
      </c>
      <c r="H34" s="1419">
        <v>947.12398393675539</v>
      </c>
      <c r="I34" s="1430">
        <v>5.4620162826479328</v>
      </c>
      <c r="J34" s="1413"/>
    </row>
    <row r="35" spans="1:10" ht="21" customHeight="1">
      <c r="A35" s="1418" t="s">
        <v>1059</v>
      </c>
      <c r="B35" s="1419">
        <v>14375.570182953867</v>
      </c>
      <c r="C35" s="1419">
        <v>12682.749160250667</v>
      </c>
      <c r="D35" s="1419">
        <v>16717.919405479504</v>
      </c>
      <c r="E35" s="1419">
        <v>17808.543156706008</v>
      </c>
      <c r="F35" s="1419">
        <v>-1692.8210227031996</v>
      </c>
      <c r="G35" s="1425">
        <v>-11.775679163741954</v>
      </c>
      <c r="H35" s="1419">
        <v>1090.6237512265034</v>
      </c>
      <c r="I35" s="1430">
        <v>6.5236811158991355</v>
      </c>
      <c r="J35" s="1413"/>
    </row>
    <row r="36" spans="1:10" ht="21" customHeight="1">
      <c r="A36" s="1418" t="s">
        <v>1060</v>
      </c>
      <c r="B36" s="1419">
        <v>475.84970142999993</v>
      </c>
      <c r="C36" s="1419">
        <v>231.54540872000001</v>
      </c>
      <c r="D36" s="1419">
        <v>201.73571676</v>
      </c>
      <c r="E36" s="1419">
        <v>223.50757437999999</v>
      </c>
      <c r="F36" s="1419">
        <v>-244.30429270999991</v>
      </c>
      <c r="G36" s="1425">
        <v>-51.340642218715018</v>
      </c>
      <c r="H36" s="1419">
        <v>21.771857619999992</v>
      </c>
      <c r="I36" s="1430">
        <v>10.792267214586216</v>
      </c>
      <c r="J36" s="1413"/>
    </row>
    <row r="37" spans="1:10" ht="21" customHeight="1">
      <c r="A37" s="1418" t="s">
        <v>1061</v>
      </c>
      <c r="B37" s="1419">
        <v>125.76797999999997</v>
      </c>
      <c r="C37" s="1419">
        <v>304.89297208050004</v>
      </c>
      <c r="D37" s="1419">
        <v>263.89197999999999</v>
      </c>
      <c r="E37" s="1419">
        <v>114.95933000000002</v>
      </c>
      <c r="F37" s="1419">
        <v>179.12499208050008</v>
      </c>
      <c r="G37" s="1425">
        <v>142.4249575134308</v>
      </c>
      <c r="H37" s="1419">
        <v>-148.93264999999997</v>
      </c>
      <c r="I37" s="1430">
        <v>-56.436974704574183</v>
      </c>
      <c r="J37" s="1413"/>
    </row>
    <row r="38" spans="1:10" ht="21" customHeight="1">
      <c r="A38" s="1418" t="s">
        <v>1062</v>
      </c>
      <c r="B38" s="1419">
        <v>98.065875792249997</v>
      </c>
      <c r="C38" s="1419">
        <v>68.274931232500023</v>
      </c>
      <c r="D38" s="1419">
        <v>156.64258093000001</v>
      </c>
      <c r="E38" s="1419">
        <v>140.30360602025002</v>
      </c>
      <c r="F38" s="1419">
        <v>-29.790944559749974</v>
      </c>
      <c r="G38" s="1425">
        <v>-30.378502531157032</v>
      </c>
      <c r="H38" s="1419">
        <v>-16.338974909749993</v>
      </c>
      <c r="I38" s="1430">
        <v>-10.430736529457151</v>
      </c>
      <c r="J38" s="1413"/>
    </row>
    <row r="39" spans="1:10" s="1413" customFormat="1" ht="21" customHeight="1">
      <c r="A39" s="1416" t="s">
        <v>1063</v>
      </c>
      <c r="B39" s="1420">
        <v>63087.466175484013</v>
      </c>
      <c r="C39" s="1420">
        <v>70368.792525424025</v>
      </c>
      <c r="D39" s="1420">
        <v>78276.711004305485</v>
      </c>
      <c r="E39" s="1420">
        <v>91191.677324750388</v>
      </c>
      <c r="F39" s="1420">
        <v>7281.3263499400127</v>
      </c>
      <c r="G39" s="1426">
        <v>11.541637018177724</v>
      </c>
      <c r="H39" s="1420">
        <v>12914.966320444903</v>
      </c>
      <c r="I39" s="1431">
        <v>16.499117240291987</v>
      </c>
    </row>
    <row r="40" spans="1:10" ht="21" customHeight="1">
      <c r="A40" s="1418" t="s">
        <v>1064</v>
      </c>
      <c r="B40" s="1419">
        <v>2557.9741380300002</v>
      </c>
      <c r="C40" s="1419">
        <v>2470.5162193500005</v>
      </c>
      <c r="D40" s="1419">
        <v>2348.2273501200002</v>
      </c>
      <c r="E40" s="1419">
        <v>2323.9799026199998</v>
      </c>
      <c r="F40" s="1419">
        <v>-87.457918679999693</v>
      </c>
      <c r="G40" s="1425">
        <v>-3.4190306062810545</v>
      </c>
      <c r="H40" s="1419">
        <v>-24.247447500000362</v>
      </c>
      <c r="I40" s="1430">
        <v>-1.032585175313679</v>
      </c>
      <c r="J40" s="1413"/>
    </row>
    <row r="41" spans="1:10" ht="21" customHeight="1">
      <c r="A41" s="1418" t="s">
        <v>1065</v>
      </c>
      <c r="B41" s="1419">
        <v>42571.079088134007</v>
      </c>
      <c r="C41" s="1419">
        <v>48016.572871074022</v>
      </c>
      <c r="D41" s="1419">
        <v>55639.508394846693</v>
      </c>
      <c r="E41" s="1419">
        <v>67700.326288271594</v>
      </c>
      <c r="F41" s="1419">
        <v>5445.4937829400151</v>
      </c>
      <c r="G41" s="1425">
        <v>12.791533359223346</v>
      </c>
      <c r="H41" s="1419">
        <v>12060.817893424901</v>
      </c>
      <c r="I41" s="1430">
        <v>21.676715415663107</v>
      </c>
      <c r="J41" s="1413"/>
    </row>
    <row r="42" spans="1:10" ht="21" customHeight="1">
      <c r="A42" s="1418" t="s">
        <v>1066</v>
      </c>
      <c r="B42" s="1419">
        <v>5334.2274360700094</v>
      </c>
      <c r="C42" s="1419">
        <v>6416.7152949199981</v>
      </c>
      <c r="D42" s="1419">
        <v>6078.0980833899994</v>
      </c>
      <c r="E42" s="1419">
        <v>5957.7750571499992</v>
      </c>
      <c r="F42" s="1419">
        <v>1082.4878588499887</v>
      </c>
      <c r="G42" s="1425">
        <v>20.2932453072813</v>
      </c>
      <c r="H42" s="1419">
        <v>-120.32302624000022</v>
      </c>
      <c r="I42" s="1430">
        <v>-1.9796163962673541</v>
      </c>
      <c r="J42" s="1413"/>
    </row>
    <row r="43" spans="1:10" ht="21" customHeight="1">
      <c r="A43" s="1418" t="s">
        <v>1067</v>
      </c>
      <c r="B43" s="1419">
        <v>5819.1500393899987</v>
      </c>
      <c r="C43" s="1419">
        <v>6681.5668258300002</v>
      </c>
      <c r="D43" s="1419">
        <v>7085.6220432287946</v>
      </c>
      <c r="E43" s="1419">
        <v>7428.1065992787953</v>
      </c>
      <c r="F43" s="1419">
        <v>862.41678644000149</v>
      </c>
      <c r="G43" s="1425">
        <v>14.820322222356818</v>
      </c>
      <c r="H43" s="1419">
        <v>342.48455605000072</v>
      </c>
      <c r="I43" s="1430">
        <v>4.8335143190044683</v>
      </c>
      <c r="J43" s="1413"/>
    </row>
    <row r="44" spans="1:10" ht="21" customHeight="1">
      <c r="A44" s="1418" t="s">
        <v>1068</v>
      </c>
      <c r="B44" s="1419">
        <v>6805.0354738599981</v>
      </c>
      <c r="C44" s="1419">
        <v>6783.4213142500003</v>
      </c>
      <c r="D44" s="1419">
        <v>7125.255132719999</v>
      </c>
      <c r="E44" s="1419">
        <v>7781.4894774299992</v>
      </c>
      <c r="F44" s="1419">
        <v>-21.614159609997841</v>
      </c>
      <c r="G44" s="1425">
        <v>-0.31762008725779223</v>
      </c>
      <c r="H44" s="1419">
        <v>656.23434471000019</v>
      </c>
      <c r="I44" s="1430">
        <v>9.2099768006410869</v>
      </c>
      <c r="J44" s="1413"/>
    </row>
    <row r="45" spans="1:10" s="1413" customFormat="1" ht="21" customHeight="1">
      <c r="A45" s="1416" t="s">
        <v>1069</v>
      </c>
      <c r="B45" s="1417">
        <v>905.78233736723189</v>
      </c>
      <c r="C45" s="1417">
        <v>1087.5105823930996</v>
      </c>
      <c r="D45" s="1417">
        <v>1277.91114952618</v>
      </c>
      <c r="E45" s="1417">
        <v>1520.8676679348</v>
      </c>
      <c r="F45" s="1417">
        <v>181.72824502586775</v>
      </c>
      <c r="G45" s="1424">
        <v>20.06312527070061</v>
      </c>
      <c r="H45" s="1417">
        <v>242.95651840862001</v>
      </c>
      <c r="I45" s="1429">
        <v>19.012003964336856</v>
      </c>
    </row>
    <row r="46" spans="1:10" s="1413" customFormat="1" ht="21" customHeight="1">
      <c r="A46" s="1416" t="s">
        <v>1070</v>
      </c>
      <c r="B46" s="1417">
        <v>0</v>
      </c>
      <c r="C46" s="1417">
        <v>0</v>
      </c>
      <c r="D46" s="1417">
        <v>0</v>
      </c>
      <c r="E46" s="1417">
        <v>0</v>
      </c>
      <c r="F46" s="1417">
        <v>0</v>
      </c>
      <c r="G46" s="1427"/>
      <c r="H46" s="1421">
        <v>0</v>
      </c>
      <c r="I46" s="1432"/>
    </row>
    <row r="47" spans="1:10" s="1413" customFormat="1" ht="21" customHeight="1">
      <c r="A47" s="1416" t="s">
        <v>1071</v>
      </c>
      <c r="B47" s="1417">
        <v>84302.562282967541</v>
      </c>
      <c r="C47" s="1417">
        <v>87343.822025364119</v>
      </c>
      <c r="D47" s="1417">
        <v>94332.338417650011</v>
      </c>
      <c r="E47" s="1417">
        <v>76667.300712873577</v>
      </c>
      <c r="F47" s="1417">
        <v>3041.2597423965781</v>
      </c>
      <c r="G47" s="1424">
        <v>3.6075531514550812</v>
      </c>
      <c r="H47" s="1417">
        <v>-17665.037704776434</v>
      </c>
      <c r="I47" s="1429">
        <v>-18.726385883243644</v>
      </c>
    </row>
    <row r="48" spans="1:10" ht="21" customHeight="1" thickBot="1">
      <c r="A48" s="1422" t="s">
        <v>601</v>
      </c>
      <c r="B48" s="1423">
        <v>1986225.1150156255</v>
      </c>
      <c r="C48" s="1423">
        <v>2208851.160324235</v>
      </c>
      <c r="D48" s="1423">
        <v>2422778.7949161534</v>
      </c>
      <c r="E48" s="1423">
        <v>2737631.6322921305</v>
      </c>
      <c r="F48" s="1423">
        <v>222626.04530860996</v>
      </c>
      <c r="G48" s="1428">
        <v>11.208500165745743</v>
      </c>
      <c r="H48" s="1423">
        <v>314852.83737597667</v>
      </c>
      <c r="I48" s="1433">
        <v>12.995525552586528</v>
      </c>
      <c r="J48" s="1413"/>
    </row>
    <row r="49" spans="1:8" ht="21" customHeight="1" thickTop="1">
      <c r="A49" s="1228" t="s">
        <v>792</v>
      </c>
      <c r="B49" s="1299"/>
      <c r="C49" s="1299"/>
      <c r="D49" s="1299"/>
      <c r="E49" s="1299"/>
      <c r="F49" s="1299"/>
      <c r="H49" s="1299"/>
    </row>
    <row r="54" spans="1:8">
      <c r="B54" s="1299"/>
      <c r="C54" s="1299"/>
      <c r="D54" s="1299"/>
      <c r="E54" s="1299"/>
    </row>
    <row r="55" spans="1:8">
      <c r="B55" s="1299"/>
      <c r="C55" s="1299"/>
      <c r="D55" s="1299"/>
      <c r="E55" s="1299"/>
    </row>
  </sheetData>
  <mergeCells count="7">
    <mergeCell ref="A1:I1"/>
    <mergeCell ref="A2:I2"/>
    <mergeCell ref="H3:I3"/>
    <mergeCell ref="F4:I4"/>
    <mergeCell ref="F5:G5"/>
    <mergeCell ref="H5:I5"/>
    <mergeCell ref="A4:A6"/>
  </mergeCells>
  <pageMargins left="0.5" right="0.5" top="0.75" bottom="0.75" header="0.3" footer="0.3"/>
  <pageSetup scale="69" orientation="portrait" r:id="rId1"/>
</worksheet>
</file>

<file path=xl/worksheets/sheet4.xml><?xml version="1.0" encoding="utf-8"?>
<worksheet xmlns="http://schemas.openxmlformats.org/spreadsheetml/2006/main" xmlns:r="http://schemas.openxmlformats.org/officeDocument/2006/relationships">
  <sheetPr>
    <pageSetUpPr fitToPage="1"/>
  </sheetPr>
  <dimension ref="A1:G24"/>
  <sheetViews>
    <sheetView zoomScaleSheetLayoutView="89" workbookViewId="0">
      <selection activeCell="I7" sqref="I7"/>
    </sheetView>
  </sheetViews>
  <sheetFormatPr defaultRowHeight="15.75"/>
  <cols>
    <col min="1" max="1" width="12.5703125" style="198" bestFit="1" customWidth="1"/>
    <col min="2" max="2" width="12.7109375" style="226" customWidth="1"/>
    <col min="3" max="3" width="16.28515625" style="198" bestFit="1" customWidth="1"/>
    <col min="4" max="4" width="12.7109375" style="198" customWidth="1"/>
    <col min="5" max="5" width="16.28515625" style="198" bestFit="1" customWidth="1"/>
    <col min="6" max="6" width="10.28515625" style="198" customWidth="1"/>
    <col min="7" max="7" width="16.28515625" style="198" bestFit="1" customWidth="1"/>
    <col min="8" max="8" width="13.7109375" style="198" bestFit="1" customWidth="1"/>
    <col min="9" max="254" width="9.140625" style="198"/>
    <col min="255" max="255" width="11.42578125" style="198" customWidth="1"/>
    <col min="256" max="257" width="0" style="198" hidden="1" customWidth="1"/>
    <col min="258" max="258" width="12.7109375" style="198" customWidth="1"/>
    <col min="259" max="259" width="13.7109375" style="198" bestFit="1" customWidth="1"/>
    <col min="260" max="260" width="12.7109375" style="198" customWidth="1"/>
    <col min="261" max="261" width="13.7109375" style="198" bestFit="1" customWidth="1"/>
    <col min="262" max="262" width="10.28515625" style="198" customWidth="1"/>
    <col min="263" max="263" width="14.85546875" style="198" customWidth="1"/>
    <col min="264" max="264" width="13.7109375" style="198" bestFit="1" customWidth="1"/>
    <col min="265" max="510" width="9.140625" style="198"/>
    <col min="511" max="511" width="11.42578125" style="198" customWidth="1"/>
    <col min="512" max="513" width="0" style="198" hidden="1" customWidth="1"/>
    <col min="514" max="514" width="12.7109375" style="198" customWidth="1"/>
    <col min="515" max="515" width="13.7109375" style="198" bestFit="1" customWidth="1"/>
    <col min="516" max="516" width="12.7109375" style="198" customWidth="1"/>
    <col min="517" max="517" width="13.7109375" style="198" bestFit="1" customWidth="1"/>
    <col min="518" max="518" width="10.28515625" style="198" customWidth="1"/>
    <col min="519" max="519" width="14.85546875" style="198" customWidth="1"/>
    <col min="520" max="520" width="13.7109375" style="198" bestFit="1" customWidth="1"/>
    <col min="521" max="766" width="9.140625" style="198"/>
    <col min="767" max="767" width="11.42578125" style="198" customWidth="1"/>
    <col min="768" max="769" width="0" style="198" hidden="1" customWidth="1"/>
    <col min="770" max="770" width="12.7109375" style="198" customWidth="1"/>
    <col min="771" max="771" width="13.7109375" style="198" bestFit="1" customWidth="1"/>
    <col min="772" max="772" width="12.7109375" style="198" customWidth="1"/>
    <col min="773" max="773" width="13.7109375" style="198" bestFit="1" customWidth="1"/>
    <col min="774" max="774" width="10.28515625" style="198" customWidth="1"/>
    <col min="775" max="775" width="14.85546875" style="198" customWidth="1"/>
    <col min="776" max="776" width="13.7109375" style="198" bestFit="1" customWidth="1"/>
    <col min="777" max="1022" width="9.140625" style="198"/>
    <col min="1023" max="1023" width="11.42578125" style="198" customWidth="1"/>
    <col min="1024" max="1025" width="0" style="198" hidden="1" customWidth="1"/>
    <col min="1026" max="1026" width="12.7109375" style="198" customWidth="1"/>
    <col min="1027" max="1027" width="13.7109375" style="198" bestFit="1" customWidth="1"/>
    <col min="1028" max="1028" width="12.7109375" style="198" customWidth="1"/>
    <col min="1029" max="1029" width="13.7109375" style="198" bestFit="1" customWidth="1"/>
    <col min="1030" max="1030" width="10.28515625" style="198" customWidth="1"/>
    <col min="1031" max="1031" width="14.85546875" style="198" customWidth="1"/>
    <col min="1032" max="1032" width="13.7109375" style="198" bestFit="1" customWidth="1"/>
    <col min="1033" max="1278" width="9.140625" style="198"/>
    <col min="1279" max="1279" width="11.42578125" style="198" customWidth="1"/>
    <col min="1280" max="1281" width="0" style="198" hidden="1" customWidth="1"/>
    <col min="1282" max="1282" width="12.7109375" style="198" customWidth="1"/>
    <col min="1283" max="1283" width="13.7109375" style="198" bestFit="1" customWidth="1"/>
    <col min="1284" max="1284" width="12.7109375" style="198" customWidth="1"/>
    <col min="1285" max="1285" width="13.7109375" style="198" bestFit="1" customWidth="1"/>
    <col min="1286" max="1286" width="10.28515625" style="198" customWidth="1"/>
    <col min="1287" max="1287" width="14.85546875" style="198" customWidth="1"/>
    <col min="1288" max="1288" width="13.7109375" style="198" bestFit="1" customWidth="1"/>
    <col min="1289" max="1534" width="9.140625" style="198"/>
    <col min="1535" max="1535" width="11.42578125" style="198" customWidth="1"/>
    <col min="1536" max="1537" width="0" style="198" hidden="1" customWidth="1"/>
    <col min="1538" max="1538" width="12.7109375" style="198" customWidth="1"/>
    <col min="1539" max="1539" width="13.7109375" style="198" bestFit="1" customWidth="1"/>
    <col min="1540" max="1540" width="12.7109375" style="198" customWidth="1"/>
    <col min="1541" max="1541" width="13.7109375" style="198" bestFit="1" customWidth="1"/>
    <col min="1542" max="1542" width="10.28515625" style="198" customWidth="1"/>
    <col min="1543" max="1543" width="14.85546875" style="198" customWidth="1"/>
    <col min="1544" max="1544" width="13.7109375" style="198" bestFit="1" customWidth="1"/>
    <col min="1545" max="1790" width="9.140625" style="198"/>
    <col min="1791" max="1791" width="11.42578125" style="198" customWidth="1"/>
    <col min="1792" max="1793" width="0" style="198" hidden="1" customWidth="1"/>
    <col min="1794" max="1794" width="12.7109375" style="198" customWidth="1"/>
    <col min="1795" max="1795" width="13.7109375" style="198" bestFit="1" customWidth="1"/>
    <col min="1796" max="1796" width="12.7109375" style="198" customWidth="1"/>
    <col min="1797" max="1797" width="13.7109375" style="198" bestFit="1" customWidth="1"/>
    <col min="1798" max="1798" width="10.28515625" style="198" customWidth="1"/>
    <col min="1799" max="1799" width="14.85546875" style="198" customWidth="1"/>
    <col min="1800" max="1800" width="13.7109375" style="198" bestFit="1" customWidth="1"/>
    <col min="1801" max="2046" width="9.140625" style="198"/>
    <col min="2047" max="2047" width="11.42578125" style="198" customWidth="1"/>
    <col min="2048" max="2049" width="0" style="198" hidden="1" customWidth="1"/>
    <col min="2050" max="2050" width="12.7109375" style="198" customWidth="1"/>
    <col min="2051" max="2051" width="13.7109375" style="198" bestFit="1" customWidth="1"/>
    <col min="2052" max="2052" width="12.7109375" style="198" customWidth="1"/>
    <col min="2053" max="2053" width="13.7109375" style="198" bestFit="1" customWidth="1"/>
    <col min="2054" max="2054" width="10.28515625" style="198" customWidth="1"/>
    <col min="2055" max="2055" width="14.85546875" style="198" customWidth="1"/>
    <col min="2056" max="2056" width="13.7109375" style="198" bestFit="1" customWidth="1"/>
    <col min="2057" max="2302" width="9.140625" style="198"/>
    <col min="2303" max="2303" width="11.42578125" style="198" customWidth="1"/>
    <col min="2304" max="2305" width="0" style="198" hidden="1" customWidth="1"/>
    <col min="2306" max="2306" width="12.7109375" style="198" customWidth="1"/>
    <col min="2307" max="2307" width="13.7109375" style="198" bestFit="1" customWidth="1"/>
    <col min="2308" max="2308" width="12.7109375" style="198" customWidth="1"/>
    <col min="2309" max="2309" width="13.7109375" style="198" bestFit="1" customWidth="1"/>
    <col min="2310" max="2310" width="10.28515625" style="198" customWidth="1"/>
    <col min="2311" max="2311" width="14.85546875" style="198" customWidth="1"/>
    <col min="2312" max="2312" width="13.7109375" style="198" bestFit="1" customWidth="1"/>
    <col min="2313" max="2558" width="9.140625" style="198"/>
    <col min="2559" max="2559" width="11.42578125" style="198" customWidth="1"/>
    <col min="2560" max="2561" width="0" style="198" hidden="1" customWidth="1"/>
    <col min="2562" max="2562" width="12.7109375" style="198" customWidth="1"/>
    <col min="2563" max="2563" width="13.7109375" style="198" bestFit="1" customWidth="1"/>
    <col min="2564" max="2564" width="12.7109375" style="198" customWidth="1"/>
    <col min="2565" max="2565" width="13.7109375" style="198" bestFit="1" customWidth="1"/>
    <col min="2566" max="2566" width="10.28515625" style="198" customWidth="1"/>
    <col min="2567" max="2567" width="14.85546875" style="198" customWidth="1"/>
    <col min="2568" max="2568" width="13.7109375" style="198" bestFit="1" customWidth="1"/>
    <col min="2569" max="2814" width="9.140625" style="198"/>
    <col min="2815" max="2815" width="11.42578125" style="198" customWidth="1"/>
    <col min="2816" max="2817" width="0" style="198" hidden="1" customWidth="1"/>
    <col min="2818" max="2818" width="12.7109375" style="198" customWidth="1"/>
    <col min="2819" max="2819" width="13.7109375" style="198" bestFit="1" customWidth="1"/>
    <col min="2820" max="2820" width="12.7109375" style="198" customWidth="1"/>
    <col min="2821" max="2821" width="13.7109375" style="198" bestFit="1" customWidth="1"/>
    <col min="2822" max="2822" width="10.28515625" style="198" customWidth="1"/>
    <col min="2823" max="2823" width="14.85546875" style="198" customWidth="1"/>
    <col min="2824" max="2824" width="13.7109375" style="198" bestFit="1" customWidth="1"/>
    <col min="2825" max="3070" width="9.140625" style="198"/>
    <col min="3071" max="3071" width="11.42578125" style="198" customWidth="1"/>
    <col min="3072" max="3073" width="0" style="198" hidden="1" customWidth="1"/>
    <col min="3074" max="3074" width="12.7109375" style="198" customWidth="1"/>
    <col min="3075" max="3075" width="13.7109375" style="198" bestFit="1" customWidth="1"/>
    <col min="3076" max="3076" width="12.7109375" style="198" customWidth="1"/>
    <col min="3077" max="3077" width="13.7109375" style="198" bestFit="1" customWidth="1"/>
    <col min="3078" max="3078" width="10.28515625" style="198" customWidth="1"/>
    <col min="3079" max="3079" width="14.85546875" style="198" customWidth="1"/>
    <col min="3080" max="3080" width="13.7109375" style="198" bestFit="1" customWidth="1"/>
    <col min="3081" max="3326" width="9.140625" style="198"/>
    <col min="3327" max="3327" width="11.42578125" style="198" customWidth="1"/>
    <col min="3328" max="3329" width="0" style="198" hidden="1" customWidth="1"/>
    <col min="3330" max="3330" width="12.7109375" style="198" customWidth="1"/>
    <col min="3331" max="3331" width="13.7109375" style="198" bestFit="1" customWidth="1"/>
    <col min="3332" max="3332" width="12.7109375" style="198" customWidth="1"/>
    <col min="3333" max="3333" width="13.7109375" style="198" bestFit="1" customWidth="1"/>
    <col min="3334" max="3334" width="10.28515625" style="198" customWidth="1"/>
    <col min="3335" max="3335" width="14.85546875" style="198" customWidth="1"/>
    <col min="3336" max="3336" width="13.7109375" style="198" bestFit="1" customWidth="1"/>
    <col min="3337" max="3582" width="9.140625" style="198"/>
    <col min="3583" max="3583" width="11.42578125" style="198" customWidth="1"/>
    <col min="3584" max="3585" width="0" style="198" hidden="1" customWidth="1"/>
    <col min="3586" max="3586" width="12.7109375" style="198" customWidth="1"/>
    <col min="3587" max="3587" width="13.7109375" style="198" bestFit="1" customWidth="1"/>
    <col min="3588" max="3588" width="12.7109375" style="198" customWidth="1"/>
    <col min="3589" max="3589" width="13.7109375" style="198" bestFit="1" customWidth="1"/>
    <col min="3590" max="3590" width="10.28515625" style="198" customWidth="1"/>
    <col min="3591" max="3591" width="14.85546875" style="198" customWidth="1"/>
    <col min="3592" max="3592" width="13.7109375" style="198" bestFit="1" customWidth="1"/>
    <col min="3593" max="3838" width="9.140625" style="198"/>
    <col min="3839" max="3839" width="11.42578125" style="198" customWidth="1"/>
    <col min="3840" max="3841" width="0" style="198" hidden="1" customWidth="1"/>
    <col min="3842" max="3842" width="12.7109375" style="198" customWidth="1"/>
    <col min="3843" max="3843" width="13.7109375" style="198" bestFit="1" customWidth="1"/>
    <col min="3844" max="3844" width="12.7109375" style="198" customWidth="1"/>
    <col min="3845" max="3845" width="13.7109375" style="198" bestFit="1" customWidth="1"/>
    <col min="3846" max="3846" width="10.28515625" style="198" customWidth="1"/>
    <col min="3847" max="3847" width="14.85546875" style="198" customWidth="1"/>
    <col min="3848" max="3848" width="13.7109375" style="198" bestFit="1" customWidth="1"/>
    <col min="3849" max="4094" width="9.140625" style="198"/>
    <col min="4095" max="4095" width="11.42578125" style="198" customWidth="1"/>
    <col min="4096" max="4097" width="0" style="198" hidden="1" customWidth="1"/>
    <col min="4098" max="4098" width="12.7109375" style="198" customWidth="1"/>
    <col min="4099" max="4099" width="13.7109375" style="198" bestFit="1" customWidth="1"/>
    <col min="4100" max="4100" width="12.7109375" style="198" customWidth="1"/>
    <col min="4101" max="4101" width="13.7109375" style="198" bestFit="1" customWidth="1"/>
    <col min="4102" max="4102" width="10.28515625" style="198" customWidth="1"/>
    <col min="4103" max="4103" width="14.85546875" style="198" customWidth="1"/>
    <col min="4104" max="4104" width="13.7109375" style="198" bestFit="1" customWidth="1"/>
    <col min="4105" max="4350" width="9.140625" style="198"/>
    <col min="4351" max="4351" width="11.42578125" style="198" customWidth="1"/>
    <col min="4352" max="4353" width="0" style="198" hidden="1" customWidth="1"/>
    <col min="4354" max="4354" width="12.7109375" style="198" customWidth="1"/>
    <col min="4355" max="4355" width="13.7109375" style="198" bestFit="1" customWidth="1"/>
    <col min="4356" max="4356" width="12.7109375" style="198" customWidth="1"/>
    <col min="4357" max="4357" width="13.7109375" style="198" bestFit="1" customWidth="1"/>
    <col min="4358" max="4358" width="10.28515625" style="198" customWidth="1"/>
    <col min="4359" max="4359" width="14.85546875" style="198" customWidth="1"/>
    <col min="4360" max="4360" width="13.7109375" style="198" bestFit="1" customWidth="1"/>
    <col min="4361" max="4606" width="9.140625" style="198"/>
    <col min="4607" max="4607" width="11.42578125" style="198" customWidth="1"/>
    <col min="4608" max="4609" width="0" style="198" hidden="1" customWidth="1"/>
    <col min="4610" max="4610" width="12.7109375" style="198" customWidth="1"/>
    <col min="4611" max="4611" width="13.7109375" style="198" bestFit="1" customWidth="1"/>
    <col min="4612" max="4612" width="12.7109375" style="198" customWidth="1"/>
    <col min="4613" max="4613" width="13.7109375" style="198" bestFit="1" customWidth="1"/>
    <col min="4614" max="4614" width="10.28515625" style="198" customWidth="1"/>
    <col min="4615" max="4615" width="14.85546875" style="198" customWidth="1"/>
    <col min="4616" max="4616" width="13.7109375" style="198" bestFit="1" customWidth="1"/>
    <col min="4617" max="4862" width="9.140625" style="198"/>
    <col min="4863" max="4863" width="11.42578125" style="198" customWidth="1"/>
    <col min="4864" max="4865" width="0" style="198" hidden="1" customWidth="1"/>
    <col min="4866" max="4866" width="12.7109375" style="198" customWidth="1"/>
    <col min="4867" max="4867" width="13.7109375" style="198" bestFit="1" customWidth="1"/>
    <col min="4868" max="4868" width="12.7109375" style="198" customWidth="1"/>
    <col min="4869" max="4869" width="13.7109375" style="198" bestFit="1" customWidth="1"/>
    <col min="4870" max="4870" width="10.28515625" style="198" customWidth="1"/>
    <col min="4871" max="4871" width="14.85546875" style="198" customWidth="1"/>
    <col min="4872" max="4872" width="13.7109375" style="198" bestFit="1" customWidth="1"/>
    <col min="4873" max="5118" width="9.140625" style="198"/>
    <col min="5119" max="5119" width="11.42578125" style="198" customWidth="1"/>
    <col min="5120" max="5121" width="0" style="198" hidden="1" customWidth="1"/>
    <col min="5122" max="5122" width="12.7109375" style="198" customWidth="1"/>
    <col min="5123" max="5123" width="13.7109375" style="198" bestFit="1" customWidth="1"/>
    <col min="5124" max="5124" width="12.7109375" style="198" customWidth="1"/>
    <col min="5125" max="5125" width="13.7109375" style="198" bestFit="1" customWidth="1"/>
    <col min="5126" max="5126" width="10.28515625" style="198" customWidth="1"/>
    <col min="5127" max="5127" width="14.85546875" style="198" customWidth="1"/>
    <col min="5128" max="5128" width="13.7109375" style="198" bestFit="1" customWidth="1"/>
    <col min="5129" max="5374" width="9.140625" style="198"/>
    <col min="5375" max="5375" width="11.42578125" style="198" customWidth="1"/>
    <col min="5376" max="5377" width="0" style="198" hidden="1" customWidth="1"/>
    <col min="5378" max="5378" width="12.7109375" style="198" customWidth="1"/>
    <col min="5379" max="5379" width="13.7109375" style="198" bestFit="1" customWidth="1"/>
    <col min="5380" max="5380" width="12.7109375" style="198" customWidth="1"/>
    <col min="5381" max="5381" width="13.7109375" style="198" bestFit="1" customWidth="1"/>
    <col min="5382" max="5382" width="10.28515625" style="198" customWidth="1"/>
    <col min="5383" max="5383" width="14.85546875" style="198" customWidth="1"/>
    <col min="5384" max="5384" width="13.7109375" style="198" bestFit="1" customWidth="1"/>
    <col min="5385" max="5630" width="9.140625" style="198"/>
    <col min="5631" max="5631" width="11.42578125" style="198" customWidth="1"/>
    <col min="5632" max="5633" width="0" style="198" hidden="1" customWidth="1"/>
    <col min="5634" max="5634" width="12.7109375" style="198" customWidth="1"/>
    <col min="5635" max="5635" width="13.7109375" style="198" bestFit="1" customWidth="1"/>
    <col min="5636" max="5636" width="12.7109375" style="198" customWidth="1"/>
    <col min="5637" max="5637" width="13.7109375" style="198" bestFit="1" customWidth="1"/>
    <col min="5638" max="5638" width="10.28515625" style="198" customWidth="1"/>
    <col min="5639" max="5639" width="14.85546875" style="198" customWidth="1"/>
    <col min="5640" max="5640" width="13.7109375" style="198" bestFit="1" customWidth="1"/>
    <col min="5641" max="5886" width="9.140625" style="198"/>
    <col min="5887" max="5887" width="11.42578125" style="198" customWidth="1"/>
    <col min="5888" max="5889" width="0" style="198" hidden="1" customWidth="1"/>
    <col min="5890" max="5890" width="12.7109375" style="198" customWidth="1"/>
    <col min="5891" max="5891" width="13.7109375" style="198" bestFit="1" customWidth="1"/>
    <col min="5892" max="5892" width="12.7109375" style="198" customWidth="1"/>
    <col min="5893" max="5893" width="13.7109375" style="198" bestFit="1" customWidth="1"/>
    <col min="5894" max="5894" width="10.28515625" style="198" customWidth="1"/>
    <col min="5895" max="5895" width="14.85546875" style="198" customWidth="1"/>
    <col min="5896" max="5896" width="13.7109375" style="198" bestFit="1" customWidth="1"/>
    <col min="5897" max="6142" width="9.140625" style="198"/>
    <col min="6143" max="6143" width="11.42578125" style="198" customWidth="1"/>
    <col min="6144" max="6145" width="0" style="198" hidden="1" customWidth="1"/>
    <col min="6146" max="6146" width="12.7109375" style="198" customWidth="1"/>
    <col min="6147" max="6147" width="13.7109375" style="198" bestFit="1" customWidth="1"/>
    <col min="6148" max="6148" width="12.7109375" style="198" customWidth="1"/>
    <col min="6149" max="6149" width="13.7109375" style="198" bestFit="1" customWidth="1"/>
    <col min="6150" max="6150" width="10.28515625" style="198" customWidth="1"/>
    <col min="6151" max="6151" width="14.85546875" style="198" customWidth="1"/>
    <col min="6152" max="6152" width="13.7109375" style="198" bestFit="1" customWidth="1"/>
    <col min="6153" max="6398" width="9.140625" style="198"/>
    <col min="6399" max="6399" width="11.42578125" style="198" customWidth="1"/>
    <col min="6400" max="6401" width="0" style="198" hidden="1" customWidth="1"/>
    <col min="6402" max="6402" width="12.7109375" style="198" customWidth="1"/>
    <col min="6403" max="6403" width="13.7109375" style="198" bestFit="1" customWidth="1"/>
    <col min="6404" max="6404" width="12.7109375" style="198" customWidth="1"/>
    <col min="6405" max="6405" width="13.7109375" style="198" bestFit="1" customWidth="1"/>
    <col min="6406" max="6406" width="10.28515625" style="198" customWidth="1"/>
    <col min="6407" max="6407" width="14.85546875" style="198" customWidth="1"/>
    <col min="6408" max="6408" width="13.7109375" style="198" bestFit="1" customWidth="1"/>
    <col min="6409" max="6654" width="9.140625" style="198"/>
    <col min="6655" max="6655" width="11.42578125" style="198" customWidth="1"/>
    <col min="6656" max="6657" width="0" style="198" hidden="1" customWidth="1"/>
    <col min="6658" max="6658" width="12.7109375" style="198" customWidth="1"/>
    <col min="6659" max="6659" width="13.7109375" style="198" bestFit="1" customWidth="1"/>
    <col min="6660" max="6660" width="12.7109375" style="198" customWidth="1"/>
    <col min="6661" max="6661" width="13.7109375" style="198" bestFit="1" customWidth="1"/>
    <col min="6662" max="6662" width="10.28515625" style="198" customWidth="1"/>
    <col min="6663" max="6663" width="14.85546875" style="198" customWidth="1"/>
    <col min="6664" max="6664" width="13.7109375" style="198" bestFit="1" customWidth="1"/>
    <col min="6665" max="6910" width="9.140625" style="198"/>
    <col min="6911" max="6911" width="11.42578125" style="198" customWidth="1"/>
    <col min="6912" max="6913" width="0" style="198" hidden="1" customWidth="1"/>
    <col min="6914" max="6914" width="12.7109375" style="198" customWidth="1"/>
    <col min="6915" max="6915" width="13.7109375" style="198" bestFit="1" customWidth="1"/>
    <col min="6916" max="6916" width="12.7109375" style="198" customWidth="1"/>
    <col min="6917" max="6917" width="13.7109375" style="198" bestFit="1" customWidth="1"/>
    <col min="6918" max="6918" width="10.28515625" style="198" customWidth="1"/>
    <col min="6919" max="6919" width="14.85546875" style="198" customWidth="1"/>
    <col min="6920" max="6920" width="13.7109375" style="198" bestFit="1" customWidth="1"/>
    <col min="6921" max="7166" width="9.140625" style="198"/>
    <col min="7167" max="7167" width="11.42578125" style="198" customWidth="1"/>
    <col min="7168" max="7169" width="0" style="198" hidden="1" customWidth="1"/>
    <col min="7170" max="7170" width="12.7109375" style="198" customWidth="1"/>
    <col min="7171" max="7171" width="13.7109375" style="198" bestFit="1" customWidth="1"/>
    <col min="7172" max="7172" width="12.7109375" style="198" customWidth="1"/>
    <col min="7173" max="7173" width="13.7109375" style="198" bestFit="1" customWidth="1"/>
    <col min="7174" max="7174" width="10.28515625" style="198" customWidth="1"/>
    <col min="7175" max="7175" width="14.85546875" style="198" customWidth="1"/>
    <col min="7176" max="7176" width="13.7109375" style="198" bestFit="1" customWidth="1"/>
    <col min="7177" max="7422" width="9.140625" style="198"/>
    <col min="7423" max="7423" width="11.42578125" style="198" customWidth="1"/>
    <col min="7424" max="7425" width="0" style="198" hidden="1" customWidth="1"/>
    <col min="7426" max="7426" width="12.7109375" style="198" customWidth="1"/>
    <col min="7427" max="7427" width="13.7109375" style="198" bestFit="1" customWidth="1"/>
    <col min="7428" max="7428" width="12.7109375" style="198" customWidth="1"/>
    <col min="7429" max="7429" width="13.7109375" style="198" bestFit="1" customWidth="1"/>
    <col min="7430" max="7430" width="10.28515625" style="198" customWidth="1"/>
    <col min="7431" max="7431" width="14.85546875" style="198" customWidth="1"/>
    <col min="7432" max="7432" width="13.7109375" style="198" bestFit="1" customWidth="1"/>
    <col min="7433" max="7678" width="9.140625" style="198"/>
    <col min="7679" max="7679" width="11.42578125" style="198" customWidth="1"/>
    <col min="7680" max="7681" width="0" style="198" hidden="1" customWidth="1"/>
    <col min="7682" max="7682" width="12.7109375" style="198" customWidth="1"/>
    <col min="7683" max="7683" width="13.7109375" style="198" bestFit="1" customWidth="1"/>
    <col min="7684" max="7684" width="12.7109375" style="198" customWidth="1"/>
    <col min="7685" max="7685" width="13.7109375" style="198" bestFit="1" customWidth="1"/>
    <col min="7686" max="7686" width="10.28515625" style="198" customWidth="1"/>
    <col min="7687" max="7687" width="14.85546875" style="198" customWidth="1"/>
    <col min="7688" max="7688" width="13.7109375" style="198" bestFit="1" customWidth="1"/>
    <col min="7689" max="7934" width="9.140625" style="198"/>
    <col min="7935" max="7935" width="11.42578125" style="198" customWidth="1"/>
    <col min="7936" max="7937" width="0" style="198" hidden="1" customWidth="1"/>
    <col min="7938" max="7938" width="12.7109375" style="198" customWidth="1"/>
    <col min="7939" max="7939" width="13.7109375" style="198" bestFit="1" customWidth="1"/>
    <col min="7940" max="7940" width="12.7109375" style="198" customWidth="1"/>
    <col min="7941" max="7941" width="13.7109375" style="198" bestFit="1" customWidth="1"/>
    <col min="7942" max="7942" width="10.28515625" style="198" customWidth="1"/>
    <col min="7943" max="7943" width="14.85546875" style="198" customWidth="1"/>
    <col min="7944" max="7944" width="13.7109375" style="198" bestFit="1" customWidth="1"/>
    <col min="7945" max="8190" width="9.140625" style="198"/>
    <col min="8191" max="8191" width="11.42578125" style="198" customWidth="1"/>
    <col min="8192" max="8193" width="0" style="198" hidden="1" customWidth="1"/>
    <col min="8194" max="8194" width="12.7109375" style="198" customWidth="1"/>
    <col min="8195" max="8195" width="13.7109375" style="198" bestFit="1" customWidth="1"/>
    <col min="8196" max="8196" width="12.7109375" style="198" customWidth="1"/>
    <col min="8197" max="8197" width="13.7109375" style="198" bestFit="1" customWidth="1"/>
    <col min="8198" max="8198" width="10.28515625" style="198" customWidth="1"/>
    <col min="8199" max="8199" width="14.85546875" style="198" customWidth="1"/>
    <col min="8200" max="8200" width="13.7109375" style="198" bestFit="1" customWidth="1"/>
    <col min="8201" max="8446" width="9.140625" style="198"/>
    <col min="8447" max="8447" width="11.42578125" style="198" customWidth="1"/>
    <col min="8448" max="8449" width="0" style="198" hidden="1" customWidth="1"/>
    <col min="8450" max="8450" width="12.7109375" style="198" customWidth="1"/>
    <col min="8451" max="8451" width="13.7109375" style="198" bestFit="1" customWidth="1"/>
    <col min="8452" max="8452" width="12.7109375" style="198" customWidth="1"/>
    <col min="8453" max="8453" width="13.7109375" style="198" bestFit="1" customWidth="1"/>
    <col min="8454" max="8454" width="10.28515625" style="198" customWidth="1"/>
    <col min="8455" max="8455" width="14.85546875" style="198" customWidth="1"/>
    <col min="8456" max="8456" width="13.7109375" style="198" bestFit="1" customWidth="1"/>
    <col min="8457" max="8702" width="9.140625" style="198"/>
    <col min="8703" max="8703" width="11.42578125" style="198" customWidth="1"/>
    <col min="8704" max="8705" width="0" style="198" hidden="1" customWidth="1"/>
    <col min="8706" max="8706" width="12.7109375" style="198" customWidth="1"/>
    <col min="8707" max="8707" width="13.7109375" style="198" bestFit="1" customWidth="1"/>
    <col min="8708" max="8708" width="12.7109375" style="198" customWidth="1"/>
    <col min="8709" max="8709" width="13.7109375" style="198" bestFit="1" customWidth="1"/>
    <col min="8710" max="8710" width="10.28515625" style="198" customWidth="1"/>
    <col min="8711" max="8711" width="14.85546875" style="198" customWidth="1"/>
    <col min="8712" max="8712" width="13.7109375" style="198" bestFit="1" customWidth="1"/>
    <col min="8713" max="8958" width="9.140625" style="198"/>
    <col min="8959" max="8959" width="11.42578125" style="198" customWidth="1"/>
    <col min="8960" max="8961" width="0" style="198" hidden="1" customWidth="1"/>
    <col min="8962" max="8962" width="12.7109375" style="198" customWidth="1"/>
    <col min="8963" max="8963" width="13.7109375" style="198" bestFit="1" customWidth="1"/>
    <col min="8964" max="8964" width="12.7109375" style="198" customWidth="1"/>
    <col min="8965" max="8965" width="13.7109375" style="198" bestFit="1" customWidth="1"/>
    <col min="8966" max="8966" width="10.28515625" style="198" customWidth="1"/>
    <col min="8967" max="8967" width="14.85546875" style="198" customWidth="1"/>
    <col min="8968" max="8968" width="13.7109375" style="198" bestFit="1" customWidth="1"/>
    <col min="8969" max="9214" width="9.140625" style="198"/>
    <col min="9215" max="9215" width="11.42578125" style="198" customWidth="1"/>
    <col min="9216" max="9217" width="0" style="198" hidden="1" customWidth="1"/>
    <col min="9218" max="9218" width="12.7109375" style="198" customWidth="1"/>
    <col min="9219" max="9219" width="13.7109375" style="198" bestFit="1" customWidth="1"/>
    <col min="9220" max="9220" width="12.7109375" style="198" customWidth="1"/>
    <col min="9221" max="9221" width="13.7109375" style="198" bestFit="1" customWidth="1"/>
    <col min="9222" max="9222" width="10.28515625" style="198" customWidth="1"/>
    <col min="9223" max="9223" width="14.85546875" style="198" customWidth="1"/>
    <col min="9224" max="9224" width="13.7109375" style="198" bestFit="1" customWidth="1"/>
    <col min="9225" max="9470" width="9.140625" style="198"/>
    <col min="9471" max="9471" width="11.42578125" style="198" customWidth="1"/>
    <col min="9472" max="9473" width="0" style="198" hidden="1" customWidth="1"/>
    <col min="9474" max="9474" width="12.7109375" style="198" customWidth="1"/>
    <col min="9475" max="9475" width="13.7109375" style="198" bestFit="1" customWidth="1"/>
    <col min="9476" max="9476" width="12.7109375" style="198" customWidth="1"/>
    <col min="9477" max="9477" width="13.7109375" style="198" bestFit="1" customWidth="1"/>
    <col min="9478" max="9478" width="10.28515625" style="198" customWidth="1"/>
    <col min="9479" max="9479" width="14.85546875" style="198" customWidth="1"/>
    <col min="9480" max="9480" width="13.7109375" style="198" bestFit="1" customWidth="1"/>
    <col min="9481" max="9726" width="9.140625" style="198"/>
    <col min="9727" max="9727" width="11.42578125" style="198" customWidth="1"/>
    <col min="9728" max="9729" width="0" style="198" hidden="1" customWidth="1"/>
    <col min="9730" max="9730" width="12.7109375" style="198" customWidth="1"/>
    <col min="9731" max="9731" width="13.7109375" style="198" bestFit="1" customWidth="1"/>
    <col min="9732" max="9732" width="12.7109375" style="198" customWidth="1"/>
    <col min="9733" max="9733" width="13.7109375" style="198" bestFit="1" customWidth="1"/>
    <col min="9734" max="9734" width="10.28515625" style="198" customWidth="1"/>
    <col min="9735" max="9735" width="14.85546875" style="198" customWidth="1"/>
    <col min="9736" max="9736" width="13.7109375" style="198" bestFit="1" customWidth="1"/>
    <col min="9737" max="9982" width="9.140625" style="198"/>
    <col min="9983" max="9983" width="11.42578125" style="198" customWidth="1"/>
    <col min="9984" max="9985" width="0" style="198" hidden="1" customWidth="1"/>
    <col min="9986" max="9986" width="12.7109375" style="198" customWidth="1"/>
    <col min="9987" max="9987" width="13.7109375" style="198" bestFit="1" customWidth="1"/>
    <col min="9988" max="9988" width="12.7109375" style="198" customWidth="1"/>
    <col min="9989" max="9989" width="13.7109375" style="198" bestFit="1" customWidth="1"/>
    <col min="9990" max="9990" width="10.28515625" style="198" customWidth="1"/>
    <col min="9991" max="9991" width="14.85546875" style="198" customWidth="1"/>
    <col min="9992" max="9992" width="13.7109375" style="198" bestFit="1" customWidth="1"/>
    <col min="9993" max="10238" width="9.140625" style="198"/>
    <col min="10239" max="10239" width="11.42578125" style="198" customWidth="1"/>
    <col min="10240" max="10241" width="0" style="198" hidden="1" customWidth="1"/>
    <col min="10242" max="10242" width="12.7109375" style="198" customWidth="1"/>
    <col min="10243" max="10243" width="13.7109375" style="198" bestFit="1" customWidth="1"/>
    <col min="10244" max="10244" width="12.7109375" style="198" customWidth="1"/>
    <col min="10245" max="10245" width="13.7109375" style="198" bestFit="1" customWidth="1"/>
    <col min="10246" max="10246" width="10.28515625" style="198" customWidth="1"/>
    <col min="10247" max="10247" width="14.85546875" style="198" customWidth="1"/>
    <col min="10248" max="10248" width="13.7109375" style="198" bestFit="1" customWidth="1"/>
    <col min="10249" max="10494" width="9.140625" style="198"/>
    <col min="10495" max="10495" width="11.42578125" style="198" customWidth="1"/>
    <col min="10496" max="10497" width="0" style="198" hidden="1" customWidth="1"/>
    <col min="10498" max="10498" width="12.7109375" style="198" customWidth="1"/>
    <col min="10499" max="10499" width="13.7109375" style="198" bestFit="1" customWidth="1"/>
    <col min="10500" max="10500" width="12.7109375" style="198" customWidth="1"/>
    <col min="10501" max="10501" width="13.7109375" style="198" bestFit="1" customWidth="1"/>
    <col min="10502" max="10502" width="10.28515625" style="198" customWidth="1"/>
    <col min="10503" max="10503" width="14.85546875" style="198" customWidth="1"/>
    <col min="10504" max="10504" width="13.7109375" style="198" bestFit="1" customWidth="1"/>
    <col min="10505" max="10750" width="9.140625" style="198"/>
    <col min="10751" max="10751" width="11.42578125" style="198" customWidth="1"/>
    <col min="10752" max="10753" width="0" style="198" hidden="1" customWidth="1"/>
    <col min="10754" max="10754" width="12.7109375" style="198" customWidth="1"/>
    <col min="10755" max="10755" width="13.7109375" style="198" bestFit="1" customWidth="1"/>
    <col min="10756" max="10756" width="12.7109375" style="198" customWidth="1"/>
    <col min="10757" max="10757" width="13.7109375" style="198" bestFit="1" customWidth="1"/>
    <col min="10758" max="10758" width="10.28515625" style="198" customWidth="1"/>
    <col min="10759" max="10759" width="14.85546875" style="198" customWidth="1"/>
    <col min="10760" max="10760" width="13.7109375" style="198" bestFit="1" customWidth="1"/>
    <col min="10761" max="11006" width="9.140625" style="198"/>
    <col min="11007" max="11007" width="11.42578125" style="198" customWidth="1"/>
    <col min="11008" max="11009" width="0" style="198" hidden="1" customWidth="1"/>
    <col min="11010" max="11010" width="12.7109375" style="198" customWidth="1"/>
    <col min="11011" max="11011" width="13.7109375" style="198" bestFit="1" customWidth="1"/>
    <col min="11012" max="11012" width="12.7109375" style="198" customWidth="1"/>
    <col min="11013" max="11013" width="13.7109375" style="198" bestFit="1" customWidth="1"/>
    <col min="11014" max="11014" width="10.28515625" style="198" customWidth="1"/>
    <col min="11015" max="11015" width="14.85546875" style="198" customWidth="1"/>
    <col min="11016" max="11016" width="13.7109375" style="198" bestFit="1" customWidth="1"/>
    <col min="11017" max="11262" width="9.140625" style="198"/>
    <col min="11263" max="11263" width="11.42578125" style="198" customWidth="1"/>
    <col min="11264" max="11265" width="0" style="198" hidden="1" customWidth="1"/>
    <col min="11266" max="11266" width="12.7109375" style="198" customWidth="1"/>
    <col min="11267" max="11267" width="13.7109375" style="198" bestFit="1" customWidth="1"/>
    <col min="11268" max="11268" width="12.7109375" style="198" customWidth="1"/>
    <col min="11269" max="11269" width="13.7109375" style="198" bestFit="1" customWidth="1"/>
    <col min="11270" max="11270" width="10.28515625" style="198" customWidth="1"/>
    <col min="11271" max="11271" width="14.85546875" style="198" customWidth="1"/>
    <col min="11272" max="11272" width="13.7109375" style="198" bestFit="1" customWidth="1"/>
    <col min="11273" max="11518" width="9.140625" style="198"/>
    <col min="11519" max="11519" width="11.42578125" style="198" customWidth="1"/>
    <col min="11520" max="11521" width="0" style="198" hidden="1" customWidth="1"/>
    <col min="11522" max="11522" width="12.7109375" style="198" customWidth="1"/>
    <col min="11523" max="11523" width="13.7109375" style="198" bestFit="1" customWidth="1"/>
    <col min="11524" max="11524" width="12.7109375" style="198" customWidth="1"/>
    <col min="11525" max="11525" width="13.7109375" style="198" bestFit="1" customWidth="1"/>
    <col min="11526" max="11526" width="10.28515625" style="198" customWidth="1"/>
    <col min="11527" max="11527" width="14.85546875" style="198" customWidth="1"/>
    <col min="11528" max="11528" width="13.7109375" style="198" bestFit="1" customWidth="1"/>
    <col min="11529" max="11774" width="9.140625" style="198"/>
    <col min="11775" max="11775" width="11.42578125" style="198" customWidth="1"/>
    <col min="11776" max="11777" width="0" style="198" hidden="1" customWidth="1"/>
    <col min="11778" max="11778" width="12.7109375" style="198" customWidth="1"/>
    <col min="11779" max="11779" width="13.7109375" style="198" bestFit="1" customWidth="1"/>
    <col min="11780" max="11780" width="12.7109375" style="198" customWidth="1"/>
    <col min="11781" max="11781" width="13.7109375" style="198" bestFit="1" customWidth="1"/>
    <col min="11782" max="11782" width="10.28515625" style="198" customWidth="1"/>
    <col min="11783" max="11783" width="14.85546875" style="198" customWidth="1"/>
    <col min="11784" max="11784" width="13.7109375" style="198" bestFit="1" customWidth="1"/>
    <col min="11785" max="12030" width="9.140625" style="198"/>
    <col min="12031" max="12031" width="11.42578125" style="198" customWidth="1"/>
    <col min="12032" max="12033" width="0" style="198" hidden="1" customWidth="1"/>
    <col min="12034" max="12034" width="12.7109375" style="198" customWidth="1"/>
    <col min="12035" max="12035" width="13.7109375" style="198" bestFit="1" customWidth="1"/>
    <col min="12036" max="12036" width="12.7109375" style="198" customWidth="1"/>
    <col min="12037" max="12037" width="13.7109375" style="198" bestFit="1" customWidth="1"/>
    <col min="12038" max="12038" width="10.28515625" style="198" customWidth="1"/>
    <col min="12039" max="12039" width="14.85546875" style="198" customWidth="1"/>
    <col min="12040" max="12040" width="13.7109375" style="198" bestFit="1" customWidth="1"/>
    <col min="12041" max="12286" width="9.140625" style="198"/>
    <col min="12287" max="12287" width="11.42578125" style="198" customWidth="1"/>
    <col min="12288" max="12289" width="0" style="198" hidden="1" customWidth="1"/>
    <col min="12290" max="12290" width="12.7109375" style="198" customWidth="1"/>
    <col min="12291" max="12291" width="13.7109375" style="198" bestFit="1" customWidth="1"/>
    <col min="12292" max="12292" width="12.7109375" style="198" customWidth="1"/>
    <col min="12293" max="12293" width="13.7109375" style="198" bestFit="1" customWidth="1"/>
    <col min="12294" max="12294" width="10.28515625" style="198" customWidth="1"/>
    <col min="12295" max="12295" width="14.85546875" style="198" customWidth="1"/>
    <col min="12296" max="12296" width="13.7109375" style="198" bestFit="1" customWidth="1"/>
    <col min="12297" max="12542" width="9.140625" style="198"/>
    <col min="12543" max="12543" width="11.42578125" style="198" customWidth="1"/>
    <col min="12544" max="12545" width="0" style="198" hidden="1" customWidth="1"/>
    <col min="12546" max="12546" width="12.7109375" style="198" customWidth="1"/>
    <col min="12547" max="12547" width="13.7109375" style="198" bestFit="1" customWidth="1"/>
    <col min="12548" max="12548" width="12.7109375" style="198" customWidth="1"/>
    <col min="12549" max="12549" width="13.7109375" style="198" bestFit="1" customWidth="1"/>
    <col min="12550" max="12550" width="10.28515625" style="198" customWidth="1"/>
    <col min="12551" max="12551" width="14.85546875" style="198" customWidth="1"/>
    <col min="12552" max="12552" width="13.7109375" style="198" bestFit="1" customWidth="1"/>
    <col min="12553" max="12798" width="9.140625" style="198"/>
    <col min="12799" max="12799" width="11.42578125" style="198" customWidth="1"/>
    <col min="12800" max="12801" width="0" style="198" hidden="1" customWidth="1"/>
    <col min="12802" max="12802" width="12.7109375" style="198" customWidth="1"/>
    <col min="12803" max="12803" width="13.7109375" style="198" bestFit="1" customWidth="1"/>
    <col min="12804" max="12804" width="12.7109375" style="198" customWidth="1"/>
    <col min="12805" max="12805" width="13.7109375" style="198" bestFit="1" customWidth="1"/>
    <col min="12806" max="12806" width="10.28515625" style="198" customWidth="1"/>
    <col min="12807" max="12807" width="14.85546875" style="198" customWidth="1"/>
    <col min="12808" max="12808" width="13.7109375" style="198" bestFit="1" customWidth="1"/>
    <col min="12809" max="13054" width="9.140625" style="198"/>
    <col min="13055" max="13055" width="11.42578125" style="198" customWidth="1"/>
    <col min="13056" max="13057" width="0" style="198" hidden="1" customWidth="1"/>
    <col min="13058" max="13058" width="12.7109375" style="198" customWidth="1"/>
    <col min="13059" max="13059" width="13.7109375" style="198" bestFit="1" customWidth="1"/>
    <col min="13060" max="13060" width="12.7109375" style="198" customWidth="1"/>
    <col min="13061" max="13061" width="13.7109375" style="198" bestFit="1" customWidth="1"/>
    <col min="13062" max="13062" width="10.28515625" style="198" customWidth="1"/>
    <col min="13063" max="13063" width="14.85546875" style="198" customWidth="1"/>
    <col min="13064" max="13064" width="13.7109375" style="198" bestFit="1" customWidth="1"/>
    <col min="13065" max="13310" width="9.140625" style="198"/>
    <col min="13311" max="13311" width="11.42578125" style="198" customWidth="1"/>
    <col min="13312" max="13313" width="0" style="198" hidden="1" customWidth="1"/>
    <col min="13314" max="13314" width="12.7109375" style="198" customWidth="1"/>
    <col min="13315" max="13315" width="13.7109375" style="198" bestFit="1" customWidth="1"/>
    <col min="13316" max="13316" width="12.7109375" style="198" customWidth="1"/>
    <col min="13317" max="13317" width="13.7109375" style="198" bestFit="1" customWidth="1"/>
    <col min="13318" max="13318" width="10.28515625" style="198" customWidth="1"/>
    <col min="13319" max="13319" width="14.85546875" style="198" customWidth="1"/>
    <col min="13320" max="13320" width="13.7109375" style="198" bestFit="1" customWidth="1"/>
    <col min="13321" max="13566" width="9.140625" style="198"/>
    <col min="13567" max="13567" width="11.42578125" style="198" customWidth="1"/>
    <col min="13568" max="13569" width="0" style="198" hidden="1" customWidth="1"/>
    <col min="13570" max="13570" width="12.7109375" style="198" customWidth="1"/>
    <col min="13571" max="13571" width="13.7109375" style="198" bestFit="1" customWidth="1"/>
    <col min="13572" max="13572" width="12.7109375" style="198" customWidth="1"/>
    <col min="13573" max="13573" width="13.7109375" style="198" bestFit="1" customWidth="1"/>
    <col min="13574" max="13574" width="10.28515625" style="198" customWidth="1"/>
    <col min="13575" max="13575" width="14.85546875" style="198" customWidth="1"/>
    <col min="13576" max="13576" width="13.7109375" style="198" bestFit="1" customWidth="1"/>
    <col min="13577" max="13822" width="9.140625" style="198"/>
    <col min="13823" max="13823" width="11.42578125" style="198" customWidth="1"/>
    <col min="13824" max="13825" width="0" style="198" hidden="1" customWidth="1"/>
    <col min="13826" max="13826" width="12.7109375" style="198" customWidth="1"/>
    <col min="13827" max="13827" width="13.7109375" style="198" bestFit="1" customWidth="1"/>
    <col min="13828" max="13828" width="12.7109375" style="198" customWidth="1"/>
    <col min="13829" max="13829" width="13.7109375" style="198" bestFit="1" customWidth="1"/>
    <col min="13830" max="13830" width="10.28515625" style="198" customWidth="1"/>
    <col min="13831" max="13831" width="14.85546875" style="198" customWidth="1"/>
    <col min="13832" max="13832" width="13.7109375" style="198" bestFit="1" customWidth="1"/>
    <col min="13833" max="14078" width="9.140625" style="198"/>
    <col min="14079" max="14079" width="11.42578125" style="198" customWidth="1"/>
    <col min="14080" max="14081" width="0" style="198" hidden="1" customWidth="1"/>
    <col min="14082" max="14082" width="12.7109375" style="198" customWidth="1"/>
    <col min="14083" max="14083" width="13.7109375" style="198" bestFit="1" customWidth="1"/>
    <col min="14084" max="14084" width="12.7109375" style="198" customWidth="1"/>
    <col min="14085" max="14085" width="13.7109375" style="198" bestFit="1" customWidth="1"/>
    <col min="14086" max="14086" width="10.28515625" style="198" customWidth="1"/>
    <col min="14087" max="14087" width="14.85546875" style="198" customWidth="1"/>
    <col min="14088" max="14088" width="13.7109375" style="198" bestFit="1" customWidth="1"/>
    <col min="14089" max="14334" width="9.140625" style="198"/>
    <col min="14335" max="14335" width="11.42578125" style="198" customWidth="1"/>
    <col min="14336" max="14337" width="0" style="198" hidden="1" customWidth="1"/>
    <col min="14338" max="14338" width="12.7109375" style="198" customWidth="1"/>
    <col min="14339" max="14339" width="13.7109375" style="198" bestFit="1" customWidth="1"/>
    <col min="14340" max="14340" width="12.7109375" style="198" customWidth="1"/>
    <col min="14341" max="14341" width="13.7109375" style="198" bestFit="1" customWidth="1"/>
    <col min="14342" max="14342" width="10.28515625" style="198" customWidth="1"/>
    <col min="14343" max="14343" width="14.85546875" style="198" customWidth="1"/>
    <col min="14344" max="14344" width="13.7109375" style="198" bestFit="1" customWidth="1"/>
    <col min="14345" max="14590" width="9.140625" style="198"/>
    <col min="14591" max="14591" width="11.42578125" style="198" customWidth="1"/>
    <col min="14592" max="14593" width="0" style="198" hidden="1" customWidth="1"/>
    <col min="14594" max="14594" width="12.7109375" style="198" customWidth="1"/>
    <col min="14595" max="14595" width="13.7109375" style="198" bestFit="1" customWidth="1"/>
    <col min="14596" max="14596" width="12.7109375" style="198" customWidth="1"/>
    <col min="14597" max="14597" width="13.7109375" style="198" bestFit="1" customWidth="1"/>
    <col min="14598" max="14598" width="10.28515625" style="198" customWidth="1"/>
    <col min="14599" max="14599" width="14.85546875" style="198" customWidth="1"/>
    <col min="14600" max="14600" width="13.7109375" style="198" bestFit="1" customWidth="1"/>
    <col min="14601" max="14846" width="9.140625" style="198"/>
    <col min="14847" max="14847" width="11.42578125" style="198" customWidth="1"/>
    <col min="14848" max="14849" width="0" style="198" hidden="1" customWidth="1"/>
    <col min="14850" max="14850" width="12.7109375" style="198" customWidth="1"/>
    <col min="14851" max="14851" width="13.7109375" style="198" bestFit="1" customWidth="1"/>
    <col min="14852" max="14852" width="12.7109375" style="198" customWidth="1"/>
    <col min="14853" max="14853" width="13.7109375" style="198" bestFit="1" customWidth="1"/>
    <col min="14854" max="14854" width="10.28515625" style="198" customWidth="1"/>
    <col min="14855" max="14855" width="14.85546875" style="198" customWidth="1"/>
    <col min="14856" max="14856" width="13.7109375" style="198" bestFit="1" customWidth="1"/>
    <col min="14857" max="15102" width="9.140625" style="198"/>
    <col min="15103" max="15103" width="11.42578125" style="198" customWidth="1"/>
    <col min="15104" max="15105" width="0" style="198" hidden="1" customWidth="1"/>
    <col min="15106" max="15106" width="12.7109375" style="198" customWidth="1"/>
    <col min="15107" max="15107" width="13.7109375" style="198" bestFit="1" customWidth="1"/>
    <col min="15108" max="15108" width="12.7109375" style="198" customWidth="1"/>
    <col min="15109" max="15109" width="13.7109375" style="198" bestFit="1" customWidth="1"/>
    <col min="15110" max="15110" width="10.28515625" style="198" customWidth="1"/>
    <col min="15111" max="15111" width="14.85546875" style="198" customWidth="1"/>
    <col min="15112" max="15112" width="13.7109375" style="198" bestFit="1" customWidth="1"/>
    <col min="15113" max="15358" width="9.140625" style="198"/>
    <col min="15359" max="15359" width="11.42578125" style="198" customWidth="1"/>
    <col min="15360" max="15361" width="0" style="198" hidden="1" customWidth="1"/>
    <col min="15362" max="15362" width="12.7109375" style="198" customWidth="1"/>
    <col min="15363" max="15363" width="13.7109375" style="198" bestFit="1" customWidth="1"/>
    <col min="15364" max="15364" width="12.7109375" style="198" customWidth="1"/>
    <col min="15365" max="15365" width="13.7109375" style="198" bestFit="1" customWidth="1"/>
    <col min="15366" max="15366" width="10.28515625" style="198" customWidth="1"/>
    <col min="15367" max="15367" width="14.85546875" style="198" customWidth="1"/>
    <col min="15368" max="15368" width="13.7109375" style="198" bestFit="1" customWidth="1"/>
    <col min="15369" max="15614" width="9.140625" style="198"/>
    <col min="15615" max="15615" width="11.42578125" style="198" customWidth="1"/>
    <col min="15616" max="15617" width="0" style="198" hidden="1" customWidth="1"/>
    <col min="15618" max="15618" width="12.7109375" style="198" customWidth="1"/>
    <col min="15619" max="15619" width="13.7109375" style="198" bestFit="1" customWidth="1"/>
    <col min="15620" max="15620" width="12.7109375" style="198" customWidth="1"/>
    <col min="15621" max="15621" width="13.7109375" style="198" bestFit="1" customWidth="1"/>
    <col min="15622" max="15622" width="10.28515625" style="198" customWidth="1"/>
    <col min="15623" max="15623" width="14.85546875" style="198" customWidth="1"/>
    <col min="15624" max="15624" width="13.7109375" style="198" bestFit="1" customWidth="1"/>
    <col min="15625" max="15870" width="9.140625" style="198"/>
    <col min="15871" max="15871" width="11.42578125" style="198" customWidth="1"/>
    <col min="15872" max="15873" width="0" style="198" hidden="1" customWidth="1"/>
    <col min="15874" max="15874" width="12.7109375" style="198" customWidth="1"/>
    <col min="15875" max="15875" width="13.7109375" style="198" bestFit="1" customWidth="1"/>
    <col min="15876" max="15876" width="12.7109375" style="198" customWidth="1"/>
    <col min="15877" max="15877" width="13.7109375" style="198" bestFit="1" customWidth="1"/>
    <col min="15878" max="15878" width="10.28515625" style="198" customWidth="1"/>
    <col min="15879" max="15879" width="14.85546875" style="198" customWidth="1"/>
    <col min="15880" max="15880" width="13.7109375" style="198" bestFit="1" customWidth="1"/>
    <col min="15881" max="16126" width="9.140625" style="198"/>
    <col min="16127" max="16127" width="11.42578125" style="198" customWidth="1"/>
    <col min="16128" max="16129" width="0" style="198" hidden="1" customWidth="1"/>
    <col min="16130" max="16130" width="12.7109375" style="198" customWidth="1"/>
    <col min="16131" max="16131" width="13.7109375" style="198" bestFit="1" customWidth="1"/>
    <col min="16132" max="16132" width="12.7109375" style="198" customWidth="1"/>
    <col min="16133" max="16133" width="13.7109375" style="198" bestFit="1" customWidth="1"/>
    <col min="16134" max="16134" width="10.28515625" style="198" customWidth="1"/>
    <col min="16135" max="16135" width="14.85546875" style="198" customWidth="1"/>
    <col min="16136" max="16136" width="13.7109375" style="198" bestFit="1" customWidth="1"/>
    <col min="16137" max="16384" width="9.140625" style="198"/>
  </cols>
  <sheetData>
    <row r="1" spans="1:7">
      <c r="A1" s="1789" t="s">
        <v>254</v>
      </c>
      <c r="B1" s="1789"/>
      <c r="C1" s="1789"/>
      <c r="D1" s="1789"/>
      <c r="E1" s="1789"/>
      <c r="F1" s="1789"/>
      <c r="G1" s="1789"/>
    </row>
    <row r="2" spans="1:7">
      <c r="A2" s="1790" t="s">
        <v>77</v>
      </c>
      <c r="B2" s="1790"/>
      <c r="C2" s="1790"/>
      <c r="D2" s="1790"/>
      <c r="E2" s="1790"/>
      <c r="F2" s="1790"/>
      <c r="G2" s="1790"/>
    </row>
    <row r="3" spans="1:7">
      <c r="A3" s="1790" t="s">
        <v>255</v>
      </c>
      <c r="B3" s="1790"/>
      <c r="C3" s="1790"/>
      <c r="D3" s="1790"/>
      <c r="E3" s="1790"/>
      <c r="F3" s="1790"/>
      <c r="G3" s="1790"/>
    </row>
    <row r="4" spans="1:7">
      <c r="A4" s="1791" t="s">
        <v>256</v>
      </c>
      <c r="B4" s="1791"/>
      <c r="C4" s="1791"/>
      <c r="D4" s="1791"/>
      <c r="E4" s="1791"/>
      <c r="F4" s="1791"/>
      <c r="G4" s="1791"/>
    </row>
    <row r="5" spans="1:7" ht="16.5" thickBot="1">
      <c r="A5" s="199"/>
      <c r="B5" s="199"/>
      <c r="C5" s="199"/>
      <c r="D5" s="199"/>
      <c r="E5" s="199"/>
      <c r="F5" s="199"/>
      <c r="G5" s="199"/>
    </row>
    <row r="6" spans="1:7" ht="27" customHeight="1" thickTop="1">
      <c r="A6" s="1792" t="s">
        <v>257</v>
      </c>
      <c r="B6" s="1794" t="s">
        <v>4</v>
      </c>
      <c r="C6" s="1794"/>
      <c r="D6" s="1794" t="s">
        <v>39</v>
      </c>
      <c r="E6" s="1794"/>
      <c r="F6" s="1795" t="s">
        <v>121</v>
      </c>
      <c r="G6" s="1796"/>
    </row>
    <row r="7" spans="1:7" ht="27" customHeight="1">
      <c r="A7" s="1793"/>
      <c r="B7" s="200" t="s">
        <v>258</v>
      </c>
      <c r="C7" s="200" t="s">
        <v>259</v>
      </c>
      <c r="D7" s="200" t="s">
        <v>258</v>
      </c>
      <c r="E7" s="200" t="s">
        <v>259</v>
      </c>
      <c r="F7" s="201" t="s">
        <v>258</v>
      </c>
      <c r="G7" s="202" t="s">
        <v>259</v>
      </c>
    </row>
    <row r="8" spans="1:7" ht="27" customHeight="1">
      <c r="A8" s="203" t="s">
        <v>260</v>
      </c>
      <c r="B8" s="204">
        <v>115.7</v>
      </c>
      <c r="C8" s="205">
        <v>8.61</v>
      </c>
      <c r="D8" s="204">
        <v>118.34</v>
      </c>
      <c r="E8" s="204">
        <v>2.29</v>
      </c>
      <c r="F8" s="206">
        <v>123.3</v>
      </c>
      <c r="G8" s="207">
        <v>4.1900000000000004</v>
      </c>
    </row>
    <row r="9" spans="1:7" ht="27" customHeight="1">
      <c r="A9" s="203" t="s">
        <v>261</v>
      </c>
      <c r="B9" s="208">
        <v>115.5</v>
      </c>
      <c r="C9" s="208">
        <v>7.9</v>
      </c>
      <c r="D9" s="208">
        <v>119.41</v>
      </c>
      <c r="E9" s="208">
        <v>3.4</v>
      </c>
      <c r="F9" s="209">
        <v>124.03</v>
      </c>
      <c r="G9" s="210">
        <v>3.86</v>
      </c>
    </row>
    <row r="10" spans="1:7" ht="27" customHeight="1">
      <c r="A10" s="203" t="s">
        <v>262</v>
      </c>
      <c r="B10" s="211">
        <v>115.66</v>
      </c>
      <c r="C10" s="204">
        <v>6.73</v>
      </c>
      <c r="D10" s="211">
        <v>119.24</v>
      </c>
      <c r="E10" s="204">
        <v>3.1</v>
      </c>
      <c r="F10" s="212">
        <v>124.8</v>
      </c>
      <c r="G10" s="213">
        <v>4.7</v>
      </c>
    </row>
    <row r="11" spans="1:7" ht="27" customHeight="1">
      <c r="A11" s="203" t="s">
        <v>263</v>
      </c>
      <c r="B11" s="211">
        <v>116.12</v>
      </c>
      <c r="C11" s="204">
        <v>4.75</v>
      </c>
      <c r="D11" s="211">
        <v>120.59</v>
      </c>
      <c r="E11" s="204">
        <v>3.85</v>
      </c>
      <c r="F11" s="212">
        <v>125.6</v>
      </c>
      <c r="G11" s="213">
        <v>4.2</v>
      </c>
    </row>
    <row r="12" spans="1:7" ht="27" customHeight="1">
      <c r="A12" s="203" t="s">
        <v>264</v>
      </c>
      <c r="B12" s="211">
        <v>115.1</v>
      </c>
      <c r="C12" s="204">
        <v>3.8</v>
      </c>
      <c r="D12" s="211">
        <v>119.92</v>
      </c>
      <c r="E12" s="204">
        <v>4.16</v>
      </c>
      <c r="F12" s="212">
        <v>124.4</v>
      </c>
      <c r="G12" s="213">
        <v>3.7</v>
      </c>
    </row>
    <row r="13" spans="1:7" ht="27" customHeight="1">
      <c r="A13" s="203" t="s">
        <v>265</v>
      </c>
      <c r="B13" s="211">
        <v>113.9</v>
      </c>
      <c r="C13" s="204">
        <v>3.2</v>
      </c>
      <c r="D13" s="211">
        <v>118.5</v>
      </c>
      <c r="E13" s="211">
        <v>4</v>
      </c>
      <c r="F13" s="212">
        <v>123.9</v>
      </c>
      <c r="G13" s="214">
        <v>4.5999999999999996</v>
      </c>
    </row>
    <row r="14" spans="1:7" ht="27" customHeight="1">
      <c r="A14" s="203" t="s">
        <v>266</v>
      </c>
      <c r="B14" s="211">
        <v>113.38</v>
      </c>
      <c r="C14" s="211">
        <v>3.26</v>
      </c>
      <c r="D14" s="211">
        <v>119.04</v>
      </c>
      <c r="E14" s="211">
        <v>4.99</v>
      </c>
      <c r="F14" s="212"/>
      <c r="G14" s="214"/>
    </row>
    <row r="15" spans="1:7" ht="27" customHeight="1">
      <c r="A15" s="203" t="s">
        <v>267</v>
      </c>
      <c r="B15" s="211">
        <v>112.4</v>
      </c>
      <c r="C15" s="204">
        <v>2.9</v>
      </c>
      <c r="D15" s="211">
        <v>119.09</v>
      </c>
      <c r="E15" s="211">
        <v>5.96</v>
      </c>
      <c r="F15" s="212"/>
      <c r="G15" s="214"/>
    </row>
    <row r="16" spans="1:7" ht="27" customHeight="1">
      <c r="A16" s="203" t="s">
        <v>268</v>
      </c>
      <c r="B16" s="211">
        <v>113.5</v>
      </c>
      <c r="C16" s="204">
        <v>3.8</v>
      </c>
      <c r="D16" s="211">
        <v>119.51</v>
      </c>
      <c r="E16" s="211">
        <v>5.33</v>
      </c>
      <c r="F16" s="212"/>
      <c r="G16" s="214"/>
    </row>
    <row r="17" spans="1:7" ht="27" customHeight="1">
      <c r="A17" s="203" t="s">
        <v>269</v>
      </c>
      <c r="B17" s="211">
        <v>115.22</v>
      </c>
      <c r="C17" s="204">
        <v>3.36</v>
      </c>
      <c r="D17" s="211">
        <v>120</v>
      </c>
      <c r="E17" s="215">
        <v>4.0999999999999996</v>
      </c>
      <c r="F17" s="212"/>
      <c r="G17" s="216"/>
    </row>
    <row r="18" spans="1:7" ht="27" customHeight="1">
      <c r="A18" s="203" t="s">
        <v>270</v>
      </c>
      <c r="B18" s="211">
        <v>115.57</v>
      </c>
      <c r="C18" s="204">
        <v>2.78</v>
      </c>
      <c r="D18" s="211">
        <v>120.32</v>
      </c>
      <c r="E18" s="215">
        <v>4.12</v>
      </c>
      <c r="F18" s="212"/>
      <c r="G18" s="216"/>
    </row>
    <row r="19" spans="1:7" ht="27" customHeight="1">
      <c r="A19" s="203" t="s">
        <v>271</v>
      </c>
      <c r="B19" s="211">
        <v>115.94</v>
      </c>
      <c r="C19" s="217">
        <v>2.71</v>
      </c>
      <c r="D19" s="218">
        <v>121.3</v>
      </c>
      <c r="E19" s="215">
        <v>4.5999999999999996</v>
      </c>
      <c r="F19" s="219"/>
      <c r="G19" s="216"/>
    </row>
    <row r="20" spans="1:7" ht="27" customHeight="1" thickBot="1">
      <c r="A20" s="220" t="s">
        <v>272</v>
      </c>
      <c r="B20" s="221">
        <f>AVERAGE(B8:B19)</f>
        <v>114.8325</v>
      </c>
      <c r="C20" s="222">
        <f>AVERAGE(C8:C19)</f>
        <v>4.4833333333333334</v>
      </c>
      <c r="D20" s="221">
        <f>AVERAGE(D8:D19)</f>
        <v>119.605</v>
      </c>
      <c r="E20" s="221">
        <f>AVERAGE(E8:E19)</f>
        <v>4.1583333333333332</v>
      </c>
      <c r="F20" s="223">
        <f t="shared" ref="F20" si="0">AVERAGE(F8:F19)</f>
        <v>124.33833333333332</v>
      </c>
      <c r="G20" s="224">
        <f>AVERAGE(G8:G13)</f>
        <v>4.208333333333333</v>
      </c>
    </row>
    <row r="21" spans="1:7" ht="16.5" thickTop="1">
      <c r="A21" s="225"/>
    </row>
    <row r="22" spans="1:7">
      <c r="A22" s="227"/>
      <c r="E22" s="228"/>
    </row>
    <row r="24" spans="1:7">
      <c r="D24" s="229"/>
      <c r="E24" s="229"/>
      <c r="F24" s="229"/>
    </row>
  </sheetData>
  <mergeCells count="8">
    <mergeCell ref="A1:G1"/>
    <mergeCell ref="A2:G2"/>
    <mergeCell ref="A3:G3"/>
    <mergeCell ref="A4:G4"/>
    <mergeCell ref="A6:A7"/>
    <mergeCell ref="B6:C6"/>
    <mergeCell ref="D6:E6"/>
    <mergeCell ref="F6:G6"/>
  </mergeCells>
  <printOptions horizontalCentered="1"/>
  <pageMargins left="0.39370078740157483" right="0.39370078740157483" top="0.39370078740157483" bottom="0.39370078740157483" header="0.31496062992125984" footer="0.31496062992125984"/>
  <pageSetup paperSize="9" scale="98" orientation="portrait" r:id="rId1"/>
</worksheet>
</file>

<file path=xl/worksheets/sheet40.xml><?xml version="1.0" encoding="utf-8"?>
<worksheet xmlns="http://schemas.openxmlformats.org/spreadsheetml/2006/main" xmlns:r="http://schemas.openxmlformats.org/officeDocument/2006/relationships">
  <sheetPr>
    <pageSetUpPr fitToPage="1"/>
  </sheetPr>
  <dimension ref="A1:O70"/>
  <sheetViews>
    <sheetView workbookViewId="0">
      <selection activeCell="D14" sqref="D14"/>
    </sheetView>
  </sheetViews>
  <sheetFormatPr defaultRowHeight="15.75"/>
  <cols>
    <col min="1" max="1" width="62.140625" style="931" bestFit="1" customWidth="1"/>
    <col min="2" max="6" width="10.7109375" style="931" customWidth="1"/>
    <col min="7" max="7" width="9.85546875" style="931" customWidth="1"/>
    <col min="8" max="8" width="10.7109375" style="931" customWidth="1"/>
    <col min="9" max="9" width="9.7109375" style="931" customWidth="1"/>
    <col min="10" max="256" width="9.140625" style="931"/>
    <col min="257" max="257" width="55" style="931" customWidth="1"/>
    <col min="258" max="258" width="9.42578125" style="931" bestFit="1" customWidth="1"/>
    <col min="259" max="259" width="9.42578125" style="931" customWidth="1"/>
    <col min="260" max="260" width="9.42578125" style="931" bestFit="1" customWidth="1"/>
    <col min="261" max="261" width="9.42578125" style="931" customWidth="1"/>
    <col min="262" max="262" width="8.42578125" style="931" bestFit="1" customWidth="1"/>
    <col min="263" max="263" width="7.140625" style="931" bestFit="1" customWidth="1"/>
    <col min="264" max="264" width="8.42578125" style="931" bestFit="1" customWidth="1"/>
    <col min="265" max="265" width="6.85546875" style="931" customWidth="1"/>
    <col min="266" max="512" width="9.140625" style="931"/>
    <col min="513" max="513" width="55" style="931" customWidth="1"/>
    <col min="514" max="514" width="9.42578125" style="931" bestFit="1" customWidth="1"/>
    <col min="515" max="515" width="9.42578125" style="931" customWidth="1"/>
    <col min="516" max="516" width="9.42578125" style="931" bestFit="1" customWidth="1"/>
    <col min="517" max="517" width="9.42578125" style="931" customWidth="1"/>
    <col min="518" max="518" width="8.42578125" style="931" bestFit="1" customWidth="1"/>
    <col min="519" max="519" width="7.140625" style="931" bestFit="1" customWidth="1"/>
    <col min="520" max="520" width="8.42578125" style="931" bestFit="1" customWidth="1"/>
    <col min="521" max="521" width="6.85546875" style="931" customWidth="1"/>
    <col min="522" max="768" width="9.140625" style="931"/>
    <col min="769" max="769" width="55" style="931" customWidth="1"/>
    <col min="770" max="770" width="9.42578125" style="931" bestFit="1" customWidth="1"/>
    <col min="771" max="771" width="9.42578125" style="931" customWidth="1"/>
    <col min="772" max="772" width="9.42578125" style="931" bestFit="1" customWidth="1"/>
    <col min="773" max="773" width="9.42578125" style="931" customWidth="1"/>
    <col min="774" max="774" width="8.42578125" style="931" bestFit="1" customWidth="1"/>
    <col min="775" max="775" width="7.140625" style="931" bestFit="1" customWidth="1"/>
    <col min="776" max="776" width="8.42578125" style="931" bestFit="1" customWidth="1"/>
    <col min="777" max="777" width="6.85546875" style="931" customWidth="1"/>
    <col min="778" max="1024" width="9.140625" style="931"/>
    <col min="1025" max="1025" width="55" style="931" customWidth="1"/>
    <col min="1026" max="1026" width="9.42578125" style="931" bestFit="1" customWidth="1"/>
    <col min="1027" max="1027" width="9.42578125" style="931" customWidth="1"/>
    <col min="1028" max="1028" width="9.42578125" style="931" bestFit="1" customWidth="1"/>
    <col min="1029" max="1029" width="9.42578125" style="931" customWidth="1"/>
    <col min="1030" max="1030" width="8.42578125" style="931" bestFit="1" customWidth="1"/>
    <col min="1031" max="1031" width="7.140625" style="931" bestFit="1" customWidth="1"/>
    <col min="1032" max="1032" width="8.42578125" style="931" bestFit="1" customWidth="1"/>
    <col min="1033" max="1033" width="6.85546875" style="931" customWidth="1"/>
    <col min="1034" max="1280" width="9.140625" style="931"/>
    <col min="1281" max="1281" width="55" style="931" customWidth="1"/>
    <col min="1282" max="1282" width="9.42578125" style="931" bestFit="1" customWidth="1"/>
    <col min="1283" max="1283" width="9.42578125" style="931" customWidth="1"/>
    <col min="1284" max="1284" width="9.42578125" style="931" bestFit="1" customWidth="1"/>
    <col min="1285" max="1285" width="9.42578125" style="931" customWidth="1"/>
    <col min="1286" max="1286" width="8.42578125" style="931" bestFit="1" customWidth="1"/>
    <col min="1287" max="1287" width="7.140625" style="931" bestFit="1" customWidth="1"/>
    <col min="1288" max="1288" width="8.42578125" style="931" bestFit="1" customWidth="1"/>
    <col min="1289" max="1289" width="6.85546875" style="931" customWidth="1"/>
    <col min="1290" max="1536" width="9.140625" style="931"/>
    <col min="1537" max="1537" width="55" style="931" customWidth="1"/>
    <col min="1538" max="1538" width="9.42578125" style="931" bestFit="1" customWidth="1"/>
    <col min="1539" max="1539" width="9.42578125" style="931" customWidth="1"/>
    <col min="1540" max="1540" width="9.42578125" style="931" bestFit="1" customWidth="1"/>
    <col min="1541" max="1541" width="9.42578125" style="931" customWidth="1"/>
    <col min="1542" max="1542" width="8.42578125" style="931" bestFit="1" customWidth="1"/>
    <col min="1543" max="1543" width="7.140625" style="931" bestFit="1" customWidth="1"/>
    <col min="1544" max="1544" width="8.42578125" style="931" bestFit="1" customWidth="1"/>
    <col min="1545" max="1545" width="6.85546875" style="931" customWidth="1"/>
    <col min="1546" max="1792" width="9.140625" style="931"/>
    <col min="1793" max="1793" width="55" style="931" customWidth="1"/>
    <col min="1794" max="1794" width="9.42578125" style="931" bestFit="1" customWidth="1"/>
    <col min="1795" max="1795" width="9.42578125" style="931" customWidth="1"/>
    <col min="1796" max="1796" width="9.42578125" style="931" bestFit="1" customWidth="1"/>
    <col min="1797" max="1797" width="9.42578125" style="931" customWidth="1"/>
    <col min="1798" max="1798" width="8.42578125" style="931" bestFit="1" customWidth="1"/>
    <col min="1799" max="1799" width="7.140625" style="931" bestFit="1" customWidth="1"/>
    <col min="1800" max="1800" width="8.42578125" style="931" bestFit="1" customWidth="1"/>
    <col min="1801" max="1801" width="6.85546875" style="931" customWidth="1"/>
    <col min="1802" max="2048" width="9.140625" style="931"/>
    <col min="2049" max="2049" width="55" style="931" customWidth="1"/>
    <col min="2050" max="2050" width="9.42578125" style="931" bestFit="1" customWidth="1"/>
    <col min="2051" max="2051" width="9.42578125" style="931" customWidth="1"/>
    <col min="2052" max="2052" width="9.42578125" style="931" bestFit="1" customWidth="1"/>
    <col min="2053" max="2053" width="9.42578125" style="931" customWidth="1"/>
    <col min="2054" max="2054" width="8.42578125" style="931" bestFit="1" customWidth="1"/>
    <col min="2055" max="2055" width="7.140625" style="931" bestFit="1" customWidth="1"/>
    <col min="2056" max="2056" width="8.42578125" style="931" bestFit="1" customWidth="1"/>
    <col min="2057" max="2057" width="6.85546875" style="931" customWidth="1"/>
    <col min="2058" max="2304" width="9.140625" style="931"/>
    <col min="2305" max="2305" width="55" style="931" customWidth="1"/>
    <col min="2306" max="2306" width="9.42578125" style="931" bestFit="1" customWidth="1"/>
    <col min="2307" max="2307" width="9.42578125" style="931" customWidth="1"/>
    <col min="2308" max="2308" width="9.42578125" style="931" bestFit="1" customWidth="1"/>
    <col min="2309" max="2309" width="9.42578125" style="931" customWidth="1"/>
    <col min="2310" max="2310" width="8.42578125" style="931" bestFit="1" customWidth="1"/>
    <col min="2311" max="2311" width="7.140625" style="931" bestFit="1" customWidth="1"/>
    <col min="2312" max="2312" width="8.42578125" style="931" bestFit="1" customWidth="1"/>
    <col min="2313" max="2313" width="6.85546875" style="931" customWidth="1"/>
    <col min="2314" max="2560" width="9.140625" style="931"/>
    <col min="2561" max="2561" width="55" style="931" customWidth="1"/>
    <col min="2562" max="2562" width="9.42578125" style="931" bestFit="1" customWidth="1"/>
    <col min="2563" max="2563" width="9.42578125" style="931" customWidth="1"/>
    <col min="2564" max="2564" width="9.42578125" style="931" bestFit="1" customWidth="1"/>
    <col min="2565" max="2565" width="9.42578125" style="931" customWidth="1"/>
    <col min="2566" max="2566" width="8.42578125" style="931" bestFit="1" customWidth="1"/>
    <col min="2567" max="2567" width="7.140625" style="931" bestFit="1" customWidth="1"/>
    <col min="2568" max="2568" width="8.42578125" style="931" bestFit="1" customWidth="1"/>
    <col min="2569" max="2569" width="6.85546875" style="931" customWidth="1"/>
    <col min="2570" max="2816" width="9.140625" style="931"/>
    <col min="2817" max="2817" width="55" style="931" customWidth="1"/>
    <col min="2818" max="2818" width="9.42578125" style="931" bestFit="1" customWidth="1"/>
    <col min="2819" max="2819" width="9.42578125" style="931" customWidth="1"/>
    <col min="2820" max="2820" width="9.42578125" style="931" bestFit="1" customWidth="1"/>
    <col min="2821" max="2821" width="9.42578125" style="931" customWidth="1"/>
    <col min="2822" max="2822" width="8.42578125" style="931" bestFit="1" customWidth="1"/>
    <col min="2823" max="2823" width="7.140625" style="931" bestFit="1" customWidth="1"/>
    <col min="2824" max="2824" width="8.42578125" style="931" bestFit="1" customWidth="1"/>
    <col min="2825" max="2825" width="6.85546875" style="931" customWidth="1"/>
    <col min="2826" max="3072" width="9.140625" style="931"/>
    <col min="3073" max="3073" width="55" style="931" customWidth="1"/>
    <col min="3074" max="3074" width="9.42578125" style="931" bestFit="1" customWidth="1"/>
    <col min="3075" max="3075" width="9.42578125" style="931" customWidth="1"/>
    <col min="3076" max="3076" width="9.42578125" style="931" bestFit="1" customWidth="1"/>
    <col min="3077" max="3077" width="9.42578125" style="931" customWidth="1"/>
    <col min="3078" max="3078" width="8.42578125" style="931" bestFit="1" customWidth="1"/>
    <col min="3079" max="3079" width="7.140625" style="931" bestFit="1" customWidth="1"/>
    <col min="3080" max="3080" width="8.42578125" style="931" bestFit="1" customWidth="1"/>
    <col min="3081" max="3081" width="6.85546875" style="931" customWidth="1"/>
    <col min="3082" max="3328" width="9.140625" style="931"/>
    <col min="3329" max="3329" width="55" style="931" customWidth="1"/>
    <col min="3330" max="3330" width="9.42578125" style="931" bestFit="1" customWidth="1"/>
    <col min="3331" max="3331" width="9.42578125" style="931" customWidth="1"/>
    <col min="3332" max="3332" width="9.42578125" style="931" bestFit="1" customWidth="1"/>
    <col min="3333" max="3333" width="9.42578125" style="931" customWidth="1"/>
    <col min="3334" max="3334" width="8.42578125" style="931" bestFit="1" customWidth="1"/>
    <col min="3335" max="3335" width="7.140625" style="931" bestFit="1" customWidth="1"/>
    <col min="3336" max="3336" width="8.42578125" style="931" bestFit="1" customWidth="1"/>
    <col min="3337" max="3337" width="6.85546875" style="931" customWidth="1"/>
    <col min="3338" max="3584" width="9.140625" style="931"/>
    <col min="3585" max="3585" width="55" style="931" customWidth="1"/>
    <col min="3586" max="3586" width="9.42578125" style="931" bestFit="1" customWidth="1"/>
    <col min="3587" max="3587" width="9.42578125" style="931" customWidth="1"/>
    <col min="3588" max="3588" width="9.42578125" style="931" bestFit="1" customWidth="1"/>
    <col min="3589" max="3589" width="9.42578125" style="931" customWidth="1"/>
    <col min="3590" max="3590" width="8.42578125" style="931" bestFit="1" customWidth="1"/>
    <col min="3591" max="3591" width="7.140625" style="931" bestFit="1" customWidth="1"/>
    <col min="3592" max="3592" width="8.42578125" style="931" bestFit="1" customWidth="1"/>
    <col min="3593" max="3593" width="6.85546875" style="931" customWidth="1"/>
    <col min="3594" max="3840" width="9.140625" style="931"/>
    <col min="3841" max="3841" width="55" style="931" customWidth="1"/>
    <col min="3842" max="3842" width="9.42578125" style="931" bestFit="1" customWidth="1"/>
    <col min="3843" max="3843" width="9.42578125" style="931" customWidth="1"/>
    <col min="3844" max="3844" width="9.42578125" style="931" bestFit="1" customWidth="1"/>
    <col min="3845" max="3845" width="9.42578125" style="931" customWidth="1"/>
    <col min="3846" max="3846" width="8.42578125" style="931" bestFit="1" customWidth="1"/>
    <col min="3847" max="3847" width="7.140625" style="931" bestFit="1" customWidth="1"/>
    <col min="3848" max="3848" width="8.42578125" style="931" bestFit="1" customWidth="1"/>
    <col min="3849" max="3849" width="6.85546875" style="931" customWidth="1"/>
    <col min="3850" max="4096" width="9.140625" style="931"/>
    <col min="4097" max="4097" width="55" style="931" customWidth="1"/>
    <col min="4098" max="4098" width="9.42578125" style="931" bestFit="1" customWidth="1"/>
    <col min="4099" max="4099" width="9.42578125" style="931" customWidth="1"/>
    <col min="4100" max="4100" width="9.42578125" style="931" bestFit="1" customWidth="1"/>
    <col min="4101" max="4101" width="9.42578125" style="931" customWidth="1"/>
    <col min="4102" max="4102" width="8.42578125" style="931" bestFit="1" customWidth="1"/>
    <col min="4103" max="4103" width="7.140625" style="931" bestFit="1" customWidth="1"/>
    <col min="4104" max="4104" width="8.42578125" style="931" bestFit="1" customWidth="1"/>
    <col min="4105" max="4105" width="6.85546875" style="931" customWidth="1"/>
    <col min="4106" max="4352" width="9.140625" style="931"/>
    <col min="4353" max="4353" width="55" style="931" customWidth="1"/>
    <col min="4354" max="4354" width="9.42578125" style="931" bestFit="1" customWidth="1"/>
    <col min="4355" max="4355" width="9.42578125" style="931" customWidth="1"/>
    <col min="4356" max="4356" width="9.42578125" style="931" bestFit="1" customWidth="1"/>
    <col min="4357" max="4357" width="9.42578125" style="931" customWidth="1"/>
    <col min="4358" max="4358" width="8.42578125" style="931" bestFit="1" customWidth="1"/>
    <col min="4359" max="4359" width="7.140625" style="931" bestFit="1" customWidth="1"/>
    <col min="4360" max="4360" width="8.42578125" style="931" bestFit="1" customWidth="1"/>
    <col min="4361" max="4361" width="6.85546875" style="931" customWidth="1"/>
    <col min="4362" max="4608" width="9.140625" style="931"/>
    <col min="4609" max="4609" width="55" style="931" customWidth="1"/>
    <col min="4610" max="4610" width="9.42578125" style="931" bestFit="1" customWidth="1"/>
    <col min="4611" max="4611" width="9.42578125" style="931" customWidth="1"/>
    <col min="4612" max="4612" width="9.42578125" style="931" bestFit="1" customWidth="1"/>
    <col min="4613" max="4613" width="9.42578125" style="931" customWidth="1"/>
    <col min="4614" max="4614" width="8.42578125" style="931" bestFit="1" customWidth="1"/>
    <col min="4615" max="4615" width="7.140625" style="931" bestFit="1" customWidth="1"/>
    <col min="4616" max="4616" width="8.42578125" style="931" bestFit="1" customWidth="1"/>
    <col min="4617" max="4617" width="6.85546875" style="931" customWidth="1"/>
    <col min="4618" max="4864" width="9.140625" style="931"/>
    <col min="4865" max="4865" width="55" style="931" customWidth="1"/>
    <col min="4866" max="4866" width="9.42578125" style="931" bestFit="1" customWidth="1"/>
    <col min="4867" max="4867" width="9.42578125" style="931" customWidth="1"/>
    <col min="4868" max="4868" width="9.42578125" style="931" bestFit="1" customWidth="1"/>
    <col min="4869" max="4869" width="9.42578125" style="931" customWidth="1"/>
    <col min="4870" max="4870" width="8.42578125" style="931" bestFit="1" customWidth="1"/>
    <col min="4871" max="4871" width="7.140625" style="931" bestFit="1" customWidth="1"/>
    <col min="4872" max="4872" width="8.42578125" style="931" bestFit="1" customWidth="1"/>
    <col min="4873" max="4873" width="6.85546875" style="931" customWidth="1"/>
    <col min="4874" max="5120" width="9.140625" style="931"/>
    <col min="5121" max="5121" width="55" style="931" customWidth="1"/>
    <col min="5122" max="5122" width="9.42578125" style="931" bestFit="1" customWidth="1"/>
    <col min="5123" max="5123" width="9.42578125" style="931" customWidth="1"/>
    <col min="5124" max="5124" width="9.42578125" style="931" bestFit="1" customWidth="1"/>
    <col min="5125" max="5125" width="9.42578125" style="931" customWidth="1"/>
    <col min="5126" max="5126" width="8.42578125" style="931" bestFit="1" customWidth="1"/>
    <col min="5127" max="5127" width="7.140625" style="931" bestFit="1" customWidth="1"/>
    <col min="5128" max="5128" width="8.42578125" style="931" bestFit="1" customWidth="1"/>
    <col min="5129" max="5129" width="6.85546875" style="931" customWidth="1"/>
    <col min="5130" max="5376" width="9.140625" style="931"/>
    <col min="5377" max="5377" width="55" style="931" customWidth="1"/>
    <col min="5378" max="5378" width="9.42578125" style="931" bestFit="1" customWidth="1"/>
    <col min="5379" max="5379" width="9.42578125" style="931" customWidth="1"/>
    <col min="5380" max="5380" width="9.42578125" style="931" bestFit="1" customWidth="1"/>
    <col min="5381" max="5381" width="9.42578125" style="931" customWidth="1"/>
    <col min="5382" max="5382" width="8.42578125" style="931" bestFit="1" customWidth="1"/>
    <col min="5383" max="5383" width="7.140625" style="931" bestFit="1" customWidth="1"/>
    <col min="5384" max="5384" width="8.42578125" style="931" bestFit="1" customWidth="1"/>
    <col min="5385" max="5385" width="6.85546875" style="931" customWidth="1"/>
    <col min="5386" max="5632" width="9.140625" style="931"/>
    <col min="5633" max="5633" width="55" style="931" customWidth="1"/>
    <col min="5634" max="5634" width="9.42578125" style="931" bestFit="1" customWidth="1"/>
    <col min="5635" max="5635" width="9.42578125" style="931" customWidth="1"/>
    <col min="5636" max="5636" width="9.42578125" style="931" bestFit="1" customWidth="1"/>
    <col min="5637" max="5637" width="9.42578125" style="931" customWidth="1"/>
    <col min="5638" max="5638" width="8.42578125" style="931" bestFit="1" customWidth="1"/>
    <col min="5639" max="5639" width="7.140625" style="931" bestFit="1" customWidth="1"/>
    <col min="5640" max="5640" width="8.42578125" style="931" bestFit="1" customWidth="1"/>
    <col min="5641" max="5641" width="6.85546875" style="931" customWidth="1"/>
    <col min="5642" max="5888" width="9.140625" style="931"/>
    <col min="5889" max="5889" width="55" style="931" customWidth="1"/>
    <col min="5890" max="5890" width="9.42578125" style="931" bestFit="1" customWidth="1"/>
    <col min="5891" max="5891" width="9.42578125" style="931" customWidth="1"/>
    <col min="5892" max="5892" width="9.42578125" style="931" bestFit="1" customWidth="1"/>
    <col min="5893" max="5893" width="9.42578125" style="931" customWidth="1"/>
    <col min="5894" max="5894" width="8.42578125" style="931" bestFit="1" customWidth="1"/>
    <col min="5895" max="5895" width="7.140625" style="931" bestFit="1" customWidth="1"/>
    <col min="5896" max="5896" width="8.42578125" style="931" bestFit="1" customWidth="1"/>
    <col min="5897" max="5897" width="6.85546875" style="931" customWidth="1"/>
    <col min="5898" max="6144" width="9.140625" style="931"/>
    <col min="6145" max="6145" width="55" style="931" customWidth="1"/>
    <col min="6146" max="6146" width="9.42578125" style="931" bestFit="1" customWidth="1"/>
    <col min="6147" max="6147" width="9.42578125" style="931" customWidth="1"/>
    <col min="6148" max="6148" width="9.42578125" style="931" bestFit="1" customWidth="1"/>
    <col min="6149" max="6149" width="9.42578125" style="931" customWidth="1"/>
    <col min="6150" max="6150" width="8.42578125" style="931" bestFit="1" customWidth="1"/>
    <col min="6151" max="6151" width="7.140625" style="931" bestFit="1" customWidth="1"/>
    <col min="6152" max="6152" width="8.42578125" style="931" bestFit="1" customWidth="1"/>
    <col min="6153" max="6153" width="6.85546875" style="931" customWidth="1"/>
    <col min="6154" max="6400" width="9.140625" style="931"/>
    <col min="6401" max="6401" width="55" style="931" customWidth="1"/>
    <col min="6402" max="6402" width="9.42578125" style="931" bestFit="1" customWidth="1"/>
    <col min="6403" max="6403" width="9.42578125" style="931" customWidth="1"/>
    <col min="6404" max="6404" width="9.42578125" style="931" bestFit="1" customWidth="1"/>
    <col min="6405" max="6405" width="9.42578125" style="931" customWidth="1"/>
    <col min="6406" max="6406" width="8.42578125" style="931" bestFit="1" customWidth="1"/>
    <col min="6407" max="6407" width="7.140625" style="931" bestFit="1" customWidth="1"/>
    <col min="6408" max="6408" width="8.42578125" style="931" bestFit="1" customWidth="1"/>
    <col min="6409" max="6409" width="6.85546875" style="931" customWidth="1"/>
    <col min="6410" max="6656" width="9.140625" style="931"/>
    <col min="6657" max="6657" width="55" style="931" customWidth="1"/>
    <col min="6658" max="6658" width="9.42578125" style="931" bestFit="1" customWidth="1"/>
    <col min="6659" max="6659" width="9.42578125" style="931" customWidth="1"/>
    <col min="6660" max="6660" width="9.42578125" style="931" bestFit="1" customWidth="1"/>
    <col min="6661" max="6661" width="9.42578125" style="931" customWidth="1"/>
    <col min="6662" max="6662" width="8.42578125" style="931" bestFit="1" customWidth="1"/>
    <col min="6663" max="6663" width="7.140625" style="931" bestFit="1" customWidth="1"/>
    <col min="6664" max="6664" width="8.42578125" style="931" bestFit="1" customWidth="1"/>
    <col min="6665" max="6665" width="6.85546875" style="931" customWidth="1"/>
    <col min="6666" max="6912" width="9.140625" style="931"/>
    <col min="6913" max="6913" width="55" style="931" customWidth="1"/>
    <col min="6914" max="6914" width="9.42578125" style="931" bestFit="1" customWidth="1"/>
    <col min="6915" max="6915" width="9.42578125" style="931" customWidth="1"/>
    <col min="6916" max="6916" width="9.42578125" style="931" bestFit="1" customWidth="1"/>
    <col min="6917" max="6917" width="9.42578125" style="931" customWidth="1"/>
    <col min="6918" max="6918" width="8.42578125" style="931" bestFit="1" customWidth="1"/>
    <col min="6919" max="6919" width="7.140625" style="931" bestFit="1" customWidth="1"/>
    <col min="6920" max="6920" width="8.42578125" style="931" bestFit="1" customWidth="1"/>
    <col min="6921" max="6921" width="6.85546875" style="931" customWidth="1"/>
    <col min="6922" max="7168" width="9.140625" style="931"/>
    <col min="7169" max="7169" width="55" style="931" customWidth="1"/>
    <col min="7170" max="7170" width="9.42578125" style="931" bestFit="1" customWidth="1"/>
    <col min="7171" max="7171" width="9.42578125" style="931" customWidth="1"/>
    <col min="7172" max="7172" width="9.42578125" style="931" bestFit="1" customWidth="1"/>
    <col min="7173" max="7173" width="9.42578125" style="931" customWidth="1"/>
    <col min="7174" max="7174" width="8.42578125" style="931" bestFit="1" customWidth="1"/>
    <col min="7175" max="7175" width="7.140625" style="931" bestFit="1" customWidth="1"/>
    <col min="7176" max="7176" width="8.42578125" style="931" bestFit="1" customWidth="1"/>
    <col min="7177" max="7177" width="6.85546875" style="931" customWidth="1"/>
    <col min="7178" max="7424" width="9.140625" style="931"/>
    <col min="7425" max="7425" width="55" style="931" customWidth="1"/>
    <col min="7426" max="7426" width="9.42578125" style="931" bestFit="1" customWidth="1"/>
    <col min="7427" max="7427" width="9.42578125" style="931" customWidth="1"/>
    <col min="7428" max="7428" width="9.42578125" style="931" bestFit="1" customWidth="1"/>
    <col min="7429" max="7429" width="9.42578125" style="931" customWidth="1"/>
    <col min="7430" max="7430" width="8.42578125" style="931" bestFit="1" customWidth="1"/>
    <col min="7431" max="7431" width="7.140625" style="931" bestFit="1" customWidth="1"/>
    <col min="7432" max="7432" width="8.42578125" style="931" bestFit="1" customWidth="1"/>
    <col min="7433" max="7433" width="6.85546875" style="931" customWidth="1"/>
    <col min="7434" max="7680" width="9.140625" style="931"/>
    <col min="7681" max="7681" width="55" style="931" customWidth="1"/>
    <col min="7682" max="7682" width="9.42578125" style="931" bestFit="1" customWidth="1"/>
    <col min="7683" max="7683" width="9.42578125" style="931" customWidth="1"/>
    <col min="7684" max="7684" width="9.42578125" style="931" bestFit="1" customWidth="1"/>
    <col min="7685" max="7685" width="9.42578125" style="931" customWidth="1"/>
    <col min="7686" max="7686" width="8.42578125" style="931" bestFit="1" customWidth="1"/>
    <col min="7687" max="7687" width="7.140625" style="931" bestFit="1" customWidth="1"/>
    <col min="7688" max="7688" width="8.42578125" style="931" bestFit="1" customWidth="1"/>
    <col min="7689" max="7689" width="6.85546875" style="931" customWidth="1"/>
    <col min="7690" max="7936" width="9.140625" style="931"/>
    <col min="7937" max="7937" width="55" style="931" customWidth="1"/>
    <col min="7938" max="7938" width="9.42578125" style="931" bestFit="1" customWidth="1"/>
    <col min="7939" max="7939" width="9.42578125" style="931" customWidth="1"/>
    <col min="7940" max="7940" width="9.42578125" style="931" bestFit="1" customWidth="1"/>
    <col min="7941" max="7941" width="9.42578125" style="931" customWidth="1"/>
    <col min="7942" max="7942" width="8.42578125" style="931" bestFit="1" customWidth="1"/>
    <col min="7943" max="7943" width="7.140625" style="931" bestFit="1" customWidth="1"/>
    <col min="7944" max="7944" width="8.42578125" style="931" bestFit="1" customWidth="1"/>
    <col min="7945" max="7945" width="6.85546875" style="931" customWidth="1"/>
    <col min="7946" max="8192" width="9.140625" style="931"/>
    <col min="8193" max="8193" width="55" style="931" customWidth="1"/>
    <col min="8194" max="8194" width="9.42578125" style="931" bestFit="1" customWidth="1"/>
    <col min="8195" max="8195" width="9.42578125" style="931" customWidth="1"/>
    <col min="8196" max="8196" width="9.42578125" style="931" bestFit="1" customWidth="1"/>
    <col min="8197" max="8197" width="9.42578125" style="931" customWidth="1"/>
    <col min="8198" max="8198" width="8.42578125" style="931" bestFit="1" customWidth="1"/>
    <col min="8199" max="8199" width="7.140625" style="931" bestFit="1" customWidth="1"/>
    <col min="8200" max="8200" width="8.42578125" style="931" bestFit="1" customWidth="1"/>
    <col min="8201" max="8201" width="6.85546875" style="931" customWidth="1"/>
    <col min="8202" max="8448" width="9.140625" style="931"/>
    <col min="8449" max="8449" width="55" style="931" customWidth="1"/>
    <col min="8450" max="8450" width="9.42578125" style="931" bestFit="1" customWidth="1"/>
    <col min="8451" max="8451" width="9.42578125" style="931" customWidth="1"/>
    <col min="8452" max="8452" width="9.42578125" style="931" bestFit="1" customWidth="1"/>
    <col min="8453" max="8453" width="9.42578125" style="931" customWidth="1"/>
    <col min="8454" max="8454" width="8.42578125" style="931" bestFit="1" customWidth="1"/>
    <col min="8455" max="8455" width="7.140625" style="931" bestFit="1" customWidth="1"/>
    <col min="8456" max="8456" width="8.42578125" style="931" bestFit="1" customWidth="1"/>
    <col min="8457" max="8457" width="6.85546875" style="931" customWidth="1"/>
    <col min="8458" max="8704" width="9.140625" style="931"/>
    <col min="8705" max="8705" width="55" style="931" customWidth="1"/>
    <col min="8706" max="8706" width="9.42578125" style="931" bestFit="1" customWidth="1"/>
    <col min="8707" max="8707" width="9.42578125" style="931" customWidth="1"/>
    <col min="8708" max="8708" width="9.42578125" style="931" bestFit="1" customWidth="1"/>
    <col min="8709" max="8709" width="9.42578125" style="931" customWidth="1"/>
    <col min="8710" max="8710" width="8.42578125" style="931" bestFit="1" customWidth="1"/>
    <col min="8711" max="8711" width="7.140625" style="931" bestFit="1" customWidth="1"/>
    <col min="8712" max="8712" width="8.42578125" style="931" bestFit="1" customWidth="1"/>
    <col min="8713" max="8713" width="6.85546875" style="931" customWidth="1"/>
    <col min="8714" max="8960" width="9.140625" style="931"/>
    <col min="8961" max="8961" width="55" style="931" customWidth="1"/>
    <col min="8962" max="8962" width="9.42578125" style="931" bestFit="1" customWidth="1"/>
    <col min="8963" max="8963" width="9.42578125" style="931" customWidth="1"/>
    <col min="8964" max="8964" width="9.42578125" style="931" bestFit="1" customWidth="1"/>
    <col min="8965" max="8965" width="9.42578125" style="931" customWidth="1"/>
    <col min="8966" max="8966" width="8.42578125" style="931" bestFit="1" customWidth="1"/>
    <col min="8967" max="8967" width="7.140625" style="931" bestFit="1" customWidth="1"/>
    <col min="8968" max="8968" width="8.42578125" style="931" bestFit="1" customWidth="1"/>
    <col min="8969" max="8969" width="6.85546875" style="931" customWidth="1"/>
    <col min="8970" max="9216" width="9.140625" style="931"/>
    <col min="9217" max="9217" width="55" style="931" customWidth="1"/>
    <col min="9218" max="9218" width="9.42578125" style="931" bestFit="1" customWidth="1"/>
    <col min="9219" max="9219" width="9.42578125" style="931" customWidth="1"/>
    <col min="9220" max="9220" width="9.42578125" style="931" bestFit="1" customWidth="1"/>
    <col min="9221" max="9221" width="9.42578125" style="931" customWidth="1"/>
    <col min="9222" max="9222" width="8.42578125" style="931" bestFit="1" customWidth="1"/>
    <col min="9223" max="9223" width="7.140625" style="931" bestFit="1" customWidth="1"/>
    <col min="9224" max="9224" width="8.42578125" style="931" bestFit="1" customWidth="1"/>
    <col min="9225" max="9225" width="6.85546875" style="931" customWidth="1"/>
    <col min="9226" max="9472" width="9.140625" style="931"/>
    <col min="9473" max="9473" width="55" style="931" customWidth="1"/>
    <col min="9474" max="9474" width="9.42578125" style="931" bestFit="1" customWidth="1"/>
    <col min="9475" max="9475" width="9.42578125" style="931" customWidth="1"/>
    <col min="9476" max="9476" width="9.42578125" style="931" bestFit="1" customWidth="1"/>
    <col min="9477" max="9477" width="9.42578125" style="931" customWidth="1"/>
    <col min="9478" max="9478" width="8.42578125" style="931" bestFit="1" customWidth="1"/>
    <col min="9479" max="9479" width="7.140625" style="931" bestFit="1" customWidth="1"/>
    <col min="9480" max="9480" width="8.42578125" style="931" bestFit="1" customWidth="1"/>
    <col min="9481" max="9481" width="6.85546875" style="931" customWidth="1"/>
    <col min="9482" max="9728" width="9.140625" style="931"/>
    <col min="9729" max="9729" width="55" style="931" customWidth="1"/>
    <col min="9730" max="9730" width="9.42578125" style="931" bestFit="1" customWidth="1"/>
    <col min="9731" max="9731" width="9.42578125" style="931" customWidth="1"/>
    <col min="9732" max="9732" width="9.42578125" style="931" bestFit="1" customWidth="1"/>
    <col min="9733" max="9733" width="9.42578125" style="931" customWidth="1"/>
    <col min="9734" max="9734" width="8.42578125" style="931" bestFit="1" customWidth="1"/>
    <col min="9735" max="9735" width="7.140625" style="931" bestFit="1" customWidth="1"/>
    <col min="9736" max="9736" width="8.42578125" style="931" bestFit="1" customWidth="1"/>
    <col min="9737" max="9737" width="6.85546875" style="931" customWidth="1"/>
    <col min="9738" max="9984" width="9.140625" style="931"/>
    <col min="9985" max="9985" width="55" style="931" customWidth="1"/>
    <col min="9986" max="9986" width="9.42578125" style="931" bestFit="1" customWidth="1"/>
    <col min="9987" max="9987" width="9.42578125" style="931" customWidth="1"/>
    <col min="9988" max="9988" width="9.42578125" style="931" bestFit="1" customWidth="1"/>
    <col min="9989" max="9989" width="9.42578125" style="931" customWidth="1"/>
    <col min="9990" max="9990" width="8.42578125" style="931" bestFit="1" customWidth="1"/>
    <col min="9991" max="9991" width="7.140625" style="931" bestFit="1" customWidth="1"/>
    <col min="9992" max="9992" width="8.42578125" style="931" bestFit="1" customWidth="1"/>
    <col min="9993" max="9993" width="6.85546875" style="931" customWidth="1"/>
    <col min="9994" max="10240" width="9.140625" style="931"/>
    <col min="10241" max="10241" width="55" style="931" customWidth="1"/>
    <col min="10242" max="10242" width="9.42578125" style="931" bestFit="1" customWidth="1"/>
    <col min="10243" max="10243" width="9.42578125" style="931" customWidth="1"/>
    <col min="10244" max="10244" width="9.42578125" style="931" bestFit="1" customWidth="1"/>
    <col min="10245" max="10245" width="9.42578125" style="931" customWidth="1"/>
    <col min="10246" max="10246" width="8.42578125" style="931" bestFit="1" customWidth="1"/>
    <col min="10247" max="10247" width="7.140625" style="931" bestFit="1" customWidth="1"/>
    <col min="10248" max="10248" width="8.42578125" style="931" bestFit="1" customWidth="1"/>
    <col min="10249" max="10249" width="6.85546875" style="931" customWidth="1"/>
    <col min="10250" max="10496" width="9.140625" style="931"/>
    <col min="10497" max="10497" width="55" style="931" customWidth="1"/>
    <col min="10498" max="10498" width="9.42578125" style="931" bestFit="1" customWidth="1"/>
    <col min="10499" max="10499" width="9.42578125" style="931" customWidth="1"/>
    <col min="10500" max="10500" width="9.42578125" style="931" bestFit="1" customWidth="1"/>
    <col min="10501" max="10501" width="9.42578125" style="931" customWidth="1"/>
    <col min="10502" max="10502" width="8.42578125" style="931" bestFit="1" customWidth="1"/>
    <col min="10503" max="10503" width="7.140625" style="931" bestFit="1" customWidth="1"/>
    <col min="10504" max="10504" width="8.42578125" style="931" bestFit="1" customWidth="1"/>
    <col min="10505" max="10505" width="6.85546875" style="931" customWidth="1"/>
    <col min="10506" max="10752" width="9.140625" style="931"/>
    <col min="10753" max="10753" width="55" style="931" customWidth="1"/>
    <col min="10754" max="10754" width="9.42578125" style="931" bestFit="1" customWidth="1"/>
    <col min="10755" max="10755" width="9.42578125" style="931" customWidth="1"/>
    <col min="10756" max="10756" width="9.42578125" style="931" bestFit="1" customWidth="1"/>
    <col min="10757" max="10757" width="9.42578125" style="931" customWidth="1"/>
    <col min="10758" max="10758" width="8.42578125" style="931" bestFit="1" customWidth="1"/>
    <col min="10759" max="10759" width="7.140625" style="931" bestFit="1" customWidth="1"/>
    <col min="10760" max="10760" width="8.42578125" style="931" bestFit="1" customWidth="1"/>
    <col min="10761" max="10761" width="6.85546875" style="931" customWidth="1"/>
    <col min="10762" max="11008" width="9.140625" style="931"/>
    <col min="11009" max="11009" width="55" style="931" customWidth="1"/>
    <col min="11010" max="11010" width="9.42578125" style="931" bestFit="1" customWidth="1"/>
    <col min="11011" max="11011" width="9.42578125" style="931" customWidth="1"/>
    <col min="11012" max="11012" width="9.42578125" style="931" bestFit="1" customWidth="1"/>
    <col min="11013" max="11013" width="9.42578125" style="931" customWidth="1"/>
    <col min="11014" max="11014" width="8.42578125" style="931" bestFit="1" customWidth="1"/>
    <col min="11015" max="11015" width="7.140625" style="931" bestFit="1" customWidth="1"/>
    <col min="11016" max="11016" width="8.42578125" style="931" bestFit="1" customWidth="1"/>
    <col min="11017" max="11017" width="6.85546875" style="931" customWidth="1"/>
    <col min="11018" max="11264" width="9.140625" style="931"/>
    <col min="11265" max="11265" width="55" style="931" customWidth="1"/>
    <col min="11266" max="11266" width="9.42578125" style="931" bestFit="1" customWidth="1"/>
    <col min="11267" max="11267" width="9.42578125" style="931" customWidth="1"/>
    <col min="11268" max="11268" width="9.42578125" style="931" bestFit="1" customWidth="1"/>
    <col min="11269" max="11269" width="9.42578125" style="931" customWidth="1"/>
    <col min="11270" max="11270" width="8.42578125" style="931" bestFit="1" customWidth="1"/>
    <col min="11271" max="11271" width="7.140625" style="931" bestFit="1" customWidth="1"/>
    <col min="11272" max="11272" width="8.42578125" style="931" bestFit="1" customWidth="1"/>
    <col min="11273" max="11273" width="6.85546875" style="931" customWidth="1"/>
    <col min="11274" max="11520" width="9.140625" style="931"/>
    <col min="11521" max="11521" width="55" style="931" customWidth="1"/>
    <col min="11522" max="11522" width="9.42578125" style="931" bestFit="1" customWidth="1"/>
    <col min="11523" max="11523" width="9.42578125" style="931" customWidth="1"/>
    <col min="11524" max="11524" width="9.42578125" style="931" bestFit="1" customWidth="1"/>
    <col min="11525" max="11525" width="9.42578125" style="931" customWidth="1"/>
    <col min="11526" max="11526" width="8.42578125" style="931" bestFit="1" customWidth="1"/>
    <col min="11527" max="11527" width="7.140625" style="931" bestFit="1" customWidth="1"/>
    <col min="11528" max="11528" width="8.42578125" style="931" bestFit="1" customWidth="1"/>
    <col min="11529" max="11529" width="6.85546875" style="931" customWidth="1"/>
    <col min="11530" max="11776" width="9.140625" style="931"/>
    <col min="11777" max="11777" width="55" style="931" customWidth="1"/>
    <col min="11778" max="11778" width="9.42578125" style="931" bestFit="1" customWidth="1"/>
    <col min="11779" max="11779" width="9.42578125" style="931" customWidth="1"/>
    <col min="11780" max="11780" width="9.42578125" style="931" bestFit="1" customWidth="1"/>
    <col min="11781" max="11781" width="9.42578125" style="931" customWidth="1"/>
    <col min="11782" max="11782" width="8.42578125" style="931" bestFit="1" customWidth="1"/>
    <col min="11783" max="11783" width="7.140625" style="931" bestFit="1" customWidth="1"/>
    <col min="11784" max="11784" width="8.42578125" style="931" bestFit="1" customWidth="1"/>
    <col min="11785" max="11785" width="6.85546875" style="931" customWidth="1"/>
    <col min="11786" max="12032" width="9.140625" style="931"/>
    <col min="12033" max="12033" width="55" style="931" customWidth="1"/>
    <col min="12034" max="12034" width="9.42578125" style="931" bestFit="1" customWidth="1"/>
    <col min="12035" max="12035" width="9.42578125" style="931" customWidth="1"/>
    <col min="12036" max="12036" width="9.42578125" style="931" bestFit="1" customWidth="1"/>
    <col min="12037" max="12037" width="9.42578125" style="931" customWidth="1"/>
    <col min="12038" max="12038" width="8.42578125" style="931" bestFit="1" customWidth="1"/>
    <col min="12039" max="12039" width="7.140625" style="931" bestFit="1" customWidth="1"/>
    <col min="12040" max="12040" width="8.42578125" style="931" bestFit="1" customWidth="1"/>
    <col min="12041" max="12041" width="6.85546875" style="931" customWidth="1"/>
    <col min="12042" max="12288" width="9.140625" style="931"/>
    <col min="12289" max="12289" width="55" style="931" customWidth="1"/>
    <col min="12290" max="12290" width="9.42578125" style="931" bestFit="1" customWidth="1"/>
    <col min="12291" max="12291" width="9.42578125" style="931" customWidth="1"/>
    <col min="12292" max="12292" width="9.42578125" style="931" bestFit="1" customWidth="1"/>
    <col min="12293" max="12293" width="9.42578125" style="931" customWidth="1"/>
    <col min="12294" max="12294" width="8.42578125" style="931" bestFit="1" customWidth="1"/>
    <col min="12295" max="12295" width="7.140625" style="931" bestFit="1" customWidth="1"/>
    <col min="12296" max="12296" width="8.42578125" style="931" bestFit="1" customWidth="1"/>
    <col min="12297" max="12297" width="6.85546875" style="931" customWidth="1"/>
    <col min="12298" max="12544" width="9.140625" style="931"/>
    <col min="12545" max="12545" width="55" style="931" customWidth="1"/>
    <col min="12546" max="12546" width="9.42578125" style="931" bestFit="1" customWidth="1"/>
    <col min="12547" max="12547" width="9.42578125" style="931" customWidth="1"/>
    <col min="12548" max="12548" width="9.42578125" style="931" bestFit="1" customWidth="1"/>
    <col min="12549" max="12549" width="9.42578125" style="931" customWidth="1"/>
    <col min="12550" max="12550" width="8.42578125" style="931" bestFit="1" customWidth="1"/>
    <col min="12551" max="12551" width="7.140625" style="931" bestFit="1" customWidth="1"/>
    <col min="12552" max="12552" width="8.42578125" style="931" bestFit="1" customWidth="1"/>
    <col min="12553" max="12553" width="6.85546875" style="931" customWidth="1"/>
    <col min="12554" max="12800" width="9.140625" style="931"/>
    <col min="12801" max="12801" width="55" style="931" customWidth="1"/>
    <col min="12802" max="12802" width="9.42578125" style="931" bestFit="1" customWidth="1"/>
    <col min="12803" max="12803" width="9.42578125" style="931" customWidth="1"/>
    <col min="12804" max="12804" width="9.42578125" style="931" bestFit="1" customWidth="1"/>
    <col min="12805" max="12805" width="9.42578125" style="931" customWidth="1"/>
    <col min="12806" max="12806" width="8.42578125" style="931" bestFit="1" customWidth="1"/>
    <col min="12807" max="12807" width="7.140625" style="931" bestFit="1" customWidth="1"/>
    <col min="12808" max="12808" width="8.42578125" style="931" bestFit="1" customWidth="1"/>
    <col min="12809" max="12809" width="6.85546875" style="931" customWidth="1"/>
    <col min="12810" max="13056" width="9.140625" style="931"/>
    <col min="13057" max="13057" width="55" style="931" customWidth="1"/>
    <col min="13058" max="13058" width="9.42578125" style="931" bestFit="1" customWidth="1"/>
    <col min="13059" max="13059" width="9.42578125" style="931" customWidth="1"/>
    <col min="13060" max="13060" width="9.42578125" style="931" bestFit="1" customWidth="1"/>
    <col min="13061" max="13061" width="9.42578125" style="931" customWidth="1"/>
    <col min="13062" max="13062" width="8.42578125" style="931" bestFit="1" customWidth="1"/>
    <col min="13063" max="13063" width="7.140625" style="931" bestFit="1" customWidth="1"/>
    <col min="13064" max="13064" width="8.42578125" style="931" bestFit="1" customWidth="1"/>
    <col min="13065" max="13065" width="6.85546875" style="931" customWidth="1"/>
    <col min="13066" max="13312" width="9.140625" style="931"/>
    <col min="13313" max="13313" width="55" style="931" customWidth="1"/>
    <col min="13314" max="13314" width="9.42578125" style="931" bestFit="1" customWidth="1"/>
    <col min="13315" max="13315" width="9.42578125" style="931" customWidth="1"/>
    <col min="13316" max="13316" width="9.42578125" style="931" bestFit="1" customWidth="1"/>
    <col min="13317" max="13317" width="9.42578125" style="931" customWidth="1"/>
    <col min="13318" max="13318" width="8.42578125" style="931" bestFit="1" customWidth="1"/>
    <col min="13319" max="13319" width="7.140625" style="931" bestFit="1" customWidth="1"/>
    <col min="13320" max="13320" width="8.42578125" style="931" bestFit="1" customWidth="1"/>
    <col min="13321" max="13321" width="6.85546875" style="931" customWidth="1"/>
    <col min="13322" max="13568" width="9.140625" style="931"/>
    <col min="13569" max="13569" width="55" style="931" customWidth="1"/>
    <col min="13570" max="13570" width="9.42578125" style="931" bestFit="1" customWidth="1"/>
    <col min="13571" max="13571" width="9.42578125" style="931" customWidth="1"/>
    <col min="13572" max="13572" width="9.42578125" style="931" bestFit="1" customWidth="1"/>
    <col min="13573" max="13573" width="9.42578125" style="931" customWidth="1"/>
    <col min="13574" max="13574" width="8.42578125" style="931" bestFit="1" customWidth="1"/>
    <col min="13575" max="13575" width="7.140625" style="931" bestFit="1" customWidth="1"/>
    <col min="13576" max="13576" width="8.42578125" style="931" bestFit="1" customWidth="1"/>
    <col min="13577" max="13577" width="6.85546875" style="931" customWidth="1"/>
    <col min="13578" max="13824" width="9.140625" style="931"/>
    <col min="13825" max="13825" width="55" style="931" customWidth="1"/>
    <col min="13826" max="13826" width="9.42578125" style="931" bestFit="1" customWidth="1"/>
    <col min="13827" max="13827" width="9.42578125" style="931" customWidth="1"/>
    <col min="13828" max="13828" width="9.42578125" style="931" bestFit="1" customWidth="1"/>
    <col min="13829" max="13829" width="9.42578125" style="931" customWidth="1"/>
    <col min="13830" max="13830" width="8.42578125" style="931" bestFit="1" customWidth="1"/>
    <col min="13831" max="13831" width="7.140625" style="931" bestFit="1" customWidth="1"/>
    <col min="13832" max="13832" width="8.42578125" style="931" bestFit="1" customWidth="1"/>
    <col min="13833" max="13833" width="6.85546875" style="931" customWidth="1"/>
    <col min="13834" max="14080" width="9.140625" style="931"/>
    <col min="14081" max="14081" width="55" style="931" customWidth="1"/>
    <col min="14082" max="14082" width="9.42578125" style="931" bestFit="1" customWidth="1"/>
    <col min="14083" max="14083" width="9.42578125" style="931" customWidth="1"/>
    <col min="14084" max="14084" width="9.42578125" style="931" bestFit="1" customWidth="1"/>
    <col min="14085" max="14085" width="9.42578125" style="931" customWidth="1"/>
    <col min="14086" max="14086" width="8.42578125" style="931" bestFit="1" customWidth="1"/>
    <col min="14087" max="14087" width="7.140625" style="931" bestFit="1" customWidth="1"/>
    <col min="14088" max="14088" width="8.42578125" style="931" bestFit="1" customWidth="1"/>
    <col min="14089" max="14089" width="6.85546875" style="931" customWidth="1"/>
    <col min="14090" max="14336" width="9.140625" style="931"/>
    <col min="14337" max="14337" width="55" style="931" customWidth="1"/>
    <col min="14338" max="14338" width="9.42578125" style="931" bestFit="1" customWidth="1"/>
    <col min="14339" max="14339" width="9.42578125" style="931" customWidth="1"/>
    <col min="14340" max="14340" width="9.42578125" style="931" bestFit="1" customWidth="1"/>
    <col min="14341" max="14341" width="9.42578125" style="931" customWidth="1"/>
    <col min="14342" max="14342" width="8.42578125" style="931" bestFit="1" customWidth="1"/>
    <col min="14343" max="14343" width="7.140625" style="931" bestFit="1" customWidth="1"/>
    <col min="14344" max="14344" width="8.42578125" style="931" bestFit="1" customWidth="1"/>
    <col min="14345" max="14345" width="6.85546875" style="931" customWidth="1"/>
    <col min="14346" max="14592" width="9.140625" style="931"/>
    <col min="14593" max="14593" width="55" style="931" customWidth="1"/>
    <col min="14594" max="14594" width="9.42578125" style="931" bestFit="1" customWidth="1"/>
    <col min="14595" max="14595" width="9.42578125" style="931" customWidth="1"/>
    <col min="14596" max="14596" width="9.42578125" style="931" bestFit="1" customWidth="1"/>
    <col min="14597" max="14597" width="9.42578125" style="931" customWidth="1"/>
    <col min="14598" max="14598" width="8.42578125" style="931" bestFit="1" customWidth="1"/>
    <col min="14599" max="14599" width="7.140625" style="931" bestFit="1" customWidth="1"/>
    <col min="14600" max="14600" width="8.42578125" style="931" bestFit="1" customWidth="1"/>
    <col min="14601" max="14601" width="6.85546875" style="931" customWidth="1"/>
    <col min="14602" max="14848" width="9.140625" style="931"/>
    <col min="14849" max="14849" width="55" style="931" customWidth="1"/>
    <col min="14850" max="14850" width="9.42578125" style="931" bestFit="1" customWidth="1"/>
    <col min="14851" max="14851" width="9.42578125" style="931" customWidth="1"/>
    <col min="14852" max="14852" width="9.42578125" style="931" bestFit="1" customWidth="1"/>
    <col min="14853" max="14853" width="9.42578125" style="931" customWidth="1"/>
    <col min="14854" max="14854" width="8.42578125" style="931" bestFit="1" customWidth="1"/>
    <col min="14855" max="14855" width="7.140625" style="931" bestFit="1" customWidth="1"/>
    <col min="14856" max="14856" width="8.42578125" style="931" bestFit="1" customWidth="1"/>
    <col min="14857" max="14857" width="6.85546875" style="931" customWidth="1"/>
    <col min="14858" max="15104" width="9.140625" style="931"/>
    <col min="15105" max="15105" width="55" style="931" customWidth="1"/>
    <col min="15106" max="15106" width="9.42578125" style="931" bestFit="1" customWidth="1"/>
    <col min="15107" max="15107" width="9.42578125" style="931" customWidth="1"/>
    <col min="15108" max="15108" width="9.42578125" style="931" bestFit="1" customWidth="1"/>
    <col min="15109" max="15109" width="9.42578125" style="931" customWidth="1"/>
    <col min="15110" max="15110" width="8.42578125" style="931" bestFit="1" customWidth="1"/>
    <col min="15111" max="15111" width="7.140625" style="931" bestFit="1" customWidth="1"/>
    <col min="15112" max="15112" width="8.42578125" style="931" bestFit="1" customWidth="1"/>
    <col min="15113" max="15113" width="6.85546875" style="931" customWidth="1"/>
    <col min="15114" max="15360" width="9.140625" style="931"/>
    <col min="15361" max="15361" width="55" style="931" customWidth="1"/>
    <col min="15362" max="15362" width="9.42578125" style="931" bestFit="1" customWidth="1"/>
    <col min="15363" max="15363" width="9.42578125" style="931" customWidth="1"/>
    <col min="15364" max="15364" width="9.42578125" style="931" bestFit="1" customWidth="1"/>
    <col min="15365" max="15365" width="9.42578125" style="931" customWidth="1"/>
    <col min="15366" max="15366" width="8.42578125" style="931" bestFit="1" customWidth="1"/>
    <col min="15367" max="15367" width="7.140625" style="931" bestFit="1" customWidth="1"/>
    <col min="15368" max="15368" width="8.42578125" style="931" bestFit="1" customWidth="1"/>
    <col min="15369" max="15369" width="6.85546875" style="931" customWidth="1"/>
    <col min="15370" max="15616" width="9.140625" style="931"/>
    <col min="15617" max="15617" width="55" style="931" customWidth="1"/>
    <col min="15618" max="15618" width="9.42578125" style="931" bestFit="1" customWidth="1"/>
    <col min="15619" max="15619" width="9.42578125" style="931" customWidth="1"/>
    <col min="15620" max="15620" width="9.42578125" style="931" bestFit="1" customWidth="1"/>
    <col min="15621" max="15621" width="9.42578125" style="931" customWidth="1"/>
    <col min="15622" max="15622" width="8.42578125" style="931" bestFit="1" customWidth="1"/>
    <col min="15623" max="15623" width="7.140625" style="931" bestFit="1" customWidth="1"/>
    <col min="15624" max="15624" width="8.42578125" style="931" bestFit="1" customWidth="1"/>
    <col min="15625" max="15625" width="6.85546875" style="931" customWidth="1"/>
    <col min="15626" max="15872" width="9.140625" style="931"/>
    <col min="15873" max="15873" width="55" style="931" customWidth="1"/>
    <col min="15874" max="15874" width="9.42578125" style="931" bestFit="1" customWidth="1"/>
    <col min="15875" max="15875" width="9.42578125" style="931" customWidth="1"/>
    <col min="15876" max="15876" width="9.42578125" style="931" bestFit="1" customWidth="1"/>
    <col min="15877" max="15877" width="9.42578125" style="931" customWidth="1"/>
    <col min="15878" max="15878" width="8.42578125" style="931" bestFit="1" customWidth="1"/>
    <col min="15879" max="15879" width="7.140625" style="931" bestFit="1" customWidth="1"/>
    <col min="15880" max="15880" width="8.42578125" style="931" bestFit="1" customWidth="1"/>
    <col min="15881" max="15881" width="6.85546875" style="931" customWidth="1"/>
    <col min="15882" max="16128" width="9.140625" style="931"/>
    <col min="16129" max="16129" width="55" style="931" customWidth="1"/>
    <col min="16130" max="16130" width="9.42578125" style="931" bestFit="1" customWidth="1"/>
    <col min="16131" max="16131" width="9.42578125" style="931" customWidth="1"/>
    <col min="16132" max="16132" width="9.42578125" style="931" bestFit="1" customWidth="1"/>
    <col min="16133" max="16133" width="9.42578125" style="931" customWidth="1"/>
    <col min="16134" max="16134" width="8.42578125" style="931" bestFit="1" customWidth="1"/>
    <col min="16135" max="16135" width="7.140625" style="931" bestFit="1" customWidth="1"/>
    <col min="16136" max="16136" width="8.42578125" style="931" bestFit="1" customWidth="1"/>
    <col min="16137" max="16137" width="6.85546875" style="931" customWidth="1"/>
    <col min="16138" max="16384" width="9.140625" style="931"/>
  </cols>
  <sheetData>
    <row r="1" spans="1:15">
      <c r="A1" s="2148" t="s">
        <v>1122</v>
      </c>
      <c r="B1" s="2148"/>
      <c r="C1" s="2148"/>
      <c r="D1" s="2148"/>
      <c r="E1" s="2148"/>
      <c r="F1" s="2148"/>
      <c r="G1" s="2148"/>
      <c r="H1" s="2148"/>
      <c r="I1" s="2148"/>
    </row>
    <row r="2" spans="1:15">
      <c r="A2" s="2148" t="s">
        <v>109</v>
      </c>
      <c r="B2" s="2148"/>
      <c r="C2" s="2148"/>
      <c r="D2" s="2148"/>
      <c r="E2" s="2148"/>
      <c r="F2" s="2148"/>
      <c r="G2" s="2148"/>
      <c r="H2" s="2148"/>
      <c r="I2" s="2148"/>
      <c r="L2" s="1188"/>
      <c r="M2" s="1188"/>
      <c r="N2" s="1188"/>
      <c r="O2" s="1188"/>
    </row>
    <row r="3" spans="1:15" ht="16.5" thickBot="1">
      <c r="A3" s="1413"/>
      <c r="B3" s="1413"/>
      <c r="C3" s="1413"/>
      <c r="D3" s="1413"/>
      <c r="E3" s="1413"/>
      <c r="F3" s="1434"/>
      <c r="G3" s="1434"/>
      <c r="I3" s="1435" t="s">
        <v>58</v>
      </c>
      <c r="J3" s="1436"/>
      <c r="L3" s="1188"/>
      <c r="M3" s="1188"/>
      <c r="N3" s="1188"/>
      <c r="O3" s="1188"/>
    </row>
    <row r="4" spans="1:15" ht="13.5" customHeight="1" thickTop="1">
      <c r="A4" s="2109" t="s">
        <v>124</v>
      </c>
      <c r="B4" s="1437">
        <v>2017</v>
      </c>
      <c r="C4" s="1437">
        <v>2018</v>
      </c>
      <c r="D4" s="1437">
        <v>2018</v>
      </c>
      <c r="E4" s="1438">
        <v>2019</v>
      </c>
      <c r="F4" s="2151" t="s">
        <v>758</v>
      </c>
      <c r="G4" s="2152"/>
      <c r="H4" s="2152"/>
      <c r="I4" s="2153"/>
      <c r="L4" s="1188"/>
      <c r="M4" s="1188"/>
      <c r="N4" s="1188"/>
      <c r="O4" s="1188"/>
    </row>
    <row r="5" spans="1:15">
      <c r="A5" s="2110"/>
      <c r="B5" s="1439" t="s">
        <v>1073</v>
      </c>
      <c r="C5" s="1439" t="s">
        <v>761</v>
      </c>
      <c r="D5" s="1439" t="s">
        <v>762</v>
      </c>
      <c r="E5" s="1440" t="s">
        <v>763</v>
      </c>
      <c r="F5" s="2154" t="s">
        <v>39</v>
      </c>
      <c r="G5" s="2155"/>
      <c r="H5" s="2156" t="s">
        <v>121</v>
      </c>
      <c r="I5" s="2157"/>
      <c r="L5" s="1188"/>
      <c r="M5" s="1188"/>
      <c r="N5" s="1188"/>
      <c r="O5" s="1188"/>
    </row>
    <row r="6" spans="1:15">
      <c r="A6" s="2111"/>
      <c r="B6" s="1414"/>
      <c r="C6" s="1414"/>
      <c r="D6" s="1414"/>
      <c r="E6" s="1441"/>
      <c r="F6" s="1442" t="s">
        <v>3</v>
      </c>
      <c r="G6" s="1443" t="s">
        <v>764</v>
      </c>
      <c r="H6" s="1443" t="s">
        <v>3</v>
      </c>
      <c r="I6" s="1444" t="s">
        <v>764</v>
      </c>
      <c r="L6" s="1188"/>
      <c r="M6" s="1188"/>
      <c r="N6" s="1188"/>
      <c r="O6" s="1188"/>
    </row>
    <row r="7" spans="1:15" s="1413" customFormat="1" ht="19.5" customHeight="1">
      <c r="A7" s="1445" t="s">
        <v>1074</v>
      </c>
      <c r="B7" s="1446">
        <v>320911.37686844706</v>
      </c>
      <c r="C7" s="1446">
        <v>360727.827417252</v>
      </c>
      <c r="D7" s="1446">
        <v>423707.11139804515</v>
      </c>
      <c r="E7" s="1446">
        <v>489489.23458688729</v>
      </c>
      <c r="F7" s="1446">
        <v>39816.450548804947</v>
      </c>
      <c r="G7" s="1447">
        <v>12.407304140272696</v>
      </c>
      <c r="H7" s="1446">
        <v>65782.123188842146</v>
      </c>
      <c r="I7" s="1448">
        <v>15.525376237323554</v>
      </c>
      <c r="K7" s="1404"/>
      <c r="L7" s="1188"/>
      <c r="M7" s="1188"/>
      <c r="N7" s="1188"/>
      <c r="O7" s="1188"/>
    </row>
    <row r="8" spans="1:15" s="1189" customFormat="1" ht="19.5" customHeight="1">
      <c r="A8" s="1449" t="s">
        <v>1075</v>
      </c>
      <c r="B8" s="1450">
        <v>124061.78594515505</v>
      </c>
      <c r="C8" s="1450">
        <v>138146.83781522507</v>
      </c>
      <c r="D8" s="1450">
        <v>166272.52151545204</v>
      </c>
      <c r="E8" s="1450">
        <v>187054.00555000844</v>
      </c>
      <c r="F8" s="1450">
        <v>14085.05187007002</v>
      </c>
      <c r="G8" s="1451">
        <v>11.353255769102589</v>
      </c>
      <c r="H8" s="1450">
        <v>20781.484034556401</v>
      </c>
      <c r="I8" s="1452">
        <v>12.498447635934321</v>
      </c>
      <c r="K8" s="1404"/>
      <c r="L8" s="1188"/>
      <c r="M8" s="1188"/>
      <c r="N8" s="1188"/>
      <c r="O8" s="1188"/>
    </row>
    <row r="9" spans="1:15" s="1189" customFormat="1" ht="19.5" customHeight="1">
      <c r="A9" s="1449" t="s">
        <v>1076</v>
      </c>
      <c r="B9" s="1450">
        <v>54882.592065490004</v>
      </c>
      <c r="C9" s="1450">
        <v>61264.666465201517</v>
      </c>
      <c r="D9" s="1450">
        <v>74042.650264558426</v>
      </c>
      <c r="E9" s="1450">
        <v>85298.994064765735</v>
      </c>
      <c r="F9" s="1450">
        <v>6382.0743997115133</v>
      </c>
      <c r="G9" s="1451">
        <v>11.628595078191543</v>
      </c>
      <c r="H9" s="1450">
        <v>11256.343800207309</v>
      </c>
      <c r="I9" s="1452">
        <v>15.202513362214587</v>
      </c>
      <c r="K9" s="1404"/>
      <c r="L9" s="1188"/>
      <c r="M9" s="1188"/>
      <c r="N9" s="1188"/>
      <c r="O9" s="1188"/>
    </row>
    <row r="10" spans="1:15" s="1189" customFormat="1" ht="19.5" customHeight="1">
      <c r="A10" s="1449" t="s">
        <v>1077</v>
      </c>
      <c r="B10" s="1450">
        <v>83445.260128987473</v>
      </c>
      <c r="C10" s="1450">
        <v>95852.092990959587</v>
      </c>
      <c r="D10" s="1450">
        <v>116350.81642930604</v>
      </c>
      <c r="E10" s="1450">
        <v>129271.29056934074</v>
      </c>
      <c r="F10" s="1450">
        <v>12406.832861972114</v>
      </c>
      <c r="G10" s="1451">
        <v>14.868229594819359</v>
      </c>
      <c r="H10" s="1450">
        <v>12920.474140034697</v>
      </c>
      <c r="I10" s="1452">
        <v>11.104755889603139</v>
      </c>
      <c r="K10" s="1404"/>
      <c r="L10" s="1188"/>
      <c r="M10" s="1188"/>
      <c r="N10" s="1188"/>
      <c r="O10" s="1188"/>
    </row>
    <row r="11" spans="1:15" s="1189" customFormat="1" ht="19.5" customHeight="1">
      <c r="A11" s="1449" t="s">
        <v>1078</v>
      </c>
      <c r="B11" s="1450">
        <v>58521.738728814504</v>
      </c>
      <c r="C11" s="1450">
        <v>65464.230145865753</v>
      </c>
      <c r="D11" s="1450">
        <v>67041.123188728656</v>
      </c>
      <c r="E11" s="1450">
        <v>87864.944402772264</v>
      </c>
      <c r="F11" s="1450">
        <v>6942.4914170512493</v>
      </c>
      <c r="G11" s="1451">
        <v>11.863098342348048</v>
      </c>
      <c r="H11" s="1450">
        <v>20823.821214043608</v>
      </c>
      <c r="I11" s="1452">
        <v>31.06126541976646</v>
      </c>
      <c r="K11" s="1404"/>
      <c r="L11" s="1188"/>
      <c r="M11" s="1188"/>
      <c r="N11" s="1188"/>
      <c r="O11" s="1188"/>
    </row>
    <row r="12" spans="1:15" s="1454" customFormat="1" ht="19.5" customHeight="1">
      <c r="A12" s="1453" t="s">
        <v>1079</v>
      </c>
      <c r="B12" s="1446">
        <v>359292.05474008806</v>
      </c>
      <c r="C12" s="1446">
        <v>393821.32169280195</v>
      </c>
      <c r="D12" s="1446">
        <v>410943.69370361191</v>
      </c>
      <c r="E12" s="1446">
        <v>452575.0681130974</v>
      </c>
      <c r="F12" s="1446">
        <v>34529.266952713893</v>
      </c>
      <c r="G12" s="1447">
        <v>9.610361959629854</v>
      </c>
      <c r="H12" s="1446">
        <v>41631.374409485492</v>
      </c>
      <c r="I12" s="1448">
        <v>10.130676062767764</v>
      </c>
      <c r="K12" s="1404"/>
      <c r="L12" s="1455"/>
      <c r="M12" s="1455"/>
      <c r="N12" s="1455"/>
      <c r="O12" s="1455"/>
    </row>
    <row r="13" spans="1:15" s="1413" customFormat="1" ht="19.5" customHeight="1">
      <c r="A13" s="1456" t="s">
        <v>1075</v>
      </c>
      <c r="B13" s="1450">
        <v>70140.351638703956</v>
      </c>
      <c r="C13" s="1450">
        <v>78095.625445463287</v>
      </c>
      <c r="D13" s="1450">
        <v>77804.435146980206</v>
      </c>
      <c r="E13" s="1450">
        <v>87739.945180946044</v>
      </c>
      <c r="F13" s="1450">
        <v>7955.2738067593309</v>
      </c>
      <c r="G13" s="1451">
        <v>11.341936019564454</v>
      </c>
      <c r="H13" s="1450">
        <v>9935.5100339658384</v>
      </c>
      <c r="I13" s="1452">
        <v>12.769850478570643</v>
      </c>
      <c r="K13" s="1404"/>
      <c r="L13" s="1188"/>
      <c r="M13" s="1188"/>
      <c r="N13" s="1188"/>
      <c r="O13" s="1188"/>
    </row>
    <row r="14" spans="1:15" s="1189" customFormat="1" ht="19.5" customHeight="1">
      <c r="A14" s="1449" t="s">
        <v>1076</v>
      </c>
      <c r="B14" s="1450">
        <v>189123.96745320203</v>
      </c>
      <c r="C14" s="1450">
        <v>215352.68355119374</v>
      </c>
      <c r="D14" s="1450">
        <v>230474.81562858765</v>
      </c>
      <c r="E14" s="1450">
        <v>246038.02508630857</v>
      </c>
      <c r="F14" s="1450">
        <v>26228.71609799171</v>
      </c>
      <c r="G14" s="1451">
        <v>13.868531022902689</v>
      </c>
      <c r="H14" s="1450">
        <v>15563.209457720921</v>
      </c>
      <c r="I14" s="1452">
        <v>6.7526724840952612</v>
      </c>
      <c r="K14" s="1404"/>
      <c r="L14" s="1404"/>
    </row>
    <row r="15" spans="1:15" s="1189" customFormat="1" ht="19.5" customHeight="1">
      <c r="A15" s="1449" t="s">
        <v>1077</v>
      </c>
      <c r="B15" s="1450">
        <v>30427.697594562</v>
      </c>
      <c r="C15" s="1450">
        <v>33228.061343404974</v>
      </c>
      <c r="D15" s="1450">
        <v>34702.980655438216</v>
      </c>
      <c r="E15" s="1450">
        <v>38135.59276071276</v>
      </c>
      <c r="F15" s="1450">
        <v>2800.363748842974</v>
      </c>
      <c r="G15" s="1451">
        <v>9.2033376503105888</v>
      </c>
      <c r="H15" s="1450">
        <v>3432.6121052745439</v>
      </c>
      <c r="I15" s="1452">
        <v>9.8914042553189958</v>
      </c>
      <c r="K15" s="1404"/>
      <c r="L15" s="1404"/>
    </row>
    <row r="16" spans="1:15" s="1189" customFormat="1" ht="19.5" customHeight="1">
      <c r="A16" s="1449" t="s">
        <v>1078</v>
      </c>
      <c r="B16" s="1450">
        <v>69600.038053619995</v>
      </c>
      <c r="C16" s="1450">
        <v>67144.951352740012</v>
      </c>
      <c r="D16" s="1450">
        <v>67961.462272605917</v>
      </c>
      <c r="E16" s="1450">
        <v>80661.50508512996</v>
      </c>
      <c r="F16" s="1450">
        <v>-2455.0867008799833</v>
      </c>
      <c r="G16" s="1451">
        <v>-3.5274214921959959</v>
      </c>
      <c r="H16" s="1450">
        <v>12700.042812524043</v>
      </c>
      <c r="I16" s="1452">
        <v>18.687124125702059</v>
      </c>
      <c r="K16" s="1404"/>
      <c r="L16" s="1404"/>
    </row>
    <row r="17" spans="1:12" s="1189" customFormat="1" ht="19.5" customHeight="1">
      <c r="A17" s="1453" t="s">
        <v>1080</v>
      </c>
      <c r="B17" s="1446">
        <v>64530.023834348467</v>
      </c>
      <c r="C17" s="1446">
        <v>97140.901124219396</v>
      </c>
      <c r="D17" s="1446">
        <v>113868.61611957027</v>
      </c>
      <c r="E17" s="1446">
        <v>128764.17719914333</v>
      </c>
      <c r="F17" s="1446">
        <v>32610.877289870929</v>
      </c>
      <c r="G17" s="1447">
        <v>50.535975894855625</v>
      </c>
      <c r="H17" s="1446">
        <v>14895.561079573061</v>
      </c>
      <c r="I17" s="1448">
        <v>13.081357785126366</v>
      </c>
      <c r="K17" s="1404"/>
      <c r="L17" s="1404"/>
    </row>
    <row r="18" spans="1:12" s="1189" customFormat="1" ht="19.5" customHeight="1">
      <c r="A18" s="1456" t="s">
        <v>1075</v>
      </c>
      <c r="B18" s="1450">
        <v>25514.206436660501</v>
      </c>
      <c r="C18" s="1450">
        <v>47290.434575004896</v>
      </c>
      <c r="D18" s="1450">
        <v>61537.106177315269</v>
      </c>
      <c r="E18" s="1450">
        <v>70059.409240008346</v>
      </c>
      <c r="F18" s="1450">
        <v>21776.228138344395</v>
      </c>
      <c r="G18" s="1451">
        <v>85.349423633473748</v>
      </c>
      <c r="H18" s="1450">
        <v>8522.3030626930777</v>
      </c>
      <c r="I18" s="1452">
        <v>13.849047496865715</v>
      </c>
      <c r="K18" s="1404"/>
      <c r="L18" s="1404"/>
    </row>
    <row r="19" spans="1:12" s="1189" customFormat="1" ht="19.5" customHeight="1">
      <c r="A19" s="1449" t="s">
        <v>1076</v>
      </c>
      <c r="B19" s="1450">
        <v>35378.34172715796</v>
      </c>
      <c r="C19" s="1450">
        <v>46363.770544360508</v>
      </c>
      <c r="D19" s="1450">
        <v>48581.101882603012</v>
      </c>
      <c r="E19" s="1450">
        <v>55300.971779044994</v>
      </c>
      <c r="F19" s="1450">
        <v>10985.428817202548</v>
      </c>
      <c r="G19" s="1451">
        <v>31.05128245389086</v>
      </c>
      <c r="H19" s="1450">
        <v>6719.8698964419818</v>
      </c>
      <c r="I19" s="1452">
        <v>13.832271471900023</v>
      </c>
      <c r="K19" s="1404"/>
      <c r="L19" s="1404"/>
    </row>
    <row r="20" spans="1:12" s="1189" customFormat="1" ht="19.5" customHeight="1">
      <c r="A20" s="1449" t="s">
        <v>1077</v>
      </c>
      <c r="B20" s="1450">
        <v>3208.3544018299999</v>
      </c>
      <c r="C20" s="1450">
        <v>2526.960115034</v>
      </c>
      <c r="D20" s="1450">
        <v>2856.2927244520001</v>
      </c>
      <c r="E20" s="1450">
        <v>2747.23360757</v>
      </c>
      <c r="F20" s="1450">
        <v>-681.39428679599996</v>
      </c>
      <c r="G20" s="1451">
        <v>-21.238124017949588</v>
      </c>
      <c r="H20" s="1450">
        <v>-109.05911688200013</v>
      </c>
      <c r="I20" s="1452">
        <v>-3.818205184236636</v>
      </c>
      <c r="K20" s="1404"/>
      <c r="L20" s="1404"/>
    </row>
    <row r="21" spans="1:12" s="1413" customFormat="1" ht="19.5" customHeight="1">
      <c r="A21" s="1449" t="s">
        <v>1078</v>
      </c>
      <c r="B21" s="1450">
        <v>429.12126870000003</v>
      </c>
      <c r="C21" s="1450">
        <v>959.7358898199999</v>
      </c>
      <c r="D21" s="1450">
        <v>894.1153352</v>
      </c>
      <c r="E21" s="1450">
        <v>656.56257252</v>
      </c>
      <c r="F21" s="1450">
        <v>530.61462111999981</v>
      </c>
      <c r="G21" s="1451">
        <v>123.65143837486043</v>
      </c>
      <c r="H21" s="1450">
        <v>-237.55276268</v>
      </c>
      <c r="I21" s="1452">
        <v>-26.568469785485011</v>
      </c>
      <c r="K21" s="1404"/>
      <c r="L21" s="1404"/>
    </row>
    <row r="22" spans="1:12" s="1189" customFormat="1" ht="19.5" customHeight="1">
      <c r="A22" s="1457" t="s">
        <v>1081</v>
      </c>
      <c r="B22" s="1446">
        <v>404020.8615446224</v>
      </c>
      <c r="C22" s="1446">
        <v>457159.64235892607</v>
      </c>
      <c r="D22" s="1446">
        <v>498122.87659692456</v>
      </c>
      <c r="E22" s="1446">
        <v>591368.99608669721</v>
      </c>
      <c r="F22" s="1446">
        <v>53138.780814303667</v>
      </c>
      <c r="G22" s="1447">
        <v>13.152484406658472</v>
      </c>
      <c r="H22" s="1446">
        <v>93246.119489772653</v>
      </c>
      <c r="I22" s="1448">
        <v>18.71950152677416</v>
      </c>
      <c r="K22" s="1404"/>
      <c r="L22" s="1404"/>
    </row>
    <row r="23" spans="1:12" s="1189" customFormat="1" ht="19.5" customHeight="1">
      <c r="A23" s="1458" t="s">
        <v>1075</v>
      </c>
      <c r="B23" s="1450">
        <v>113477.684341115</v>
      </c>
      <c r="C23" s="1450">
        <v>129177.62256966101</v>
      </c>
      <c r="D23" s="1450">
        <v>155068.35296170952</v>
      </c>
      <c r="E23" s="1450">
        <v>189922.74594686201</v>
      </c>
      <c r="F23" s="1450">
        <v>15699.938228546001</v>
      </c>
      <c r="G23" s="1451">
        <v>13.835264897855899</v>
      </c>
      <c r="H23" s="1450">
        <v>34854.392985152488</v>
      </c>
      <c r="I23" s="1452">
        <v>22.476793181493946</v>
      </c>
      <c r="K23" s="1404"/>
      <c r="L23" s="1404"/>
    </row>
    <row r="24" spans="1:12" s="1189" customFormat="1" ht="19.5" customHeight="1">
      <c r="A24" s="1459" t="s">
        <v>1076</v>
      </c>
      <c r="B24" s="1450">
        <v>188323.38114095703</v>
      </c>
      <c r="C24" s="1450">
        <v>217143.10671214998</v>
      </c>
      <c r="D24" s="1450">
        <v>268604.70167845214</v>
      </c>
      <c r="E24" s="1450">
        <v>279825.49653118296</v>
      </c>
      <c r="F24" s="1450">
        <v>28819.725571192947</v>
      </c>
      <c r="G24" s="1451">
        <v>15.303317833711708</v>
      </c>
      <c r="H24" s="1450">
        <v>11220.794852730818</v>
      </c>
      <c r="I24" s="1452">
        <v>4.1774379907032602</v>
      </c>
      <c r="K24" s="1404"/>
      <c r="L24" s="1404"/>
    </row>
    <row r="25" spans="1:12" s="1189" customFormat="1" ht="19.5" customHeight="1">
      <c r="A25" s="1459" t="s">
        <v>1077</v>
      </c>
      <c r="B25" s="1450">
        <v>25670.245124150002</v>
      </c>
      <c r="C25" s="1450">
        <v>28789.371661825004</v>
      </c>
      <c r="D25" s="1450">
        <v>37654.786794903011</v>
      </c>
      <c r="E25" s="1450">
        <v>77169.949878212006</v>
      </c>
      <c r="F25" s="1450">
        <v>3119.1265376750016</v>
      </c>
      <c r="G25" s="1451">
        <v>12.150746993610108</v>
      </c>
      <c r="H25" s="1450">
        <v>39515.163083308995</v>
      </c>
      <c r="I25" s="1452">
        <v>104.94061033604845</v>
      </c>
      <c r="K25" s="1404"/>
      <c r="L25" s="1404"/>
    </row>
    <row r="26" spans="1:12" s="1189" customFormat="1" ht="19.5" customHeight="1">
      <c r="A26" s="1459" t="s">
        <v>1078</v>
      </c>
      <c r="B26" s="1450">
        <v>76549.550938400353</v>
      </c>
      <c r="C26" s="1450">
        <v>82049.541415289976</v>
      </c>
      <c r="D26" s="1450">
        <v>36795.035161859996</v>
      </c>
      <c r="E26" s="1450">
        <v>44450.803730440093</v>
      </c>
      <c r="F26" s="1450">
        <v>5499.9904768896231</v>
      </c>
      <c r="G26" s="1451">
        <v>7.184876213467903</v>
      </c>
      <c r="H26" s="1450">
        <v>7655.7685685800971</v>
      </c>
      <c r="I26" s="1452">
        <v>20.806526029673989</v>
      </c>
      <c r="K26" s="1404"/>
      <c r="L26" s="1404"/>
    </row>
    <row r="27" spans="1:12" s="1189" customFormat="1" ht="19.5" customHeight="1">
      <c r="A27" s="1453" t="s">
        <v>1082</v>
      </c>
      <c r="B27" s="1446">
        <v>167828.1895716913</v>
      </c>
      <c r="C27" s="1446">
        <v>188339.67176151284</v>
      </c>
      <c r="D27" s="1446">
        <v>201651.91180459326</v>
      </c>
      <c r="E27" s="1446">
        <v>219738.22536699305</v>
      </c>
      <c r="F27" s="1446">
        <v>20511.482189821545</v>
      </c>
      <c r="G27" s="1447">
        <v>12.221714505869492</v>
      </c>
      <c r="H27" s="1446">
        <v>18086.313562399795</v>
      </c>
      <c r="I27" s="1448">
        <v>8.9690761672153023</v>
      </c>
      <c r="K27" s="1404"/>
      <c r="L27" s="1404"/>
    </row>
    <row r="28" spans="1:12" s="1189" customFormat="1" ht="19.5" customHeight="1">
      <c r="A28" s="1453" t="s">
        <v>1083</v>
      </c>
      <c r="B28" s="1446">
        <v>125917.98318149998</v>
      </c>
      <c r="C28" s="1446">
        <v>133281.78871941002</v>
      </c>
      <c r="D28" s="1446">
        <v>141908.43212032999</v>
      </c>
      <c r="E28" s="1446">
        <v>145201.89627080102</v>
      </c>
      <c r="F28" s="1446">
        <v>7363.8055379100406</v>
      </c>
      <c r="G28" s="1447">
        <v>5.8480967943202726</v>
      </c>
      <c r="H28" s="1446">
        <v>3293.4641504710307</v>
      </c>
      <c r="I28" s="1448">
        <v>2.3208375297095571</v>
      </c>
      <c r="K28" s="1404"/>
      <c r="L28" s="1404"/>
    </row>
    <row r="29" spans="1:12" s="1189" customFormat="1" ht="19.5" customHeight="1">
      <c r="A29" s="1460" t="s">
        <v>1084</v>
      </c>
      <c r="B29" s="1450">
        <v>27388.569530379995</v>
      </c>
      <c r="C29" s="1450">
        <v>27483.548392199998</v>
      </c>
      <c r="D29" s="1450">
        <v>26161.992909689987</v>
      </c>
      <c r="E29" s="1450">
        <v>29538.561416069999</v>
      </c>
      <c r="F29" s="1450">
        <v>94.978861820003658</v>
      </c>
      <c r="G29" s="1461">
        <v>0.34678284937317022</v>
      </c>
      <c r="H29" s="1450">
        <v>3376.568506380012</v>
      </c>
      <c r="I29" s="1462">
        <v>12.906388737416808</v>
      </c>
      <c r="J29" s="1389"/>
      <c r="K29" s="1404"/>
      <c r="L29" s="1404"/>
    </row>
    <row r="30" spans="1:12" s="1189" customFormat="1" ht="19.5" customHeight="1">
      <c r="A30" s="1463" t="s">
        <v>1085</v>
      </c>
      <c r="B30" s="1450">
        <v>14512.03347588</v>
      </c>
      <c r="C30" s="1450">
        <v>15451.35470326</v>
      </c>
      <c r="D30" s="1450">
        <v>14882.655826579999</v>
      </c>
      <c r="E30" s="1450">
        <v>14824.823662059998</v>
      </c>
      <c r="F30" s="1450">
        <v>939.32122737999998</v>
      </c>
      <c r="G30" s="1461">
        <v>6.4727057647793922</v>
      </c>
      <c r="H30" s="1450">
        <v>-57.832164520001243</v>
      </c>
      <c r="I30" s="1462">
        <v>-0.38858766334376049</v>
      </c>
      <c r="K30" s="1404"/>
      <c r="L30" s="1404"/>
    </row>
    <row r="31" spans="1:12" s="1189" customFormat="1" ht="19.5" customHeight="1">
      <c r="A31" s="1449" t="s">
        <v>1086</v>
      </c>
      <c r="B31" s="1450">
        <v>7404.5323111599992</v>
      </c>
      <c r="C31" s="1450">
        <v>8371.9203246899997</v>
      </c>
      <c r="D31" s="1450">
        <v>9113.5156783099992</v>
      </c>
      <c r="E31" s="1450">
        <v>8350.2444884199995</v>
      </c>
      <c r="F31" s="1450">
        <v>967.38801353000053</v>
      </c>
      <c r="G31" s="1451">
        <v>13.064809131455446</v>
      </c>
      <c r="H31" s="1450">
        <v>-763.27118988999973</v>
      </c>
      <c r="I31" s="1452">
        <v>-8.3751563812697576</v>
      </c>
      <c r="K31" s="1404"/>
      <c r="L31" s="1404"/>
    </row>
    <row r="32" spans="1:12" s="1189" customFormat="1" ht="19.5" customHeight="1">
      <c r="A32" s="1449" t="s">
        <v>1087</v>
      </c>
      <c r="B32" s="1450">
        <v>76612.847864080002</v>
      </c>
      <c r="C32" s="1450">
        <v>81974.965299260017</v>
      </c>
      <c r="D32" s="1450">
        <v>91750.267705749982</v>
      </c>
      <c r="E32" s="1450">
        <v>92488.266704251</v>
      </c>
      <c r="F32" s="1450">
        <v>5362.1174351800146</v>
      </c>
      <c r="G32" s="1451">
        <v>6.9989793940215188</v>
      </c>
      <c r="H32" s="1450">
        <v>737.99899850101792</v>
      </c>
      <c r="I32" s="1452">
        <v>0.80435623454291838</v>
      </c>
      <c r="K32" s="1404"/>
      <c r="L32" s="1404"/>
    </row>
    <row r="33" spans="1:12" s="1189" customFormat="1" ht="19.5" customHeight="1">
      <c r="A33" s="1464" t="s">
        <v>1088</v>
      </c>
      <c r="B33" s="1450">
        <v>20457.091605939997</v>
      </c>
      <c r="C33" s="1450">
        <v>22123.782450850002</v>
      </c>
      <c r="D33" s="1450">
        <v>20565.736570799992</v>
      </c>
      <c r="E33" s="1450">
        <v>21231.175711690001</v>
      </c>
      <c r="F33" s="1450">
        <v>1666.6908449100047</v>
      </c>
      <c r="G33" s="1451">
        <v>8.147252195058158</v>
      </c>
      <c r="H33" s="1450">
        <v>665.43914089000828</v>
      </c>
      <c r="I33" s="1452">
        <v>3.2356688932543456</v>
      </c>
      <c r="K33" s="1404"/>
      <c r="L33" s="1404"/>
    </row>
    <row r="34" spans="1:12" s="1189" customFormat="1" ht="19.5" customHeight="1">
      <c r="A34" s="1465" t="s">
        <v>1089</v>
      </c>
      <c r="B34" s="1450">
        <v>46467.113063099998</v>
      </c>
      <c r="C34" s="1450">
        <v>50480.771413569993</v>
      </c>
      <c r="D34" s="1450">
        <v>59610.631219549992</v>
      </c>
      <c r="E34" s="1450">
        <v>56947.410296269991</v>
      </c>
      <c r="F34" s="1450">
        <v>4013.6583504699956</v>
      </c>
      <c r="G34" s="1461">
        <v>8.6376322648227575</v>
      </c>
      <c r="H34" s="1450">
        <v>-2663.2209232800014</v>
      </c>
      <c r="I34" s="1462">
        <v>-4.4676945517841915</v>
      </c>
      <c r="K34" s="1404"/>
      <c r="L34" s="1404"/>
    </row>
    <row r="35" spans="1:12" s="1189" customFormat="1" ht="19.5" customHeight="1">
      <c r="A35" s="1465" t="s">
        <v>1090</v>
      </c>
      <c r="B35" s="1450">
        <v>9688.643195040002</v>
      </c>
      <c r="C35" s="1450">
        <v>9370.4114348400017</v>
      </c>
      <c r="D35" s="1450">
        <v>11573.899915400001</v>
      </c>
      <c r="E35" s="1450">
        <v>14309.680696291001</v>
      </c>
      <c r="F35" s="1450">
        <v>-318.23176020000028</v>
      </c>
      <c r="G35" s="1451">
        <v>-3.284585403691155</v>
      </c>
      <c r="H35" s="1450">
        <v>2735.7807808910002</v>
      </c>
      <c r="I35" s="1452">
        <v>23.637501627699621</v>
      </c>
      <c r="K35" s="1404"/>
      <c r="L35" s="1404"/>
    </row>
    <row r="36" spans="1:12" s="1189" customFormat="1" ht="19.5" customHeight="1">
      <c r="A36" s="1453" t="s">
        <v>1091</v>
      </c>
      <c r="B36" s="1446">
        <v>40475.700104839998</v>
      </c>
      <c r="C36" s="1446">
        <v>43174.036722069999</v>
      </c>
      <c r="D36" s="1446">
        <v>41085.267546776988</v>
      </c>
      <c r="E36" s="1446">
        <v>41940.816635636998</v>
      </c>
      <c r="F36" s="1446">
        <v>2698.3366172300011</v>
      </c>
      <c r="G36" s="1447">
        <v>6.6665594671390007</v>
      </c>
      <c r="H36" s="1446">
        <v>855.54908886001067</v>
      </c>
      <c r="I36" s="1448">
        <v>2.0823743885467918</v>
      </c>
      <c r="K36" s="1404"/>
      <c r="L36" s="1404"/>
    </row>
    <row r="37" spans="1:12" s="1189" customFormat="1" ht="19.5" customHeight="1">
      <c r="A37" s="1456" t="s">
        <v>1092</v>
      </c>
      <c r="B37" s="1450">
        <v>24728.511382509998</v>
      </c>
      <c r="C37" s="1450">
        <v>25871.73308025</v>
      </c>
      <c r="D37" s="1450">
        <v>24185.005731656991</v>
      </c>
      <c r="E37" s="1450">
        <v>24787.913569197</v>
      </c>
      <c r="F37" s="1450">
        <v>1143.2216977400021</v>
      </c>
      <c r="G37" s="1451">
        <v>4.6230914593127546</v>
      </c>
      <c r="H37" s="1450">
        <v>602.9078375400095</v>
      </c>
      <c r="I37" s="1452">
        <v>2.492899295660834</v>
      </c>
      <c r="K37" s="1404"/>
      <c r="L37" s="1404"/>
    </row>
    <row r="38" spans="1:12" s="1189" customFormat="1" ht="19.5" customHeight="1">
      <c r="A38" s="1449" t="s">
        <v>1093</v>
      </c>
      <c r="B38" s="1450">
        <v>6233.6250215100008</v>
      </c>
      <c r="C38" s="1450">
        <v>7271.3892638899997</v>
      </c>
      <c r="D38" s="1450">
        <v>7235.2980519399989</v>
      </c>
      <c r="E38" s="1450">
        <v>6444.3613670299992</v>
      </c>
      <c r="F38" s="1450">
        <v>1037.7642423799989</v>
      </c>
      <c r="G38" s="1451">
        <v>16.647845175143633</v>
      </c>
      <c r="H38" s="1450">
        <v>-790.93668490999971</v>
      </c>
      <c r="I38" s="1452">
        <v>-10.931639294360874</v>
      </c>
      <c r="K38" s="1404"/>
      <c r="L38" s="1404"/>
    </row>
    <row r="39" spans="1:12" s="1189" customFormat="1" ht="19.5" customHeight="1">
      <c r="A39" s="1449" t="s">
        <v>1094</v>
      </c>
      <c r="B39" s="1450">
        <v>4410.0536775400005</v>
      </c>
      <c r="C39" s="1450">
        <v>4640.5766515999985</v>
      </c>
      <c r="D39" s="1450">
        <v>4615.4103641000002</v>
      </c>
      <c r="E39" s="1450">
        <v>5686.4408163299986</v>
      </c>
      <c r="F39" s="1450">
        <v>230.52297405999798</v>
      </c>
      <c r="G39" s="1451">
        <v>5.2272146988602515</v>
      </c>
      <c r="H39" s="1450">
        <v>1071.0304522299984</v>
      </c>
      <c r="I39" s="1452">
        <v>23.205530337254167</v>
      </c>
      <c r="K39" s="1404"/>
      <c r="L39" s="1404"/>
    </row>
    <row r="40" spans="1:12" s="1189" customFormat="1" ht="19.5" customHeight="1">
      <c r="A40" s="1449" t="s">
        <v>1095</v>
      </c>
      <c r="B40" s="1450">
        <v>5103.5100232800005</v>
      </c>
      <c r="C40" s="1450">
        <v>5390.3377263300008</v>
      </c>
      <c r="D40" s="1450">
        <v>5049.5533990800013</v>
      </c>
      <c r="E40" s="1450">
        <v>5022.1008830800001</v>
      </c>
      <c r="F40" s="1450">
        <v>286.82770305000031</v>
      </c>
      <c r="G40" s="1451">
        <v>5.6202045600305803</v>
      </c>
      <c r="H40" s="1450">
        <v>-27.452516000001197</v>
      </c>
      <c r="I40" s="1452">
        <v>-0.54366225743850705</v>
      </c>
      <c r="K40" s="1404"/>
      <c r="L40" s="1404"/>
    </row>
    <row r="41" spans="1:12" s="1189" customFormat="1" ht="19.5" customHeight="1">
      <c r="A41" s="1453" t="s">
        <v>1096</v>
      </c>
      <c r="B41" s="1446">
        <v>149331.25429897025</v>
      </c>
      <c r="C41" s="1446">
        <v>159750.66755966065</v>
      </c>
      <c r="D41" s="1446">
        <v>171031.35254200015</v>
      </c>
      <c r="E41" s="1446">
        <v>182608.78542746446</v>
      </c>
      <c r="F41" s="1446">
        <v>10419.413260690402</v>
      </c>
      <c r="G41" s="1447">
        <v>6.9773828054977045</v>
      </c>
      <c r="H41" s="1446">
        <v>11577.43288546431</v>
      </c>
      <c r="I41" s="1448">
        <v>6.7691874696607108</v>
      </c>
      <c r="K41" s="1404"/>
      <c r="L41" s="1404"/>
    </row>
    <row r="42" spans="1:12" s="1189" customFormat="1" ht="19.5" customHeight="1">
      <c r="A42" s="1456" t="s">
        <v>1097</v>
      </c>
      <c r="B42" s="1450">
        <v>89486.221891859983</v>
      </c>
      <c r="C42" s="1450">
        <v>98309.722308774042</v>
      </c>
      <c r="D42" s="1450">
        <v>107498.86870094994</v>
      </c>
      <c r="E42" s="1450">
        <v>115163.29781720499</v>
      </c>
      <c r="F42" s="1450">
        <v>8823.5004169140593</v>
      </c>
      <c r="G42" s="1451">
        <v>9.860177612120955</v>
      </c>
      <c r="H42" s="1450">
        <v>7664.4291162550508</v>
      </c>
      <c r="I42" s="1452">
        <v>7.1297765352086175</v>
      </c>
      <c r="K42" s="1404"/>
      <c r="L42" s="1404"/>
    </row>
    <row r="43" spans="1:12" s="1189" customFormat="1" ht="19.5" customHeight="1">
      <c r="A43" s="1449" t="s">
        <v>1098</v>
      </c>
      <c r="B43" s="1450">
        <v>59845.032407110237</v>
      </c>
      <c r="C43" s="1450">
        <v>61440.945250886587</v>
      </c>
      <c r="D43" s="1450">
        <v>63532.483841050176</v>
      </c>
      <c r="E43" s="1450">
        <v>67445.487610259472</v>
      </c>
      <c r="F43" s="1450">
        <v>1595.9128437763502</v>
      </c>
      <c r="G43" s="1451">
        <v>2.6667423837617279</v>
      </c>
      <c r="H43" s="1450">
        <v>3913.0037692092956</v>
      </c>
      <c r="I43" s="1452">
        <v>6.1590599526993319</v>
      </c>
      <c r="K43" s="1404"/>
      <c r="L43" s="1404"/>
    </row>
    <row r="44" spans="1:12" s="1189" customFormat="1" ht="19.5" customHeight="1">
      <c r="A44" s="1466" t="s">
        <v>1099</v>
      </c>
      <c r="B44" s="1446">
        <v>111463.84802355261</v>
      </c>
      <c r="C44" s="1446">
        <v>122949.94581581684</v>
      </c>
      <c r="D44" s="1446">
        <v>137724.71923118181</v>
      </c>
      <c r="E44" s="1446">
        <v>161360.26639506855</v>
      </c>
      <c r="F44" s="1446">
        <v>11486.097792264234</v>
      </c>
      <c r="G44" s="1447">
        <v>10.304774145099666</v>
      </c>
      <c r="H44" s="1446">
        <v>23635.547163886746</v>
      </c>
      <c r="I44" s="1448">
        <v>17.161441530487068</v>
      </c>
      <c r="K44" s="1404"/>
      <c r="L44" s="1404"/>
    </row>
    <row r="45" spans="1:12" s="1189" customFormat="1" ht="19.5" customHeight="1">
      <c r="A45" s="1457" t="s">
        <v>1100</v>
      </c>
      <c r="B45" s="1446">
        <v>17354.166389796046</v>
      </c>
      <c r="C45" s="1446">
        <v>2952.9738035014998</v>
      </c>
      <c r="D45" s="1446">
        <v>2858.7542521219993</v>
      </c>
      <c r="E45" s="1446">
        <v>3272.7057067497503</v>
      </c>
      <c r="F45" s="1446">
        <v>-14401.192586294546</v>
      </c>
      <c r="G45" s="1447">
        <v>-82.984064246163982</v>
      </c>
      <c r="H45" s="1446">
        <v>413.95145462775099</v>
      </c>
      <c r="I45" s="1448">
        <v>14.480134286480995</v>
      </c>
      <c r="K45" s="1404"/>
      <c r="L45" s="1404"/>
    </row>
    <row r="46" spans="1:12" s="1413" customFormat="1" ht="19.5" customHeight="1">
      <c r="A46" s="1466" t="s">
        <v>1101</v>
      </c>
      <c r="B46" s="1446">
        <v>225099.66461874219</v>
      </c>
      <c r="C46" s="1446">
        <v>249552.38066352683</v>
      </c>
      <c r="D46" s="1446">
        <v>279876.03516768425</v>
      </c>
      <c r="E46" s="1446">
        <v>321311.46036758361</v>
      </c>
      <c r="F46" s="1446">
        <v>24452.71604478464</v>
      </c>
      <c r="G46" s="1447">
        <v>10.863061962442686</v>
      </c>
      <c r="H46" s="1446">
        <v>41435.425199899357</v>
      </c>
      <c r="I46" s="1448">
        <v>14.804920748242642</v>
      </c>
      <c r="K46" s="1404"/>
      <c r="L46" s="1404"/>
    </row>
    <row r="47" spans="1:12" s="1189" customFormat="1" ht="19.5" customHeight="1">
      <c r="A47" s="1467" t="s">
        <v>1102</v>
      </c>
      <c r="B47" s="1450">
        <v>910.63085501722787</v>
      </c>
      <c r="C47" s="1450">
        <v>1130.4402500365995</v>
      </c>
      <c r="D47" s="1450">
        <v>1269.2766950801763</v>
      </c>
      <c r="E47" s="1450">
        <v>1540.2430285467999</v>
      </c>
      <c r="F47" s="1450">
        <v>219.80939501937166</v>
      </c>
      <c r="G47" s="1451">
        <v>24.138144870482474</v>
      </c>
      <c r="H47" s="1450">
        <v>270.96633346662361</v>
      </c>
      <c r="I47" s="1452">
        <v>21.348090177414587</v>
      </c>
      <c r="K47" s="1404"/>
      <c r="L47" s="1404"/>
    </row>
    <row r="48" spans="1:12" s="1189" customFormat="1" ht="19.5" customHeight="1">
      <c r="A48" s="1449" t="s">
        <v>1103</v>
      </c>
      <c r="B48" s="1450">
        <v>12865.293795619997</v>
      </c>
      <c r="C48" s="1450">
        <v>15922.978522459996</v>
      </c>
      <c r="D48" s="1450">
        <v>21039.268146130016</v>
      </c>
      <c r="E48" s="1450">
        <v>22683.964033988999</v>
      </c>
      <c r="F48" s="1450">
        <v>3057.6847268399997</v>
      </c>
      <c r="G48" s="1451">
        <v>23.76692499537781</v>
      </c>
      <c r="H48" s="1450">
        <v>1644.695887858983</v>
      </c>
      <c r="I48" s="1452">
        <v>7.8172675800109044</v>
      </c>
      <c r="K48" s="1404"/>
      <c r="L48" s="1404"/>
    </row>
    <row r="49" spans="1:12" s="1189" customFormat="1" ht="19.5" customHeight="1">
      <c r="A49" s="1468" t="s">
        <v>1104</v>
      </c>
      <c r="B49" s="1450">
        <v>211323.73996810496</v>
      </c>
      <c r="C49" s="1450">
        <v>232498.96189103022</v>
      </c>
      <c r="D49" s="1450">
        <v>257567.4903264741</v>
      </c>
      <c r="E49" s="1450">
        <v>297087.25330504787</v>
      </c>
      <c r="F49" s="1450">
        <v>21175.221922925266</v>
      </c>
      <c r="G49" s="1451">
        <v>10.020275964319596</v>
      </c>
      <c r="H49" s="1450">
        <v>39519.762978573766</v>
      </c>
      <c r="I49" s="1452">
        <v>15.343459272939045</v>
      </c>
      <c r="K49" s="1404"/>
      <c r="L49" s="1404"/>
    </row>
    <row r="50" spans="1:12" ht="19.5" customHeight="1" thickBot="1">
      <c r="A50" s="1469" t="s">
        <v>1105</v>
      </c>
      <c r="B50" s="1470">
        <v>1986225.1231765987</v>
      </c>
      <c r="C50" s="1470">
        <v>2208851.1576386979</v>
      </c>
      <c r="D50" s="1470">
        <v>2422778.7704828405</v>
      </c>
      <c r="E50" s="1470">
        <v>2737631.6321561225</v>
      </c>
      <c r="F50" s="1470">
        <v>222626.0344620992</v>
      </c>
      <c r="G50" s="1471">
        <v>11.208499573605742</v>
      </c>
      <c r="H50" s="1470">
        <v>314852.86167328199</v>
      </c>
      <c r="I50" s="1472">
        <v>12.995526686513534</v>
      </c>
      <c r="K50" s="1404"/>
      <c r="L50" s="1404"/>
    </row>
    <row r="51" spans="1:12" ht="16.5" thickTop="1">
      <c r="A51" s="1473" t="s">
        <v>1106</v>
      </c>
      <c r="B51" s="1299"/>
      <c r="C51" s="1299"/>
      <c r="D51" s="1299"/>
      <c r="E51" s="1299"/>
    </row>
    <row r="52" spans="1:12">
      <c r="A52" s="2150" t="s">
        <v>1107</v>
      </c>
      <c r="B52" s="2150"/>
      <c r="C52" s="2150"/>
      <c r="D52" s="2150"/>
      <c r="E52" s="2150"/>
      <c r="F52" s="2150"/>
      <c r="G52" s="2150"/>
      <c r="H52" s="2150"/>
      <c r="I52" s="2150"/>
    </row>
    <row r="53" spans="1:12">
      <c r="B53" s="1188"/>
      <c r="C53" s="1188"/>
      <c r="D53" s="1188"/>
      <c r="E53" s="1188"/>
    </row>
    <row r="54" spans="1:12">
      <c r="B54" s="1299"/>
      <c r="C54" s="1299"/>
      <c r="D54" s="1299"/>
      <c r="E54" s="1299"/>
      <c r="F54" s="1299"/>
      <c r="G54" s="1299"/>
    </row>
    <row r="55" spans="1:12">
      <c r="B55" s="1474"/>
      <c r="C55" s="1474"/>
      <c r="D55" s="1474"/>
      <c r="E55" s="1474"/>
      <c r="F55" s="1299"/>
      <c r="H55" s="1188"/>
    </row>
    <row r="56" spans="1:12">
      <c r="B56" s="1474"/>
      <c r="C56" s="1474"/>
      <c r="D56" s="1474"/>
      <c r="E56" s="1474"/>
    </row>
    <row r="57" spans="1:12">
      <c r="B57" s="1474"/>
      <c r="C57" s="1474"/>
      <c r="D57" s="1474"/>
      <c r="E57" s="1474"/>
    </row>
    <row r="58" spans="1:12">
      <c r="B58" s="1474"/>
      <c r="C58" s="1474"/>
      <c r="D58" s="1474"/>
      <c r="E58" s="1474"/>
    </row>
    <row r="59" spans="1:12">
      <c r="B59" s="1474"/>
      <c r="C59" s="1474"/>
      <c r="D59" s="1474"/>
      <c r="E59" s="1474"/>
    </row>
    <row r="60" spans="1:12">
      <c r="B60" s="1474"/>
      <c r="C60" s="1474"/>
      <c r="D60" s="1474"/>
      <c r="E60" s="1474"/>
    </row>
    <row r="61" spans="1:12">
      <c r="B61" s="1474"/>
      <c r="C61" s="1474"/>
      <c r="D61" s="1474"/>
      <c r="E61" s="1474"/>
    </row>
    <row r="62" spans="1:12">
      <c r="B62" s="1474"/>
      <c r="C62" s="1474"/>
      <c r="D62" s="1474"/>
      <c r="E62" s="1474"/>
    </row>
    <row r="63" spans="1:12">
      <c r="B63" s="1474"/>
      <c r="C63" s="1474"/>
      <c r="D63" s="1474"/>
      <c r="E63" s="1474"/>
    </row>
    <row r="64" spans="1:12">
      <c r="B64" s="1474"/>
      <c r="C64" s="1474"/>
      <c r="D64" s="1474"/>
      <c r="E64" s="1474"/>
    </row>
    <row r="65" spans="2:7">
      <c r="B65" s="1474"/>
      <c r="C65" s="1474"/>
      <c r="D65" s="1474"/>
      <c r="E65" s="1474"/>
    </row>
    <row r="66" spans="2:7">
      <c r="B66" s="1474"/>
      <c r="C66" s="1474"/>
      <c r="D66" s="1474"/>
      <c r="E66" s="1474"/>
    </row>
    <row r="69" spans="2:7">
      <c r="B69" s="1299"/>
      <c r="C69" s="1299"/>
      <c r="D69" s="1299"/>
      <c r="E69" s="1299"/>
      <c r="F69" s="1299"/>
      <c r="G69" s="1299"/>
    </row>
    <row r="70" spans="2:7">
      <c r="B70" s="1299"/>
      <c r="C70" s="1299"/>
      <c r="D70" s="1299"/>
      <c r="E70" s="1299"/>
    </row>
  </sheetData>
  <mergeCells count="7">
    <mergeCell ref="A52:I52"/>
    <mergeCell ref="A1:I1"/>
    <mergeCell ref="A2:I2"/>
    <mergeCell ref="F4:I4"/>
    <mergeCell ref="F5:G5"/>
    <mergeCell ref="H5:I5"/>
    <mergeCell ref="A4:A6"/>
  </mergeCells>
  <pageMargins left="0.5" right="0.5" top="0.75" bottom="0.75" header="0.3" footer="0.3"/>
  <pageSetup paperSize="9" scale="63" orientation="portrait" r:id="rId1"/>
</worksheet>
</file>

<file path=xl/worksheets/sheet41.xml><?xml version="1.0" encoding="utf-8"?>
<worksheet xmlns="http://schemas.openxmlformats.org/spreadsheetml/2006/main" xmlns:r="http://schemas.openxmlformats.org/officeDocument/2006/relationships">
  <sheetPr>
    <pageSetUpPr fitToPage="1"/>
  </sheetPr>
  <dimension ref="A1:L26"/>
  <sheetViews>
    <sheetView workbookViewId="0">
      <selection activeCell="D14" sqref="D14"/>
    </sheetView>
  </sheetViews>
  <sheetFormatPr defaultRowHeight="15.75"/>
  <cols>
    <col min="1" max="1" width="27.140625" style="1389" bestFit="1" customWidth="1"/>
    <col min="2" max="2" width="12" style="1389" customWidth="1"/>
    <col min="3" max="3" width="12" style="1475" customWidth="1"/>
    <col min="4" max="5" width="12" style="1389" customWidth="1"/>
    <col min="6" max="9" width="10.85546875" style="1389" customWidth="1"/>
    <col min="10" max="256" width="9.140625" style="1389"/>
    <col min="257" max="257" width="23.140625" style="1389" bestFit="1" customWidth="1"/>
    <col min="258" max="261" width="7.42578125" style="1389" bestFit="1" customWidth="1"/>
    <col min="262" max="265" width="7.140625" style="1389" bestFit="1" customWidth="1"/>
    <col min="266" max="512" width="9.140625" style="1389"/>
    <col min="513" max="513" width="23.140625" style="1389" bestFit="1" customWidth="1"/>
    <col min="514" max="517" width="7.42578125" style="1389" bestFit="1" customWidth="1"/>
    <col min="518" max="521" width="7.140625" style="1389" bestFit="1" customWidth="1"/>
    <col min="522" max="768" width="9.140625" style="1389"/>
    <col min="769" max="769" width="23.140625" style="1389" bestFit="1" customWidth="1"/>
    <col min="770" max="773" width="7.42578125" style="1389" bestFit="1" customWidth="1"/>
    <col min="774" max="777" width="7.140625" style="1389" bestFit="1" customWidth="1"/>
    <col min="778" max="1024" width="9.140625" style="1389"/>
    <col min="1025" max="1025" width="23.140625" style="1389" bestFit="1" customWidth="1"/>
    <col min="1026" max="1029" width="7.42578125" style="1389" bestFit="1" customWidth="1"/>
    <col min="1030" max="1033" width="7.140625" style="1389" bestFit="1" customWidth="1"/>
    <col min="1034" max="1280" width="9.140625" style="1389"/>
    <col min="1281" max="1281" width="23.140625" style="1389" bestFit="1" customWidth="1"/>
    <col min="1282" max="1285" width="7.42578125" style="1389" bestFit="1" customWidth="1"/>
    <col min="1286" max="1289" width="7.140625" style="1389" bestFit="1" customWidth="1"/>
    <col min="1290" max="1536" width="9.140625" style="1389"/>
    <col min="1537" max="1537" width="23.140625" style="1389" bestFit="1" customWidth="1"/>
    <col min="1538" max="1541" width="7.42578125" style="1389" bestFit="1" customWidth="1"/>
    <col min="1542" max="1545" width="7.140625" style="1389" bestFit="1" customWidth="1"/>
    <col min="1546" max="1792" width="9.140625" style="1389"/>
    <col min="1793" max="1793" width="23.140625" style="1389" bestFit="1" customWidth="1"/>
    <col min="1794" max="1797" width="7.42578125" style="1389" bestFit="1" customWidth="1"/>
    <col min="1798" max="1801" width="7.140625" style="1389" bestFit="1" customWidth="1"/>
    <col min="1802" max="2048" width="9.140625" style="1389"/>
    <col min="2049" max="2049" width="23.140625" style="1389" bestFit="1" customWidth="1"/>
    <col min="2050" max="2053" width="7.42578125" style="1389" bestFit="1" customWidth="1"/>
    <col min="2054" max="2057" width="7.140625" style="1389" bestFit="1" customWidth="1"/>
    <col min="2058" max="2304" width="9.140625" style="1389"/>
    <col min="2305" max="2305" width="23.140625" style="1389" bestFit="1" customWidth="1"/>
    <col min="2306" max="2309" width="7.42578125" style="1389" bestFit="1" customWidth="1"/>
    <col min="2310" max="2313" width="7.140625" style="1389" bestFit="1" customWidth="1"/>
    <col min="2314" max="2560" width="9.140625" style="1389"/>
    <col min="2561" max="2561" width="23.140625" style="1389" bestFit="1" customWidth="1"/>
    <col min="2562" max="2565" width="7.42578125" style="1389" bestFit="1" customWidth="1"/>
    <col min="2566" max="2569" width="7.140625" style="1389" bestFit="1" customWidth="1"/>
    <col min="2570" max="2816" width="9.140625" style="1389"/>
    <col min="2817" max="2817" width="23.140625" style="1389" bestFit="1" customWidth="1"/>
    <col min="2818" max="2821" width="7.42578125" style="1389" bestFit="1" customWidth="1"/>
    <col min="2822" max="2825" width="7.140625" style="1389" bestFit="1" customWidth="1"/>
    <col min="2826" max="3072" width="9.140625" style="1389"/>
    <col min="3073" max="3073" width="23.140625" style="1389" bestFit="1" customWidth="1"/>
    <col min="3074" max="3077" width="7.42578125" style="1389" bestFit="1" customWidth="1"/>
    <col min="3078" max="3081" width="7.140625" style="1389" bestFit="1" customWidth="1"/>
    <col min="3082" max="3328" width="9.140625" style="1389"/>
    <col min="3329" max="3329" width="23.140625" style="1389" bestFit="1" customWidth="1"/>
    <col min="3330" max="3333" width="7.42578125" style="1389" bestFit="1" customWidth="1"/>
    <col min="3334" max="3337" width="7.140625" style="1389" bestFit="1" customWidth="1"/>
    <col min="3338" max="3584" width="9.140625" style="1389"/>
    <col min="3585" max="3585" width="23.140625" style="1389" bestFit="1" customWidth="1"/>
    <col min="3586" max="3589" width="7.42578125" style="1389" bestFit="1" customWidth="1"/>
    <col min="3590" max="3593" width="7.140625" style="1389" bestFit="1" customWidth="1"/>
    <col min="3594" max="3840" width="9.140625" style="1389"/>
    <col min="3841" max="3841" width="23.140625" style="1389" bestFit="1" customWidth="1"/>
    <col min="3842" max="3845" width="7.42578125" style="1389" bestFit="1" customWidth="1"/>
    <col min="3846" max="3849" width="7.140625" style="1389" bestFit="1" customWidth="1"/>
    <col min="3850" max="4096" width="9.140625" style="1389"/>
    <col min="4097" max="4097" width="23.140625" style="1389" bestFit="1" customWidth="1"/>
    <col min="4098" max="4101" width="7.42578125" style="1389" bestFit="1" customWidth="1"/>
    <col min="4102" max="4105" width="7.140625" style="1389" bestFit="1" customWidth="1"/>
    <col min="4106" max="4352" width="9.140625" style="1389"/>
    <col min="4353" max="4353" width="23.140625" style="1389" bestFit="1" customWidth="1"/>
    <col min="4354" max="4357" width="7.42578125" style="1389" bestFit="1" customWidth="1"/>
    <col min="4358" max="4361" width="7.140625" style="1389" bestFit="1" customWidth="1"/>
    <col min="4362" max="4608" width="9.140625" style="1389"/>
    <col min="4609" max="4609" width="23.140625" style="1389" bestFit="1" customWidth="1"/>
    <col min="4610" max="4613" width="7.42578125" style="1389" bestFit="1" customWidth="1"/>
    <col min="4614" max="4617" width="7.140625" style="1389" bestFit="1" customWidth="1"/>
    <col min="4618" max="4864" width="9.140625" style="1389"/>
    <col min="4865" max="4865" width="23.140625" style="1389" bestFit="1" customWidth="1"/>
    <col min="4866" max="4869" width="7.42578125" style="1389" bestFit="1" customWidth="1"/>
    <col min="4870" max="4873" width="7.140625" style="1389" bestFit="1" customWidth="1"/>
    <col min="4874" max="5120" width="9.140625" style="1389"/>
    <col min="5121" max="5121" width="23.140625" style="1389" bestFit="1" customWidth="1"/>
    <col min="5122" max="5125" width="7.42578125" style="1389" bestFit="1" customWidth="1"/>
    <col min="5126" max="5129" width="7.140625" style="1389" bestFit="1" customWidth="1"/>
    <col min="5130" max="5376" width="9.140625" style="1389"/>
    <col min="5377" max="5377" width="23.140625" style="1389" bestFit="1" customWidth="1"/>
    <col min="5378" max="5381" width="7.42578125" style="1389" bestFit="1" customWidth="1"/>
    <col min="5382" max="5385" width="7.140625" style="1389" bestFit="1" customWidth="1"/>
    <col min="5386" max="5632" width="9.140625" style="1389"/>
    <col min="5633" max="5633" width="23.140625" style="1389" bestFit="1" customWidth="1"/>
    <col min="5634" max="5637" width="7.42578125" style="1389" bestFit="1" customWidth="1"/>
    <col min="5638" max="5641" width="7.140625" style="1389" bestFit="1" customWidth="1"/>
    <col min="5642" max="5888" width="9.140625" style="1389"/>
    <col min="5889" max="5889" width="23.140625" style="1389" bestFit="1" customWidth="1"/>
    <col min="5890" max="5893" width="7.42578125" style="1389" bestFit="1" customWidth="1"/>
    <col min="5894" max="5897" width="7.140625" style="1389" bestFit="1" customWidth="1"/>
    <col min="5898" max="6144" width="9.140625" style="1389"/>
    <col min="6145" max="6145" width="23.140625" style="1389" bestFit="1" customWidth="1"/>
    <col min="6146" max="6149" width="7.42578125" style="1389" bestFit="1" customWidth="1"/>
    <col min="6150" max="6153" width="7.140625" style="1389" bestFit="1" customWidth="1"/>
    <col min="6154" max="6400" width="9.140625" style="1389"/>
    <col min="6401" max="6401" width="23.140625" style="1389" bestFit="1" customWidth="1"/>
    <col min="6402" max="6405" width="7.42578125" style="1389" bestFit="1" customWidth="1"/>
    <col min="6406" max="6409" width="7.140625" style="1389" bestFit="1" customWidth="1"/>
    <col min="6410" max="6656" width="9.140625" style="1389"/>
    <col min="6657" max="6657" width="23.140625" style="1389" bestFit="1" customWidth="1"/>
    <col min="6658" max="6661" width="7.42578125" style="1389" bestFit="1" customWidth="1"/>
    <col min="6662" max="6665" width="7.140625" style="1389" bestFit="1" customWidth="1"/>
    <col min="6666" max="6912" width="9.140625" style="1389"/>
    <col min="6913" max="6913" width="23.140625" style="1389" bestFit="1" customWidth="1"/>
    <col min="6914" max="6917" width="7.42578125" style="1389" bestFit="1" customWidth="1"/>
    <col min="6918" max="6921" width="7.140625" style="1389" bestFit="1" customWidth="1"/>
    <col min="6922" max="7168" width="9.140625" style="1389"/>
    <col min="7169" max="7169" width="23.140625" style="1389" bestFit="1" customWidth="1"/>
    <col min="7170" max="7173" width="7.42578125" style="1389" bestFit="1" customWidth="1"/>
    <col min="7174" max="7177" width="7.140625" style="1389" bestFit="1" customWidth="1"/>
    <col min="7178" max="7424" width="9.140625" style="1389"/>
    <col min="7425" max="7425" width="23.140625" style="1389" bestFit="1" customWidth="1"/>
    <col min="7426" max="7429" width="7.42578125" style="1389" bestFit="1" customWidth="1"/>
    <col min="7430" max="7433" width="7.140625" style="1389" bestFit="1" customWidth="1"/>
    <col min="7434" max="7680" width="9.140625" style="1389"/>
    <col min="7681" max="7681" width="23.140625" style="1389" bestFit="1" customWidth="1"/>
    <col min="7682" max="7685" width="7.42578125" style="1389" bestFit="1" customWidth="1"/>
    <col min="7686" max="7689" width="7.140625" style="1389" bestFit="1" customWidth="1"/>
    <col min="7690" max="7936" width="9.140625" style="1389"/>
    <col min="7937" max="7937" width="23.140625" style="1389" bestFit="1" customWidth="1"/>
    <col min="7938" max="7941" width="7.42578125" style="1389" bestFit="1" customWidth="1"/>
    <col min="7942" max="7945" width="7.140625" style="1389" bestFit="1" customWidth="1"/>
    <col min="7946" max="8192" width="9.140625" style="1389"/>
    <col min="8193" max="8193" width="23.140625" style="1389" bestFit="1" customWidth="1"/>
    <col min="8194" max="8197" width="7.42578125" style="1389" bestFit="1" customWidth="1"/>
    <col min="8198" max="8201" width="7.140625" style="1389" bestFit="1" customWidth="1"/>
    <col min="8202" max="8448" width="9.140625" style="1389"/>
    <col min="8449" max="8449" width="23.140625" style="1389" bestFit="1" customWidth="1"/>
    <col min="8450" max="8453" width="7.42578125" style="1389" bestFit="1" customWidth="1"/>
    <col min="8454" max="8457" width="7.140625" style="1389" bestFit="1" customWidth="1"/>
    <col min="8458" max="8704" width="9.140625" style="1389"/>
    <col min="8705" max="8705" width="23.140625" style="1389" bestFit="1" customWidth="1"/>
    <col min="8706" max="8709" width="7.42578125" style="1389" bestFit="1" customWidth="1"/>
    <col min="8710" max="8713" width="7.140625" style="1389" bestFit="1" customWidth="1"/>
    <col min="8714" max="8960" width="9.140625" style="1389"/>
    <col min="8961" max="8961" width="23.140625" style="1389" bestFit="1" customWidth="1"/>
    <col min="8962" max="8965" width="7.42578125" style="1389" bestFit="1" customWidth="1"/>
    <col min="8966" max="8969" width="7.140625" style="1389" bestFit="1" customWidth="1"/>
    <col min="8970" max="9216" width="9.140625" style="1389"/>
    <col min="9217" max="9217" width="23.140625" style="1389" bestFit="1" customWidth="1"/>
    <col min="9218" max="9221" width="7.42578125" style="1389" bestFit="1" customWidth="1"/>
    <col min="9222" max="9225" width="7.140625" style="1389" bestFit="1" customWidth="1"/>
    <col min="9226" max="9472" width="9.140625" style="1389"/>
    <col min="9473" max="9473" width="23.140625" style="1389" bestFit="1" customWidth="1"/>
    <col min="9474" max="9477" width="7.42578125" style="1389" bestFit="1" customWidth="1"/>
    <col min="9478" max="9481" width="7.140625" style="1389" bestFit="1" customWidth="1"/>
    <col min="9482" max="9728" width="9.140625" style="1389"/>
    <col min="9729" max="9729" width="23.140625" style="1389" bestFit="1" customWidth="1"/>
    <col min="9730" max="9733" width="7.42578125" style="1389" bestFit="1" customWidth="1"/>
    <col min="9734" max="9737" width="7.140625" style="1389" bestFit="1" customWidth="1"/>
    <col min="9738" max="9984" width="9.140625" style="1389"/>
    <col min="9985" max="9985" width="23.140625" style="1389" bestFit="1" customWidth="1"/>
    <col min="9986" max="9989" width="7.42578125" style="1389" bestFit="1" customWidth="1"/>
    <col min="9990" max="9993" width="7.140625" style="1389" bestFit="1" customWidth="1"/>
    <col min="9994" max="10240" width="9.140625" style="1389"/>
    <col min="10241" max="10241" width="23.140625" style="1389" bestFit="1" customWidth="1"/>
    <col min="10242" max="10245" width="7.42578125" style="1389" bestFit="1" customWidth="1"/>
    <col min="10246" max="10249" width="7.140625" style="1389" bestFit="1" customWidth="1"/>
    <col min="10250" max="10496" width="9.140625" style="1389"/>
    <col min="10497" max="10497" width="23.140625" style="1389" bestFit="1" customWidth="1"/>
    <col min="10498" max="10501" width="7.42578125" style="1389" bestFit="1" customWidth="1"/>
    <col min="10502" max="10505" width="7.140625" style="1389" bestFit="1" customWidth="1"/>
    <col min="10506" max="10752" width="9.140625" style="1389"/>
    <col min="10753" max="10753" width="23.140625" style="1389" bestFit="1" customWidth="1"/>
    <col min="10754" max="10757" width="7.42578125" style="1389" bestFit="1" customWidth="1"/>
    <col min="10758" max="10761" width="7.140625" style="1389" bestFit="1" customWidth="1"/>
    <col min="10762" max="11008" width="9.140625" style="1389"/>
    <col min="11009" max="11009" width="23.140625" style="1389" bestFit="1" customWidth="1"/>
    <col min="11010" max="11013" width="7.42578125" style="1389" bestFit="1" customWidth="1"/>
    <col min="11014" max="11017" width="7.140625" style="1389" bestFit="1" customWidth="1"/>
    <col min="11018" max="11264" width="9.140625" style="1389"/>
    <col min="11265" max="11265" width="23.140625" style="1389" bestFit="1" customWidth="1"/>
    <col min="11266" max="11269" width="7.42578125" style="1389" bestFit="1" customWidth="1"/>
    <col min="11270" max="11273" width="7.140625" style="1389" bestFit="1" customWidth="1"/>
    <col min="11274" max="11520" width="9.140625" style="1389"/>
    <col min="11521" max="11521" width="23.140625" style="1389" bestFit="1" customWidth="1"/>
    <col min="11522" max="11525" width="7.42578125" style="1389" bestFit="1" customWidth="1"/>
    <col min="11526" max="11529" width="7.140625" style="1389" bestFit="1" customWidth="1"/>
    <col min="11530" max="11776" width="9.140625" style="1389"/>
    <col min="11777" max="11777" width="23.140625" style="1389" bestFit="1" customWidth="1"/>
    <col min="11778" max="11781" width="7.42578125" style="1389" bestFit="1" customWidth="1"/>
    <col min="11782" max="11785" width="7.140625" style="1389" bestFit="1" customWidth="1"/>
    <col min="11786" max="12032" width="9.140625" style="1389"/>
    <col min="12033" max="12033" width="23.140625" style="1389" bestFit="1" customWidth="1"/>
    <col min="12034" max="12037" width="7.42578125" style="1389" bestFit="1" customWidth="1"/>
    <col min="12038" max="12041" width="7.140625" style="1389" bestFit="1" customWidth="1"/>
    <col min="12042" max="12288" width="9.140625" style="1389"/>
    <col min="12289" max="12289" width="23.140625" style="1389" bestFit="1" customWidth="1"/>
    <col min="12290" max="12293" width="7.42578125" style="1389" bestFit="1" customWidth="1"/>
    <col min="12294" max="12297" width="7.140625" style="1389" bestFit="1" customWidth="1"/>
    <col min="12298" max="12544" width="9.140625" style="1389"/>
    <col min="12545" max="12545" width="23.140625" style="1389" bestFit="1" customWidth="1"/>
    <col min="12546" max="12549" width="7.42578125" style="1389" bestFit="1" customWidth="1"/>
    <col min="12550" max="12553" width="7.140625" style="1389" bestFit="1" customWidth="1"/>
    <col min="12554" max="12800" width="9.140625" style="1389"/>
    <col min="12801" max="12801" width="23.140625" style="1389" bestFit="1" customWidth="1"/>
    <col min="12802" max="12805" width="7.42578125" style="1389" bestFit="1" customWidth="1"/>
    <col min="12806" max="12809" width="7.140625" style="1389" bestFit="1" customWidth="1"/>
    <col min="12810" max="13056" width="9.140625" style="1389"/>
    <col min="13057" max="13057" width="23.140625" style="1389" bestFit="1" customWidth="1"/>
    <col min="13058" max="13061" width="7.42578125" style="1389" bestFit="1" customWidth="1"/>
    <col min="13062" max="13065" width="7.140625" style="1389" bestFit="1" customWidth="1"/>
    <col min="13066" max="13312" width="9.140625" style="1389"/>
    <col min="13313" max="13313" width="23.140625" style="1389" bestFit="1" customWidth="1"/>
    <col min="13314" max="13317" width="7.42578125" style="1389" bestFit="1" customWidth="1"/>
    <col min="13318" max="13321" width="7.140625" style="1389" bestFit="1" customWidth="1"/>
    <col min="13322" max="13568" width="9.140625" style="1389"/>
    <col min="13569" max="13569" width="23.140625" style="1389" bestFit="1" customWidth="1"/>
    <col min="13570" max="13573" width="7.42578125" style="1389" bestFit="1" customWidth="1"/>
    <col min="13574" max="13577" width="7.140625" style="1389" bestFit="1" customWidth="1"/>
    <col min="13578" max="13824" width="9.140625" style="1389"/>
    <col min="13825" max="13825" width="23.140625" style="1389" bestFit="1" customWidth="1"/>
    <col min="13826" max="13829" width="7.42578125" style="1389" bestFit="1" customWidth="1"/>
    <col min="13830" max="13833" width="7.140625" style="1389" bestFit="1" customWidth="1"/>
    <col min="13834" max="14080" width="9.140625" style="1389"/>
    <col min="14081" max="14081" width="23.140625" style="1389" bestFit="1" customWidth="1"/>
    <col min="14082" max="14085" width="7.42578125" style="1389" bestFit="1" customWidth="1"/>
    <col min="14086" max="14089" width="7.140625" style="1389" bestFit="1" customWidth="1"/>
    <col min="14090" max="14336" width="9.140625" style="1389"/>
    <col min="14337" max="14337" width="23.140625" style="1389" bestFit="1" customWidth="1"/>
    <col min="14338" max="14341" width="7.42578125" style="1389" bestFit="1" customWidth="1"/>
    <col min="14342" max="14345" width="7.140625" style="1389" bestFit="1" customWidth="1"/>
    <col min="14346" max="14592" width="9.140625" style="1389"/>
    <col min="14593" max="14593" width="23.140625" style="1389" bestFit="1" customWidth="1"/>
    <col min="14594" max="14597" width="7.42578125" style="1389" bestFit="1" customWidth="1"/>
    <col min="14598" max="14601" width="7.140625" style="1389" bestFit="1" customWidth="1"/>
    <col min="14602" max="14848" width="9.140625" style="1389"/>
    <col min="14849" max="14849" width="23.140625" style="1389" bestFit="1" customWidth="1"/>
    <col min="14850" max="14853" width="7.42578125" style="1389" bestFit="1" customWidth="1"/>
    <col min="14854" max="14857" width="7.140625" style="1389" bestFit="1" customWidth="1"/>
    <col min="14858" max="15104" width="9.140625" style="1389"/>
    <col min="15105" max="15105" width="23.140625" style="1389" bestFit="1" customWidth="1"/>
    <col min="15106" max="15109" width="7.42578125" style="1389" bestFit="1" customWidth="1"/>
    <col min="15110" max="15113" width="7.140625" style="1389" bestFit="1" customWidth="1"/>
    <col min="15114" max="15360" width="9.140625" style="1389"/>
    <col min="15361" max="15361" width="23.140625" style="1389" bestFit="1" customWidth="1"/>
    <col min="15362" max="15365" width="7.42578125" style="1389" bestFit="1" customWidth="1"/>
    <col min="15366" max="15369" width="7.140625" style="1389" bestFit="1" customWidth="1"/>
    <col min="15370" max="15616" width="9.140625" style="1389"/>
    <col min="15617" max="15617" width="23.140625" style="1389" bestFit="1" customWidth="1"/>
    <col min="15618" max="15621" width="7.42578125" style="1389" bestFit="1" customWidth="1"/>
    <col min="15622" max="15625" width="7.140625" style="1389" bestFit="1" customWidth="1"/>
    <col min="15626" max="15872" width="9.140625" style="1389"/>
    <col min="15873" max="15873" width="23.140625" style="1389" bestFit="1" customWidth="1"/>
    <col min="15874" max="15877" width="7.42578125" style="1389" bestFit="1" customWidth="1"/>
    <col min="15878" max="15881" width="7.140625" style="1389" bestFit="1" customWidth="1"/>
    <col min="15882" max="16128" width="9.140625" style="1389"/>
    <col min="16129" max="16129" width="23.140625" style="1389" bestFit="1" customWidth="1"/>
    <col min="16130" max="16133" width="7.42578125" style="1389" bestFit="1" customWidth="1"/>
    <col min="16134" max="16137" width="7.140625" style="1389" bestFit="1" customWidth="1"/>
    <col min="16138" max="16384" width="9.140625" style="1389"/>
  </cols>
  <sheetData>
    <row r="1" spans="1:12">
      <c r="A1" s="2159" t="s">
        <v>1215</v>
      </c>
      <c r="B1" s="2159"/>
      <c r="C1" s="2159"/>
      <c r="D1" s="2159"/>
      <c r="E1" s="2159"/>
      <c r="F1" s="2159"/>
      <c r="G1" s="2159"/>
      <c r="H1" s="2159"/>
      <c r="I1" s="2159"/>
    </row>
    <row r="2" spans="1:12" ht="15.75" customHeight="1">
      <c r="A2" s="2160" t="s">
        <v>1109</v>
      </c>
      <c r="B2" s="2160"/>
      <c r="C2" s="2160"/>
      <c r="D2" s="2160"/>
      <c r="E2" s="2160"/>
      <c r="F2" s="2160"/>
      <c r="G2" s="2160"/>
      <c r="H2" s="2160"/>
      <c r="I2" s="2160"/>
      <c r="J2" s="1403"/>
    </row>
    <row r="3" spans="1:12" ht="16.5" thickBot="1">
      <c r="H3" s="2124" t="s">
        <v>58</v>
      </c>
      <c r="I3" s="2124"/>
    </row>
    <row r="4" spans="1:12" s="1476" customFormat="1" ht="21.75" customHeight="1" thickTop="1">
      <c r="A4" s="2161" t="s">
        <v>124</v>
      </c>
      <c r="B4" s="1240">
        <v>2017</v>
      </c>
      <c r="C4" s="1241">
        <v>2018</v>
      </c>
      <c r="D4" s="1241">
        <v>2018</v>
      </c>
      <c r="E4" s="1241">
        <v>2019</v>
      </c>
      <c r="F4" s="2126" t="str">
        <f>'Secu Credit'!F4</f>
        <v>Changes during six months</v>
      </c>
      <c r="G4" s="2127"/>
      <c r="H4" s="2127"/>
      <c r="I4" s="2128"/>
    </row>
    <row r="5" spans="1:12" s="1476" customFormat="1" ht="21.75" customHeight="1">
      <c r="A5" s="2162"/>
      <c r="B5" s="1242" t="s">
        <v>760</v>
      </c>
      <c r="C5" s="1239" t="s">
        <v>761</v>
      </c>
      <c r="D5" s="1242" t="s">
        <v>762</v>
      </c>
      <c r="E5" s="1239" t="s">
        <v>763</v>
      </c>
      <c r="F5" s="2129" t="str">
        <f>'Secu Credit'!F5:G5</f>
        <v>2017/18</v>
      </c>
      <c r="G5" s="2130"/>
      <c r="H5" s="2129" t="str">
        <f>'Secu Credit'!H5:I5</f>
        <v>2018/19</v>
      </c>
      <c r="I5" s="2131"/>
    </row>
    <row r="6" spans="1:12" s="1476" customFormat="1" ht="21.75" customHeight="1">
      <c r="A6" s="2163"/>
      <c r="B6" s="1477"/>
      <c r="C6" s="1478"/>
      <c r="D6" s="1477"/>
      <c r="E6" s="1477"/>
      <c r="F6" s="1479" t="s">
        <v>3</v>
      </c>
      <c r="G6" s="1479" t="s">
        <v>764</v>
      </c>
      <c r="H6" s="1479" t="s">
        <v>3</v>
      </c>
      <c r="I6" s="1480" t="s">
        <v>764</v>
      </c>
    </row>
    <row r="7" spans="1:12" s="1476" customFormat="1" ht="21.75" customHeight="1">
      <c r="A7" s="1481" t="s">
        <v>1110</v>
      </c>
      <c r="B7" s="1482">
        <v>8779.3078067400002</v>
      </c>
      <c r="C7" s="1482">
        <v>8404.9683197300001</v>
      </c>
      <c r="D7" s="1482">
        <v>9818.5304986230003</v>
      </c>
      <c r="E7" s="1482">
        <v>10875.756596609999</v>
      </c>
      <c r="F7" s="1482">
        <v>-374.33948701000008</v>
      </c>
      <c r="G7" s="1482">
        <v>-4.2638838419882523</v>
      </c>
      <c r="H7" s="1482">
        <v>1057.2260979869989</v>
      </c>
      <c r="I7" s="1483">
        <v>10.767661190595369</v>
      </c>
    </row>
    <row r="8" spans="1:12" s="1476" customFormat="1" ht="21.75" customHeight="1">
      <c r="A8" s="1484" t="s">
        <v>1111</v>
      </c>
      <c r="B8" s="1485">
        <v>8609.0222978199999</v>
      </c>
      <c r="C8" s="1485">
        <v>8247.0093065700003</v>
      </c>
      <c r="D8" s="1485">
        <v>9631.5403532540004</v>
      </c>
      <c r="E8" s="1485">
        <v>10675.421504939999</v>
      </c>
      <c r="F8" s="1485">
        <v>-362.01299124999969</v>
      </c>
      <c r="G8" s="1485">
        <v>-4.2050418587215139</v>
      </c>
      <c r="H8" s="1485">
        <v>1043.8811516859987</v>
      </c>
      <c r="I8" s="1486">
        <v>10.838153746958296</v>
      </c>
    </row>
    <row r="9" spans="1:12" ht="21.75" customHeight="1">
      <c r="A9" s="1484" t="s">
        <v>1112</v>
      </c>
      <c r="B9" s="1485">
        <v>197.68049237</v>
      </c>
      <c r="C9" s="1485">
        <v>131.55715946000001</v>
      </c>
      <c r="D9" s="1485">
        <v>431.89178090999997</v>
      </c>
      <c r="E9" s="1485">
        <v>280.85800344</v>
      </c>
      <c r="F9" s="1485">
        <v>-66.123332909999988</v>
      </c>
      <c r="G9" s="1485">
        <v>-33.449599460849413</v>
      </c>
      <c r="H9" s="1485">
        <v>-151.03377746999996</v>
      </c>
      <c r="I9" s="1486">
        <v>-34.970282868493214</v>
      </c>
      <c r="K9" s="1476"/>
      <c r="L9" s="1476"/>
    </row>
    <row r="10" spans="1:12" ht="21.75" customHeight="1">
      <c r="A10" s="1484" t="s">
        <v>1113</v>
      </c>
      <c r="B10" s="1485">
        <v>5169.1952542199997</v>
      </c>
      <c r="C10" s="1485">
        <v>4972.4648461900006</v>
      </c>
      <c r="D10" s="1485">
        <v>5850.9769281099998</v>
      </c>
      <c r="E10" s="1485">
        <v>6079.2821564199994</v>
      </c>
      <c r="F10" s="1485">
        <v>-196.73040802999913</v>
      </c>
      <c r="G10" s="1485">
        <v>-3.8058227316794313</v>
      </c>
      <c r="H10" s="1485">
        <v>228.30522830999962</v>
      </c>
      <c r="I10" s="1486">
        <v>3.9020018556755351</v>
      </c>
      <c r="K10" s="1476"/>
      <c r="L10" s="1476"/>
    </row>
    <row r="11" spans="1:12" ht="21.75" customHeight="1">
      <c r="A11" s="1484" t="s">
        <v>1114</v>
      </c>
      <c r="B11" s="1485">
        <v>1825.7772567900001</v>
      </c>
      <c r="C11" s="1485">
        <v>1430.6208765800002</v>
      </c>
      <c r="D11" s="1485">
        <v>1883.5567377739999</v>
      </c>
      <c r="E11" s="1485">
        <v>2473.0449258399995</v>
      </c>
      <c r="F11" s="1485">
        <v>-395.15638020999995</v>
      </c>
      <c r="G11" s="1485">
        <v>-21.643186688870593</v>
      </c>
      <c r="H11" s="1485">
        <v>589.48818806599957</v>
      </c>
      <c r="I11" s="1486">
        <v>31.296545320034301</v>
      </c>
      <c r="K11" s="1476"/>
      <c r="L11" s="1476"/>
    </row>
    <row r="12" spans="1:12" ht="21.75" customHeight="1">
      <c r="A12" s="1484" t="s">
        <v>1115</v>
      </c>
      <c r="B12" s="1485">
        <v>1416.36929444</v>
      </c>
      <c r="C12" s="1485">
        <v>1712.3664243400001</v>
      </c>
      <c r="D12" s="1485">
        <v>1465.1149064599999</v>
      </c>
      <c r="E12" s="1485">
        <v>1842.2364192399998</v>
      </c>
      <c r="F12" s="1485">
        <v>295.99712990000012</v>
      </c>
      <c r="G12" s="1485">
        <v>20.898301810265565</v>
      </c>
      <c r="H12" s="1485">
        <v>377.12151277999988</v>
      </c>
      <c r="I12" s="1486">
        <v>25.740063876027179</v>
      </c>
      <c r="K12" s="1476"/>
      <c r="L12" s="1476"/>
    </row>
    <row r="13" spans="1:12" ht="21.75" customHeight="1">
      <c r="A13" s="1484" t="s">
        <v>1116</v>
      </c>
      <c r="B13" s="1485">
        <v>0</v>
      </c>
      <c r="C13" s="1485">
        <v>0</v>
      </c>
      <c r="D13" s="1485">
        <v>174.77</v>
      </c>
      <c r="E13" s="1485">
        <v>146.72999999999999</v>
      </c>
      <c r="F13" s="1485">
        <v>0</v>
      </c>
      <c r="G13" s="1485"/>
      <c r="H13" s="1485">
        <v>-28.04000000000002</v>
      </c>
      <c r="I13" s="1486">
        <v>-16.043943468558687</v>
      </c>
      <c r="K13" s="1476"/>
      <c r="L13" s="1476"/>
    </row>
    <row r="14" spans="1:12" ht="21.75" customHeight="1">
      <c r="A14" s="1484" t="s">
        <v>1117</v>
      </c>
      <c r="B14" s="1485">
        <v>1416.36929444</v>
      </c>
      <c r="C14" s="1485">
        <v>1712.3664243400001</v>
      </c>
      <c r="D14" s="1485">
        <v>1290.3449064599999</v>
      </c>
      <c r="E14" s="1485">
        <v>1695.5064192399998</v>
      </c>
      <c r="F14" s="1485">
        <v>295.99712990000012</v>
      </c>
      <c r="G14" s="1485">
        <v>20.898301810265565</v>
      </c>
      <c r="H14" s="1485">
        <v>405.16151277999984</v>
      </c>
      <c r="I14" s="1486">
        <v>31.399473950847856</v>
      </c>
      <c r="K14" s="1476"/>
      <c r="L14" s="1476"/>
    </row>
    <row r="15" spans="1:12" s="1476" customFormat="1" ht="21.75" customHeight="1">
      <c r="A15" s="1484" t="s">
        <v>1118</v>
      </c>
      <c r="B15" s="1485">
        <v>170.28550892000001</v>
      </c>
      <c r="C15" s="1485">
        <v>157.95901316000001</v>
      </c>
      <c r="D15" s="1485">
        <v>186.99014536900003</v>
      </c>
      <c r="E15" s="1485">
        <v>200.33509167</v>
      </c>
      <c r="F15" s="1485">
        <v>-12.32649576</v>
      </c>
      <c r="G15" s="1485">
        <v>-7.2387226829682714</v>
      </c>
      <c r="H15" s="1485">
        <v>13.344946300999965</v>
      </c>
      <c r="I15" s="1486">
        <v>7.1367110147251331</v>
      </c>
    </row>
    <row r="16" spans="1:12" ht="21.75" customHeight="1">
      <c r="A16" s="1481" t="s">
        <v>1119</v>
      </c>
      <c r="B16" s="1482">
        <v>1054.3269550700002</v>
      </c>
      <c r="C16" s="1482">
        <v>1053.49269527</v>
      </c>
      <c r="D16" s="1482">
        <v>1047.5076262799998</v>
      </c>
      <c r="E16" s="1482">
        <v>1035.70107257</v>
      </c>
      <c r="F16" s="1482">
        <v>-0.83425980000015443</v>
      </c>
      <c r="G16" s="1482">
        <v>-7.9127238091410201E-2</v>
      </c>
      <c r="H16" s="1482">
        <v>-11.806553709999889</v>
      </c>
      <c r="I16" s="1483">
        <v>-1.1271090934133194</v>
      </c>
      <c r="K16" s="1476"/>
      <c r="L16" s="1476"/>
    </row>
    <row r="17" spans="1:12" ht="21.75" customHeight="1">
      <c r="A17" s="1484" t="s">
        <v>1111</v>
      </c>
      <c r="B17" s="1485">
        <v>1053.6569550700001</v>
      </c>
      <c r="C17" s="1485">
        <v>1053.47172032</v>
      </c>
      <c r="D17" s="1485">
        <v>1047.4796596799999</v>
      </c>
      <c r="E17" s="1485">
        <v>1035.6731059700001</v>
      </c>
      <c r="F17" s="1485">
        <v>-0.18523475000006329</v>
      </c>
      <c r="G17" s="1485">
        <v>-1.7580176271674412E-2</v>
      </c>
      <c r="H17" s="1485">
        <v>-11.806553709999889</v>
      </c>
      <c r="I17" s="1486">
        <v>-1.1271391860350526</v>
      </c>
      <c r="K17" s="1476"/>
      <c r="L17" s="1476"/>
    </row>
    <row r="18" spans="1:12" ht="21.75" customHeight="1">
      <c r="A18" s="1484" t="s">
        <v>1118</v>
      </c>
      <c r="B18" s="1485">
        <v>0.67</v>
      </c>
      <c r="C18" s="1485">
        <v>2.0974949999999999E-2</v>
      </c>
      <c r="D18" s="1485">
        <v>2.7966599999999998E-2</v>
      </c>
      <c r="E18" s="1485">
        <v>2.7966599999999998E-2</v>
      </c>
      <c r="F18" s="1485">
        <v>-0.64902504999999999</v>
      </c>
      <c r="G18" s="1485">
        <v>-96.869410447761183</v>
      </c>
      <c r="H18" s="1485">
        <v>0</v>
      </c>
      <c r="I18" s="1486">
        <v>0</v>
      </c>
      <c r="K18" s="1476"/>
      <c r="L18" s="1476"/>
    </row>
    <row r="19" spans="1:12" ht="21.75" customHeight="1">
      <c r="A19" s="1481" t="s">
        <v>1120</v>
      </c>
      <c r="B19" s="1482">
        <v>9833.6347618100008</v>
      </c>
      <c r="C19" s="1482">
        <v>9458.4610150000008</v>
      </c>
      <c r="D19" s="1482">
        <v>10866.038124903</v>
      </c>
      <c r="E19" s="1482">
        <v>11911.457669179999</v>
      </c>
      <c r="F19" s="1482">
        <v>-375.17374681000001</v>
      </c>
      <c r="G19" s="1482">
        <v>-3.8152092882992608</v>
      </c>
      <c r="H19" s="1482">
        <v>1045.4195442769997</v>
      </c>
      <c r="I19" s="1483">
        <v>9.6209817438527718</v>
      </c>
      <c r="K19" s="1476"/>
      <c r="L19" s="1476"/>
    </row>
    <row r="20" spans="1:12" ht="21.75" customHeight="1">
      <c r="A20" s="1484" t="s">
        <v>1111</v>
      </c>
      <c r="B20" s="1485">
        <v>9662.6792528900005</v>
      </c>
      <c r="C20" s="1485">
        <v>9300.4810268900001</v>
      </c>
      <c r="D20" s="1485">
        <v>10679.020012934001</v>
      </c>
      <c r="E20" s="1485">
        <v>11711.094610909999</v>
      </c>
      <c r="F20" s="1485">
        <v>-362.19822600000043</v>
      </c>
      <c r="G20" s="1485">
        <v>-3.7484243916268971</v>
      </c>
      <c r="H20" s="1485">
        <v>1032.0745979759977</v>
      </c>
      <c r="I20" s="1486">
        <v>9.6645066375565385</v>
      </c>
      <c r="K20" s="1476"/>
      <c r="L20" s="1476"/>
    </row>
    <row r="21" spans="1:12" s="1476" customFormat="1" ht="21.75" customHeight="1" thickBot="1">
      <c r="A21" s="1487" t="s">
        <v>1118</v>
      </c>
      <c r="B21" s="1488">
        <v>170.95550892</v>
      </c>
      <c r="C21" s="1488">
        <v>157.97998811000002</v>
      </c>
      <c r="D21" s="1488">
        <v>187.01811196900005</v>
      </c>
      <c r="E21" s="1488">
        <v>200.36305827000001</v>
      </c>
      <c r="F21" s="1488">
        <v>-12.975520809999978</v>
      </c>
      <c r="G21" s="1488">
        <v>-7.5899986446602172</v>
      </c>
      <c r="H21" s="1488">
        <v>13.344946300999965</v>
      </c>
      <c r="I21" s="1489">
        <v>7.1356437943358193</v>
      </c>
      <c r="J21" s="1389"/>
    </row>
    <row r="22" spans="1:12" ht="21.75" customHeight="1" thickTop="1">
      <c r="A22" s="2158" t="s">
        <v>792</v>
      </c>
      <c r="B22" s="2158"/>
      <c r="C22" s="2158"/>
      <c r="D22" s="2158"/>
      <c r="E22" s="2158"/>
      <c r="F22" s="2158"/>
      <c r="G22" s="2158"/>
      <c r="H22" s="2158"/>
      <c r="K22" s="1476"/>
    </row>
    <row r="23" spans="1:12">
      <c r="C23" s="1389"/>
      <c r="D23" s="1475"/>
      <c r="E23" s="1475"/>
    </row>
    <row r="24" spans="1:12">
      <c r="C24" s="1389"/>
    </row>
    <row r="25" spans="1:12">
      <c r="C25" s="1389"/>
    </row>
    <row r="26" spans="1:12">
      <c r="C26" s="1389"/>
    </row>
  </sheetData>
  <mergeCells count="8">
    <mergeCell ref="A22:H22"/>
    <mergeCell ref="A1:I1"/>
    <mergeCell ref="A2:I2"/>
    <mergeCell ref="H3:I3"/>
    <mergeCell ref="F4:I4"/>
    <mergeCell ref="F5:G5"/>
    <mergeCell ref="H5:I5"/>
    <mergeCell ref="A4:A6"/>
  </mergeCells>
  <pageMargins left="0.5" right="0.5" top="0.75" bottom="0.75" header="0.3" footer="0.3"/>
  <pageSetup scale="80" orientation="portrait" r:id="rId1"/>
</worksheet>
</file>

<file path=xl/worksheets/sheet42.xml><?xml version="1.0" encoding="utf-8"?>
<worksheet xmlns="http://schemas.openxmlformats.org/spreadsheetml/2006/main" xmlns:r="http://schemas.openxmlformats.org/officeDocument/2006/relationships">
  <sheetPr>
    <pageSetUpPr fitToPage="1"/>
  </sheetPr>
  <dimension ref="A1:Q57"/>
  <sheetViews>
    <sheetView zoomScaleSheetLayoutView="93" workbookViewId="0">
      <selection activeCell="D14" sqref="D14"/>
    </sheetView>
  </sheetViews>
  <sheetFormatPr defaultRowHeight="15.75"/>
  <cols>
    <col min="1" max="1" width="13.140625" style="932" customWidth="1"/>
    <col min="2" max="9" width="12.5703125" style="932" customWidth="1"/>
    <col min="10" max="10" width="13.140625" style="932" bestFit="1" customWidth="1"/>
    <col min="11" max="17" width="12.5703125" style="932" customWidth="1"/>
    <col min="18" max="228" width="9.140625" style="932"/>
    <col min="229" max="229" width="18.7109375" style="932" customWidth="1"/>
    <col min="230" max="230" width="18.42578125" style="932" customWidth="1"/>
    <col min="231" max="231" width="19.5703125" style="932" customWidth="1"/>
    <col min="232" max="232" width="11.7109375" style="932" bestFit="1" customWidth="1"/>
    <col min="233" max="233" width="19.5703125" style="932" bestFit="1" customWidth="1"/>
    <col min="234" max="234" width="13" style="932" bestFit="1" customWidth="1"/>
    <col min="235" max="235" width="19.5703125" style="932" bestFit="1" customWidth="1"/>
    <col min="236" max="236" width="11.85546875" style="932" bestFit="1" customWidth="1"/>
    <col min="237" max="237" width="19.5703125" style="932" bestFit="1" customWidth="1"/>
    <col min="238" max="238" width="14" style="932" bestFit="1" customWidth="1"/>
    <col min="239" max="239" width="19.5703125" style="932" bestFit="1" customWidth="1"/>
    <col min="240" max="241" width="14.42578125" style="932" customWidth="1"/>
    <col min="242" max="242" width="11.5703125" style="932" bestFit="1" customWidth="1"/>
    <col min="243" max="484" width="9.140625" style="932"/>
    <col min="485" max="485" width="18.7109375" style="932" customWidth="1"/>
    <col min="486" max="486" width="18.42578125" style="932" customWidth="1"/>
    <col min="487" max="487" width="19.5703125" style="932" customWidth="1"/>
    <col min="488" max="488" width="11.7109375" style="932" bestFit="1" customWidth="1"/>
    <col min="489" max="489" width="19.5703125" style="932" bestFit="1" customWidth="1"/>
    <col min="490" max="490" width="13" style="932" bestFit="1" customWidth="1"/>
    <col min="491" max="491" width="19.5703125" style="932" bestFit="1" customWidth="1"/>
    <col min="492" max="492" width="11.85546875" style="932" bestFit="1" customWidth="1"/>
    <col min="493" max="493" width="19.5703125" style="932" bestFit="1" customWidth="1"/>
    <col min="494" max="494" width="14" style="932" bestFit="1" customWidth="1"/>
    <col min="495" max="495" width="19.5703125" style="932" bestFit="1" customWidth="1"/>
    <col min="496" max="497" width="14.42578125" style="932" customWidth="1"/>
    <col min="498" max="498" width="11.5703125" style="932" bestFit="1" customWidth="1"/>
    <col min="499" max="740" width="9.140625" style="932"/>
    <col min="741" max="741" width="18.7109375" style="932" customWidth="1"/>
    <col min="742" max="742" width="18.42578125" style="932" customWidth="1"/>
    <col min="743" max="743" width="19.5703125" style="932" customWidth="1"/>
    <col min="744" max="744" width="11.7109375" style="932" bestFit="1" customWidth="1"/>
    <col min="745" max="745" width="19.5703125" style="932" bestFit="1" customWidth="1"/>
    <col min="746" max="746" width="13" style="932" bestFit="1" customWidth="1"/>
    <col min="747" max="747" width="19.5703125" style="932" bestFit="1" customWidth="1"/>
    <col min="748" max="748" width="11.85546875" style="932" bestFit="1" customWidth="1"/>
    <col min="749" max="749" width="19.5703125" style="932" bestFit="1" customWidth="1"/>
    <col min="750" max="750" width="14" style="932" bestFit="1" customWidth="1"/>
    <col min="751" max="751" width="19.5703125" style="932" bestFit="1" customWidth="1"/>
    <col min="752" max="753" width="14.42578125" style="932" customWidth="1"/>
    <col min="754" max="754" width="11.5703125" style="932" bestFit="1" customWidth="1"/>
    <col min="755" max="996" width="9.140625" style="932"/>
    <col min="997" max="997" width="18.7109375" style="932" customWidth="1"/>
    <col min="998" max="998" width="18.42578125" style="932" customWidth="1"/>
    <col min="999" max="999" width="19.5703125" style="932" customWidth="1"/>
    <col min="1000" max="1000" width="11.7109375" style="932" bestFit="1" customWidth="1"/>
    <col min="1001" max="1001" width="19.5703125" style="932" bestFit="1" customWidth="1"/>
    <col min="1002" max="1002" width="13" style="932" bestFit="1" customWidth="1"/>
    <col min="1003" max="1003" width="19.5703125" style="932" bestFit="1" customWidth="1"/>
    <col min="1004" max="1004" width="11.85546875" style="932" bestFit="1" customWidth="1"/>
    <col min="1005" max="1005" width="19.5703125" style="932" bestFit="1" customWidth="1"/>
    <col min="1006" max="1006" width="14" style="932" bestFit="1" customWidth="1"/>
    <col min="1007" max="1007" width="19.5703125" style="932" bestFit="1" customWidth="1"/>
    <col min="1008" max="1009" width="14.42578125" style="932" customWidth="1"/>
    <col min="1010" max="1010" width="11.5703125" style="932" bestFit="1" customWidth="1"/>
    <col min="1011" max="1252" width="9.140625" style="932"/>
    <col min="1253" max="1253" width="18.7109375" style="932" customWidth="1"/>
    <col min="1254" max="1254" width="18.42578125" style="932" customWidth="1"/>
    <col min="1255" max="1255" width="19.5703125" style="932" customWidth="1"/>
    <col min="1256" max="1256" width="11.7109375" style="932" bestFit="1" customWidth="1"/>
    <col min="1257" max="1257" width="19.5703125" style="932" bestFit="1" customWidth="1"/>
    <col min="1258" max="1258" width="13" style="932" bestFit="1" customWidth="1"/>
    <col min="1259" max="1259" width="19.5703125" style="932" bestFit="1" customWidth="1"/>
    <col min="1260" max="1260" width="11.85546875" style="932" bestFit="1" customWidth="1"/>
    <col min="1261" max="1261" width="19.5703125" style="932" bestFit="1" customWidth="1"/>
    <col min="1262" max="1262" width="14" style="932" bestFit="1" customWidth="1"/>
    <col min="1263" max="1263" width="19.5703125" style="932" bestFit="1" customWidth="1"/>
    <col min="1264" max="1265" width="14.42578125" style="932" customWidth="1"/>
    <col min="1266" max="1266" width="11.5703125" style="932" bestFit="1" customWidth="1"/>
    <col min="1267" max="1508" width="9.140625" style="932"/>
    <col min="1509" max="1509" width="18.7109375" style="932" customWidth="1"/>
    <col min="1510" max="1510" width="18.42578125" style="932" customWidth="1"/>
    <col min="1511" max="1511" width="19.5703125" style="932" customWidth="1"/>
    <col min="1512" max="1512" width="11.7109375" style="932" bestFit="1" customWidth="1"/>
    <col min="1513" max="1513" width="19.5703125" style="932" bestFit="1" customWidth="1"/>
    <col min="1514" max="1514" width="13" style="932" bestFit="1" customWidth="1"/>
    <col min="1515" max="1515" width="19.5703125" style="932" bestFit="1" customWidth="1"/>
    <col min="1516" max="1516" width="11.85546875" style="932" bestFit="1" customWidth="1"/>
    <col min="1517" max="1517" width="19.5703125" style="932" bestFit="1" customWidth="1"/>
    <col min="1518" max="1518" width="14" style="932" bestFit="1" customWidth="1"/>
    <col min="1519" max="1519" width="19.5703125" style="932" bestFit="1" customWidth="1"/>
    <col min="1520" max="1521" width="14.42578125" style="932" customWidth="1"/>
    <col min="1522" max="1522" width="11.5703125" style="932" bestFit="1" customWidth="1"/>
    <col min="1523" max="1764" width="9.140625" style="932"/>
    <col min="1765" max="1765" width="18.7109375" style="932" customWidth="1"/>
    <col min="1766" max="1766" width="18.42578125" style="932" customWidth="1"/>
    <col min="1767" max="1767" width="19.5703125" style="932" customWidth="1"/>
    <col min="1768" max="1768" width="11.7109375" style="932" bestFit="1" customWidth="1"/>
    <col min="1769" max="1769" width="19.5703125" style="932" bestFit="1" customWidth="1"/>
    <col min="1770" max="1770" width="13" style="932" bestFit="1" customWidth="1"/>
    <col min="1771" max="1771" width="19.5703125" style="932" bestFit="1" customWidth="1"/>
    <col min="1772" max="1772" width="11.85546875" style="932" bestFit="1" customWidth="1"/>
    <col min="1773" max="1773" width="19.5703125" style="932" bestFit="1" customWidth="1"/>
    <col min="1774" max="1774" width="14" style="932" bestFit="1" customWidth="1"/>
    <col min="1775" max="1775" width="19.5703125" style="932" bestFit="1" customWidth="1"/>
    <col min="1776" max="1777" width="14.42578125" style="932" customWidth="1"/>
    <col min="1778" max="1778" width="11.5703125" style="932" bestFit="1" customWidth="1"/>
    <col min="1779" max="2020" width="9.140625" style="932"/>
    <col min="2021" max="2021" width="18.7109375" style="932" customWidth="1"/>
    <col min="2022" max="2022" width="18.42578125" style="932" customWidth="1"/>
    <col min="2023" max="2023" width="19.5703125" style="932" customWidth="1"/>
    <col min="2024" max="2024" width="11.7109375" style="932" bestFit="1" customWidth="1"/>
    <col min="2025" max="2025" width="19.5703125" style="932" bestFit="1" customWidth="1"/>
    <col min="2026" max="2026" width="13" style="932" bestFit="1" customWidth="1"/>
    <col min="2027" max="2027" width="19.5703125" style="932" bestFit="1" customWidth="1"/>
    <col min="2028" max="2028" width="11.85546875" style="932" bestFit="1" customWidth="1"/>
    <col min="2029" max="2029" width="19.5703125" style="932" bestFit="1" customWidth="1"/>
    <col min="2030" max="2030" width="14" style="932" bestFit="1" customWidth="1"/>
    <col min="2031" max="2031" width="19.5703125" style="932" bestFit="1" customWidth="1"/>
    <col min="2032" max="2033" width="14.42578125" style="932" customWidth="1"/>
    <col min="2034" max="2034" width="11.5703125" style="932" bestFit="1" customWidth="1"/>
    <col min="2035" max="2276" width="9.140625" style="932"/>
    <col min="2277" max="2277" width="18.7109375" style="932" customWidth="1"/>
    <col min="2278" max="2278" width="18.42578125" style="932" customWidth="1"/>
    <col min="2279" max="2279" width="19.5703125" style="932" customWidth="1"/>
    <col min="2280" max="2280" width="11.7109375" style="932" bestFit="1" customWidth="1"/>
    <col min="2281" max="2281" width="19.5703125" style="932" bestFit="1" customWidth="1"/>
    <col min="2282" max="2282" width="13" style="932" bestFit="1" customWidth="1"/>
    <col min="2283" max="2283" width="19.5703125" style="932" bestFit="1" customWidth="1"/>
    <col min="2284" max="2284" width="11.85546875" style="932" bestFit="1" customWidth="1"/>
    <col min="2285" max="2285" width="19.5703125" style="932" bestFit="1" customWidth="1"/>
    <col min="2286" max="2286" width="14" style="932" bestFit="1" customWidth="1"/>
    <col min="2287" max="2287" width="19.5703125" style="932" bestFit="1" customWidth="1"/>
    <col min="2288" max="2289" width="14.42578125" style="932" customWidth="1"/>
    <col min="2290" max="2290" width="11.5703125" style="932" bestFit="1" customWidth="1"/>
    <col min="2291" max="2532" width="9.140625" style="932"/>
    <col min="2533" max="2533" width="18.7109375" style="932" customWidth="1"/>
    <col min="2534" max="2534" width="18.42578125" style="932" customWidth="1"/>
    <col min="2535" max="2535" width="19.5703125" style="932" customWidth="1"/>
    <col min="2536" max="2536" width="11.7109375" style="932" bestFit="1" customWidth="1"/>
    <col min="2537" max="2537" width="19.5703125" style="932" bestFit="1" customWidth="1"/>
    <col min="2538" max="2538" width="13" style="932" bestFit="1" customWidth="1"/>
    <col min="2539" max="2539" width="19.5703125" style="932" bestFit="1" customWidth="1"/>
    <col min="2540" max="2540" width="11.85546875" style="932" bestFit="1" customWidth="1"/>
    <col min="2541" max="2541" width="19.5703125" style="932" bestFit="1" customWidth="1"/>
    <col min="2542" max="2542" width="14" style="932" bestFit="1" customWidth="1"/>
    <col min="2543" max="2543" width="19.5703125" style="932" bestFit="1" customWidth="1"/>
    <col min="2544" max="2545" width="14.42578125" style="932" customWidth="1"/>
    <col min="2546" max="2546" width="11.5703125" style="932" bestFit="1" customWidth="1"/>
    <col min="2547" max="2788" width="9.140625" style="932"/>
    <col min="2789" max="2789" width="18.7109375" style="932" customWidth="1"/>
    <col min="2790" max="2790" width="18.42578125" style="932" customWidth="1"/>
    <col min="2791" max="2791" width="19.5703125" style="932" customWidth="1"/>
    <col min="2792" max="2792" width="11.7109375" style="932" bestFit="1" customWidth="1"/>
    <col min="2793" max="2793" width="19.5703125" style="932" bestFit="1" customWidth="1"/>
    <col min="2794" max="2794" width="13" style="932" bestFit="1" customWidth="1"/>
    <col min="2795" max="2795" width="19.5703125" style="932" bestFit="1" customWidth="1"/>
    <col min="2796" max="2796" width="11.85546875" style="932" bestFit="1" customWidth="1"/>
    <col min="2797" max="2797" width="19.5703125" style="932" bestFit="1" customWidth="1"/>
    <col min="2798" max="2798" width="14" style="932" bestFit="1" customWidth="1"/>
    <col min="2799" max="2799" width="19.5703125" style="932" bestFit="1" customWidth="1"/>
    <col min="2800" max="2801" width="14.42578125" style="932" customWidth="1"/>
    <col min="2802" max="2802" width="11.5703125" style="932" bestFit="1" customWidth="1"/>
    <col min="2803" max="3044" width="9.140625" style="932"/>
    <col min="3045" max="3045" width="18.7109375" style="932" customWidth="1"/>
    <col min="3046" max="3046" width="18.42578125" style="932" customWidth="1"/>
    <col min="3047" max="3047" width="19.5703125" style="932" customWidth="1"/>
    <col min="3048" max="3048" width="11.7109375" style="932" bestFit="1" customWidth="1"/>
    <col min="3049" max="3049" width="19.5703125" style="932" bestFit="1" customWidth="1"/>
    <col min="3050" max="3050" width="13" style="932" bestFit="1" customWidth="1"/>
    <col min="3051" max="3051" width="19.5703125" style="932" bestFit="1" customWidth="1"/>
    <col min="3052" max="3052" width="11.85546875" style="932" bestFit="1" customWidth="1"/>
    <col min="3053" max="3053" width="19.5703125" style="932" bestFit="1" customWidth="1"/>
    <col min="3054" max="3054" width="14" style="932" bestFit="1" customWidth="1"/>
    <col min="3055" max="3055" width="19.5703125" style="932" bestFit="1" customWidth="1"/>
    <col min="3056" max="3057" width="14.42578125" style="932" customWidth="1"/>
    <col min="3058" max="3058" width="11.5703125" style="932" bestFit="1" customWidth="1"/>
    <col min="3059" max="3300" width="9.140625" style="932"/>
    <col min="3301" max="3301" width="18.7109375" style="932" customWidth="1"/>
    <col min="3302" max="3302" width="18.42578125" style="932" customWidth="1"/>
    <col min="3303" max="3303" width="19.5703125" style="932" customWidth="1"/>
    <col min="3304" max="3304" width="11.7109375" style="932" bestFit="1" customWidth="1"/>
    <col min="3305" max="3305" width="19.5703125" style="932" bestFit="1" customWidth="1"/>
    <col min="3306" max="3306" width="13" style="932" bestFit="1" customWidth="1"/>
    <col min="3307" max="3307" width="19.5703125" style="932" bestFit="1" customWidth="1"/>
    <col min="3308" max="3308" width="11.85546875" style="932" bestFit="1" customWidth="1"/>
    <col min="3309" max="3309" width="19.5703125" style="932" bestFit="1" customWidth="1"/>
    <col min="3310" max="3310" width="14" style="932" bestFit="1" customWidth="1"/>
    <col min="3311" max="3311" width="19.5703125" style="932" bestFit="1" customWidth="1"/>
    <col min="3312" max="3313" width="14.42578125" style="932" customWidth="1"/>
    <col min="3314" max="3314" width="11.5703125" style="932" bestFit="1" customWidth="1"/>
    <col min="3315" max="3556" width="9.140625" style="932"/>
    <col min="3557" max="3557" width="18.7109375" style="932" customWidth="1"/>
    <col min="3558" max="3558" width="18.42578125" style="932" customWidth="1"/>
    <col min="3559" max="3559" width="19.5703125" style="932" customWidth="1"/>
    <col min="3560" max="3560" width="11.7109375" style="932" bestFit="1" customWidth="1"/>
    <col min="3561" max="3561" width="19.5703125" style="932" bestFit="1" customWidth="1"/>
    <col min="3562" max="3562" width="13" style="932" bestFit="1" customWidth="1"/>
    <col min="3563" max="3563" width="19.5703125" style="932" bestFit="1" customWidth="1"/>
    <col min="3564" max="3564" width="11.85546875" style="932" bestFit="1" customWidth="1"/>
    <col min="3565" max="3565" width="19.5703125" style="932" bestFit="1" customWidth="1"/>
    <col min="3566" max="3566" width="14" style="932" bestFit="1" customWidth="1"/>
    <col min="3567" max="3567" width="19.5703125" style="932" bestFit="1" customWidth="1"/>
    <col min="3568" max="3569" width="14.42578125" style="932" customWidth="1"/>
    <col min="3570" max="3570" width="11.5703125" style="932" bestFit="1" customWidth="1"/>
    <col min="3571" max="3812" width="9.140625" style="932"/>
    <col min="3813" max="3813" width="18.7109375" style="932" customWidth="1"/>
    <col min="3814" max="3814" width="18.42578125" style="932" customWidth="1"/>
    <col min="3815" max="3815" width="19.5703125" style="932" customWidth="1"/>
    <col min="3816" max="3816" width="11.7109375" style="932" bestFit="1" customWidth="1"/>
    <col min="3817" max="3817" width="19.5703125" style="932" bestFit="1" customWidth="1"/>
    <col min="3818" max="3818" width="13" style="932" bestFit="1" customWidth="1"/>
    <col min="3819" max="3819" width="19.5703125" style="932" bestFit="1" customWidth="1"/>
    <col min="3820" max="3820" width="11.85546875" style="932" bestFit="1" customWidth="1"/>
    <col min="3821" max="3821" width="19.5703125" style="932" bestFit="1" customWidth="1"/>
    <col min="3822" max="3822" width="14" style="932" bestFit="1" customWidth="1"/>
    <col min="3823" max="3823" width="19.5703125" style="932" bestFit="1" customWidth="1"/>
    <col min="3824" max="3825" width="14.42578125" style="932" customWidth="1"/>
    <col min="3826" max="3826" width="11.5703125" style="932" bestFit="1" customWidth="1"/>
    <col min="3827" max="4068" width="9.140625" style="932"/>
    <col min="4069" max="4069" width="18.7109375" style="932" customWidth="1"/>
    <col min="4070" max="4070" width="18.42578125" style="932" customWidth="1"/>
    <col min="4071" max="4071" width="19.5703125" style="932" customWidth="1"/>
    <col min="4072" max="4072" width="11.7109375" style="932" bestFit="1" customWidth="1"/>
    <col min="4073" max="4073" width="19.5703125" style="932" bestFit="1" customWidth="1"/>
    <col min="4074" max="4074" width="13" style="932" bestFit="1" customWidth="1"/>
    <col min="4075" max="4075" width="19.5703125" style="932" bestFit="1" customWidth="1"/>
    <col min="4076" max="4076" width="11.85546875" style="932" bestFit="1" customWidth="1"/>
    <col min="4077" max="4077" width="19.5703125" style="932" bestFit="1" customWidth="1"/>
    <col min="4078" max="4078" width="14" style="932" bestFit="1" customWidth="1"/>
    <col min="4079" max="4079" width="19.5703125" style="932" bestFit="1" customWidth="1"/>
    <col min="4080" max="4081" width="14.42578125" style="932" customWidth="1"/>
    <col min="4082" max="4082" width="11.5703125" style="932" bestFit="1" customWidth="1"/>
    <col min="4083" max="4324" width="9.140625" style="932"/>
    <col min="4325" max="4325" width="18.7109375" style="932" customWidth="1"/>
    <col min="4326" max="4326" width="18.42578125" style="932" customWidth="1"/>
    <col min="4327" max="4327" width="19.5703125" style="932" customWidth="1"/>
    <col min="4328" max="4328" width="11.7109375" style="932" bestFit="1" customWidth="1"/>
    <col min="4329" max="4329" width="19.5703125" style="932" bestFit="1" customWidth="1"/>
    <col min="4330" max="4330" width="13" style="932" bestFit="1" customWidth="1"/>
    <col min="4331" max="4331" width="19.5703125" style="932" bestFit="1" customWidth="1"/>
    <col min="4332" max="4332" width="11.85546875" style="932" bestFit="1" customWidth="1"/>
    <col min="4333" max="4333" width="19.5703125" style="932" bestFit="1" customWidth="1"/>
    <col min="4334" max="4334" width="14" style="932" bestFit="1" customWidth="1"/>
    <col min="4335" max="4335" width="19.5703125" style="932" bestFit="1" customWidth="1"/>
    <col min="4336" max="4337" width="14.42578125" style="932" customWidth="1"/>
    <col min="4338" max="4338" width="11.5703125" style="932" bestFit="1" customWidth="1"/>
    <col min="4339" max="4580" width="9.140625" style="932"/>
    <col min="4581" max="4581" width="18.7109375" style="932" customWidth="1"/>
    <col min="4582" max="4582" width="18.42578125" style="932" customWidth="1"/>
    <col min="4583" max="4583" width="19.5703125" style="932" customWidth="1"/>
    <col min="4584" max="4584" width="11.7109375" style="932" bestFit="1" customWidth="1"/>
    <col min="4585" max="4585" width="19.5703125" style="932" bestFit="1" customWidth="1"/>
    <col min="4586" max="4586" width="13" style="932" bestFit="1" customWidth="1"/>
    <col min="4587" max="4587" width="19.5703125" style="932" bestFit="1" customWidth="1"/>
    <col min="4588" max="4588" width="11.85546875" style="932" bestFit="1" customWidth="1"/>
    <col min="4589" max="4589" width="19.5703125" style="932" bestFit="1" customWidth="1"/>
    <col min="4590" max="4590" width="14" style="932" bestFit="1" customWidth="1"/>
    <col min="4591" max="4591" width="19.5703125" style="932" bestFit="1" customWidth="1"/>
    <col min="4592" max="4593" width="14.42578125" style="932" customWidth="1"/>
    <col min="4594" max="4594" width="11.5703125" style="932" bestFit="1" customWidth="1"/>
    <col min="4595" max="4836" width="9.140625" style="932"/>
    <col min="4837" max="4837" width="18.7109375" style="932" customWidth="1"/>
    <col min="4838" max="4838" width="18.42578125" style="932" customWidth="1"/>
    <col min="4839" max="4839" width="19.5703125" style="932" customWidth="1"/>
    <col min="4840" max="4840" width="11.7109375" style="932" bestFit="1" customWidth="1"/>
    <col min="4841" max="4841" width="19.5703125" style="932" bestFit="1" customWidth="1"/>
    <col min="4842" max="4842" width="13" style="932" bestFit="1" customWidth="1"/>
    <col min="4843" max="4843" width="19.5703125" style="932" bestFit="1" customWidth="1"/>
    <col min="4844" max="4844" width="11.85546875" style="932" bestFit="1" customWidth="1"/>
    <col min="4845" max="4845" width="19.5703125" style="932" bestFit="1" customWidth="1"/>
    <col min="4846" max="4846" width="14" style="932" bestFit="1" customWidth="1"/>
    <col min="4847" max="4847" width="19.5703125" style="932" bestFit="1" customWidth="1"/>
    <col min="4848" max="4849" width="14.42578125" style="932" customWidth="1"/>
    <col min="4850" max="4850" width="11.5703125" style="932" bestFit="1" customWidth="1"/>
    <col min="4851" max="5092" width="9.140625" style="932"/>
    <col min="5093" max="5093" width="18.7109375" style="932" customWidth="1"/>
    <col min="5094" max="5094" width="18.42578125" style="932" customWidth="1"/>
    <col min="5095" max="5095" width="19.5703125" style="932" customWidth="1"/>
    <col min="5096" max="5096" width="11.7109375" style="932" bestFit="1" customWidth="1"/>
    <col min="5097" max="5097" width="19.5703125" style="932" bestFit="1" customWidth="1"/>
    <col min="5098" max="5098" width="13" style="932" bestFit="1" customWidth="1"/>
    <col min="5099" max="5099" width="19.5703125" style="932" bestFit="1" customWidth="1"/>
    <col min="5100" max="5100" width="11.85546875" style="932" bestFit="1" customWidth="1"/>
    <col min="5101" max="5101" width="19.5703125" style="932" bestFit="1" customWidth="1"/>
    <col min="5102" max="5102" width="14" style="932" bestFit="1" customWidth="1"/>
    <col min="5103" max="5103" width="19.5703125" style="932" bestFit="1" customWidth="1"/>
    <col min="5104" max="5105" width="14.42578125" style="932" customWidth="1"/>
    <col min="5106" max="5106" width="11.5703125" style="932" bestFit="1" customWidth="1"/>
    <col min="5107" max="5348" width="9.140625" style="932"/>
    <col min="5349" max="5349" width="18.7109375" style="932" customWidth="1"/>
    <col min="5350" max="5350" width="18.42578125" style="932" customWidth="1"/>
    <col min="5351" max="5351" width="19.5703125" style="932" customWidth="1"/>
    <col min="5352" max="5352" width="11.7109375" style="932" bestFit="1" customWidth="1"/>
    <col min="5353" max="5353" width="19.5703125" style="932" bestFit="1" customWidth="1"/>
    <col min="5354" max="5354" width="13" style="932" bestFit="1" customWidth="1"/>
    <col min="5355" max="5355" width="19.5703125" style="932" bestFit="1" customWidth="1"/>
    <col min="5356" max="5356" width="11.85546875" style="932" bestFit="1" customWidth="1"/>
    <col min="5357" max="5357" width="19.5703125" style="932" bestFit="1" customWidth="1"/>
    <col min="5358" max="5358" width="14" style="932" bestFit="1" customWidth="1"/>
    <col min="5359" max="5359" width="19.5703125" style="932" bestFit="1" customWidth="1"/>
    <col min="5360" max="5361" width="14.42578125" style="932" customWidth="1"/>
    <col min="5362" max="5362" width="11.5703125" style="932" bestFit="1" customWidth="1"/>
    <col min="5363" max="5604" width="9.140625" style="932"/>
    <col min="5605" max="5605" width="18.7109375" style="932" customWidth="1"/>
    <col min="5606" max="5606" width="18.42578125" style="932" customWidth="1"/>
    <col min="5607" max="5607" width="19.5703125" style="932" customWidth="1"/>
    <col min="5608" max="5608" width="11.7109375" style="932" bestFit="1" customWidth="1"/>
    <col min="5609" max="5609" width="19.5703125" style="932" bestFit="1" customWidth="1"/>
    <col min="5610" max="5610" width="13" style="932" bestFit="1" customWidth="1"/>
    <col min="5611" max="5611" width="19.5703125" style="932" bestFit="1" customWidth="1"/>
    <col min="5612" max="5612" width="11.85546875" style="932" bestFit="1" customWidth="1"/>
    <col min="5613" max="5613" width="19.5703125" style="932" bestFit="1" customWidth="1"/>
    <col min="5614" max="5614" width="14" style="932" bestFit="1" customWidth="1"/>
    <col min="5615" max="5615" width="19.5703125" style="932" bestFit="1" customWidth="1"/>
    <col min="5616" max="5617" width="14.42578125" style="932" customWidth="1"/>
    <col min="5618" max="5618" width="11.5703125" style="932" bestFit="1" customWidth="1"/>
    <col min="5619" max="5860" width="9.140625" style="932"/>
    <col min="5861" max="5861" width="18.7109375" style="932" customWidth="1"/>
    <col min="5862" max="5862" width="18.42578125" style="932" customWidth="1"/>
    <col min="5863" max="5863" width="19.5703125" style="932" customWidth="1"/>
    <col min="5864" max="5864" width="11.7109375" style="932" bestFit="1" customWidth="1"/>
    <col min="5865" max="5865" width="19.5703125" style="932" bestFit="1" customWidth="1"/>
    <col min="5866" max="5866" width="13" style="932" bestFit="1" customWidth="1"/>
    <col min="5867" max="5867" width="19.5703125" style="932" bestFit="1" customWidth="1"/>
    <col min="5868" max="5868" width="11.85546875" style="932" bestFit="1" customWidth="1"/>
    <col min="5869" max="5869" width="19.5703125" style="932" bestFit="1" customWidth="1"/>
    <col min="5870" max="5870" width="14" style="932" bestFit="1" customWidth="1"/>
    <col min="5871" max="5871" width="19.5703125" style="932" bestFit="1" customWidth="1"/>
    <col min="5872" max="5873" width="14.42578125" style="932" customWidth="1"/>
    <col min="5874" max="5874" width="11.5703125" style="932" bestFit="1" customWidth="1"/>
    <col min="5875" max="6116" width="9.140625" style="932"/>
    <col min="6117" max="6117" width="18.7109375" style="932" customWidth="1"/>
    <col min="6118" max="6118" width="18.42578125" style="932" customWidth="1"/>
    <col min="6119" max="6119" width="19.5703125" style="932" customWidth="1"/>
    <col min="6120" max="6120" width="11.7109375" style="932" bestFit="1" customWidth="1"/>
    <col min="6121" max="6121" width="19.5703125" style="932" bestFit="1" customWidth="1"/>
    <col min="6122" max="6122" width="13" style="932" bestFit="1" customWidth="1"/>
    <col min="6123" max="6123" width="19.5703125" style="932" bestFit="1" customWidth="1"/>
    <col min="6124" max="6124" width="11.85546875" style="932" bestFit="1" customWidth="1"/>
    <col min="6125" max="6125" width="19.5703125" style="932" bestFit="1" customWidth="1"/>
    <col min="6126" max="6126" width="14" style="932" bestFit="1" customWidth="1"/>
    <col min="6127" max="6127" width="19.5703125" style="932" bestFit="1" customWidth="1"/>
    <col min="6128" max="6129" width="14.42578125" style="932" customWidth="1"/>
    <col min="6130" max="6130" width="11.5703125" style="932" bestFit="1" customWidth="1"/>
    <col min="6131" max="6372" width="9.140625" style="932"/>
    <col min="6373" max="6373" width="18.7109375" style="932" customWidth="1"/>
    <col min="6374" max="6374" width="18.42578125" style="932" customWidth="1"/>
    <col min="6375" max="6375" width="19.5703125" style="932" customWidth="1"/>
    <col min="6376" max="6376" width="11.7109375" style="932" bestFit="1" customWidth="1"/>
    <col min="6377" max="6377" width="19.5703125" style="932" bestFit="1" customWidth="1"/>
    <col min="6378" max="6378" width="13" style="932" bestFit="1" customWidth="1"/>
    <col min="6379" max="6379" width="19.5703125" style="932" bestFit="1" customWidth="1"/>
    <col min="6380" max="6380" width="11.85546875" style="932" bestFit="1" customWidth="1"/>
    <col min="6381" max="6381" width="19.5703125" style="932" bestFit="1" customWidth="1"/>
    <col min="6382" max="6382" width="14" style="932" bestFit="1" customWidth="1"/>
    <col min="6383" max="6383" width="19.5703125" style="932" bestFit="1" customWidth="1"/>
    <col min="6384" max="6385" width="14.42578125" style="932" customWidth="1"/>
    <col min="6386" max="6386" width="11.5703125" style="932" bestFit="1" customWidth="1"/>
    <col min="6387" max="6628" width="9.140625" style="932"/>
    <col min="6629" max="6629" width="18.7109375" style="932" customWidth="1"/>
    <col min="6630" max="6630" width="18.42578125" style="932" customWidth="1"/>
    <col min="6631" max="6631" width="19.5703125" style="932" customWidth="1"/>
    <col min="6632" max="6632" width="11.7109375" style="932" bestFit="1" customWidth="1"/>
    <col min="6633" max="6633" width="19.5703125" style="932" bestFit="1" customWidth="1"/>
    <col min="6634" max="6634" width="13" style="932" bestFit="1" customWidth="1"/>
    <col min="6635" max="6635" width="19.5703125" style="932" bestFit="1" customWidth="1"/>
    <col min="6636" max="6636" width="11.85546875" style="932" bestFit="1" customWidth="1"/>
    <col min="6637" max="6637" width="19.5703125" style="932" bestFit="1" customWidth="1"/>
    <col min="6638" max="6638" width="14" style="932" bestFit="1" customWidth="1"/>
    <col min="6639" max="6639" width="19.5703125" style="932" bestFit="1" customWidth="1"/>
    <col min="6640" max="6641" width="14.42578125" style="932" customWidth="1"/>
    <col min="6642" max="6642" width="11.5703125" style="932" bestFit="1" customWidth="1"/>
    <col min="6643" max="6884" width="9.140625" style="932"/>
    <col min="6885" max="6885" width="18.7109375" style="932" customWidth="1"/>
    <col min="6886" max="6886" width="18.42578125" style="932" customWidth="1"/>
    <col min="6887" max="6887" width="19.5703125" style="932" customWidth="1"/>
    <col min="6888" max="6888" width="11.7109375" style="932" bestFit="1" customWidth="1"/>
    <col min="6889" max="6889" width="19.5703125" style="932" bestFit="1" customWidth="1"/>
    <col min="6890" max="6890" width="13" style="932" bestFit="1" customWidth="1"/>
    <col min="6891" max="6891" width="19.5703125" style="932" bestFit="1" customWidth="1"/>
    <col min="6892" max="6892" width="11.85546875" style="932" bestFit="1" customWidth="1"/>
    <col min="6893" max="6893" width="19.5703125" style="932" bestFit="1" customWidth="1"/>
    <col min="6894" max="6894" width="14" style="932" bestFit="1" customWidth="1"/>
    <col min="6895" max="6895" width="19.5703125" style="932" bestFit="1" customWidth="1"/>
    <col min="6896" max="6897" width="14.42578125" style="932" customWidth="1"/>
    <col min="6898" max="6898" width="11.5703125" style="932" bestFit="1" customWidth="1"/>
    <col min="6899" max="7140" width="9.140625" style="932"/>
    <col min="7141" max="7141" width="18.7109375" style="932" customWidth="1"/>
    <col min="7142" max="7142" width="18.42578125" style="932" customWidth="1"/>
    <col min="7143" max="7143" width="19.5703125" style="932" customWidth="1"/>
    <col min="7144" max="7144" width="11.7109375" style="932" bestFit="1" customWidth="1"/>
    <col min="7145" max="7145" width="19.5703125" style="932" bestFit="1" customWidth="1"/>
    <col min="7146" max="7146" width="13" style="932" bestFit="1" customWidth="1"/>
    <col min="7147" max="7147" width="19.5703125" style="932" bestFit="1" customWidth="1"/>
    <col min="7148" max="7148" width="11.85546875" style="932" bestFit="1" customWidth="1"/>
    <col min="7149" max="7149" width="19.5703125" style="932" bestFit="1" customWidth="1"/>
    <col min="7150" max="7150" width="14" style="932" bestFit="1" customWidth="1"/>
    <col min="7151" max="7151" width="19.5703125" style="932" bestFit="1" customWidth="1"/>
    <col min="7152" max="7153" width="14.42578125" style="932" customWidth="1"/>
    <col min="7154" max="7154" width="11.5703125" style="932" bestFit="1" customWidth="1"/>
    <col min="7155" max="7396" width="9.140625" style="932"/>
    <col min="7397" max="7397" width="18.7109375" style="932" customWidth="1"/>
    <col min="7398" max="7398" width="18.42578125" style="932" customWidth="1"/>
    <col min="7399" max="7399" width="19.5703125" style="932" customWidth="1"/>
    <col min="7400" max="7400" width="11.7109375" style="932" bestFit="1" customWidth="1"/>
    <col min="7401" max="7401" width="19.5703125" style="932" bestFit="1" customWidth="1"/>
    <col min="7402" max="7402" width="13" style="932" bestFit="1" customWidth="1"/>
    <col min="7403" max="7403" width="19.5703125" style="932" bestFit="1" customWidth="1"/>
    <col min="7404" max="7404" width="11.85546875" style="932" bestFit="1" customWidth="1"/>
    <col min="7405" max="7405" width="19.5703125" style="932" bestFit="1" customWidth="1"/>
    <col min="7406" max="7406" width="14" style="932" bestFit="1" customWidth="1"/>
    <col min="7407" max="7407" width="19.5703125" style="932" bestFit="1" customWidth="1"/>
    <col min="7408" max="7409" width="14.42578125" style="932" customWidth="1"/>
    <col min="7410" max="7410" width="11.5703125" style="932" bestFit="1" customWidth="1"/>
    <col min="7411" max="7652" width="9.140625" style="932"/>
    <col min="7653" max="7653" width="18.7109375" style="932" customWidth="1"/>
    <col min="7654" max="7654" width="18.42578125" style="932" customWidth="1"/>
    <col min="7655" max="7655" width="19.5703125" style="932" customWidth="1"/>
    <col min="7656" max="7656" width="11.7109375" style="932" bestFit="1" customWidth="1"/>
    <col min="7657" max="7657" width="19.5703125" style="932" bestFit="1" customWidth="1"/>
    <col min="7658" max="7658" width="13" style="932" bestFit="1" customWidth="1"/>
    <col min="7659" max="7659" width="19.5703125" style="932" bestFit="1" customWidth="1"/>
    <col min="7660" max="7660" width="11.85546875" style="932" bestFit="1" customWidth="1"/>
    <col min="7661" max="7661" width="19.5703125" style="932" bestFit="1" customWidth="1"/>
    <col min="7662" max="7662" width="14" style="932" bestFit="1" customWidth="1"/>
    <col min="7663" max="7663" width="19.5703125" style="932" bestFit="1" customWidth="1"/>
    <col min="7664" max="7665" width="14.42578125" style="932" customWidth="1"/>
    <col min="7666" max="7666" width="11.5703125" style="932" bestFit="1" customWidth="1"/>
    <col min="7667" max="7908" width="9.140625" style="932"/>
    <col min="7909" max="7909" width="18.7109375" style="932" customWidth="1"/>
    <col min="7910" max="7910" width="18.42578125" style="932" customWidth="1"/>
    <col min="7911" max="7911" width="19.5703125" style="932" customWidth="1"/>
    <col min="7912" max="7912" width="11.7109375" style="932" bestFit="1" customWidth="1"/>
    <col min="7913" max="7913" width="19.5703125" style="932" bestFit="1" customWidth="1"/>
    <col min="7914" max="7914" width="13" style="932" bestFit="1" customWidth="1"/>
    <col min="7915" max="7915" width="19.5703125" style="932" bestFit="1" customWidth="1"/>
    <col min="7916" max="7916" width="11.85546875" style="932" bestFit="1" customWidth="1"/>
    <col min="7917" max="7917" width="19.5703125" style="932" bestFit="1" customWidth="1"/>
    <col min="7918" max="7918" width="14" style="932" bestFit="1" customWidth="1"/>
    <col min="7919" max="7919" width="19.5703125" style="932" bestFit="1" customWidth="1"/>
    <col min="7920" max="7921" width="14.42578125" style="932" customWidth="1"/>
    <col min="7922" max="7922" width="11.5703125" style="932" bestFit="1" customWidth="1"/>
    <col min="7923" max="8164" width="9.140625" style="932"/>
    <col min="8165" max="8165" width="18.7109375" style="932" customWidth="1"/>
    <col min="8166" max="8166" width="18.42578125" style="932" customWidth="1"/>
    <col min="8167" max="8167" width="19.5703125" style="932" customWidth="1"/>
    <col min="8168" max="8168" width="11.7109375" style="932" bestFit="1" customWidth="1"/>
    <col min="8169" max="8169" width="19.5703125" style="932" bestFit="1" customWidth="1"/>
    <col min="8170" max="8170" width="13" style="932" bestFit="1" customWidth="1"/>
    <col min="8171" max="8171" width="19.5703125" style="932" bestFit="1" customWidth="1"/>
    <col min="8172" max="8172" width="11.85546875" style="932" bestFit="1" customWidth="1"/>
    <col min="8173" max="8173" width="19.5703125" style="932" bestFit="1" customWidth="1"/>
    <col min="8174" max="8174" width="14" style="932" bestFit="1" customWidth="1"/>
    <col min="8175" max="8175" width="19.5703125" style="932" bestFit="1" customWidth="1"/>
    <col min="8176" max="8177" width="14.42578125" style="932" customWidth="1"/>
    <col min="8178" max="8178" width="11.5703125" style="932" bestFit="1" customWidth="1"/>
    <col min="8179" max="8420" width="9.140625" style="932"/>
    <col min="8421" max="8421" width="18.7109375" style="932" customWidth="1"/>
    <col min="8422" max="8422" width="18.42578125" style="932" customWidth="1"/>
    <col min="8423" max="8423" width="19.5703125" style="932" customWidth="1"/>
    <col min="8424" max="8424" width="11.7109375" style="932" bestFit="1" customWidth="1"/>
    <col min="8425" max="8425" width="19.5703125" style="932" bestFit="1" customWidth="1"/>
    <col min="8426" max="8426" width="13" style="932" bestFit="1" customWidth="1"/>
    <col min="8427" max="8427" width="19.5703125" style="932" bestFit="1" customWidth="1"/>
    <col min="8428" max="8428" width="11.85546875" style="932" bestFit="1" customWidth="1"/>
    <col min="8429" max="8429" width="19.5703125" style="932" bestFit="1" customWidth="1"/>
    <col min="8430" max="8430" width="14" style="932" bestFit="1" customWidth="1"/>
    <col min="8431" max="8431" width="19.5703125" style="932" bestFit="1" customWidth="1"/>
    <col min="8432" max="8433" width="14.42578125" style="932" customWidth="1"/>
    <col min="8434" max="8434" width="11.5703125" style="932" bestFit="1" customWidth="1"/>
    <col min="8435" max="8676" width="9.140625" style="932"/>
    <col min="8677" max="8677" width="18.7109375" style="932" customWidth="1"/>
    <col min="8678" max="8678" width="18.42578125" style="932" customWidth="1"/>
    <col min="8679" max="8679" width="19.5703125" style="932" customWidth="1"/>
    <col min="8680" max="8680" width="11.7109375" style="932" bestFit="1" customWidth="1"/>
    <col min="8681" max="8681" width="19.5703125" style="932" bestFit="1" customWidth="1"/>
    <col min="8682" max="8682" width="13" style="932" bestFit="1" customWidth="1"/>
    <col min="8683" max="8683" width="19.5703125" style="932" bestFit="1" customWidth="1"/>
    <col min="8684" max="8684" width="11.85546875" style="932" bestFit="1" customWidth="1"/>
    <col min="8685" max="8685" width="19.5703125" style="932" bestFit="1" customWidth="1"/>
    <col min="8686" max="8686" width="14" style="932" bestFit="1" customWidth="1"/>
    <col min="8687" max="8687" width="19.5703125" style="932" bestFit="1" customWidth="1"/>
    <col min="8688" max="8689" width="14.42578125" style="932" customWidth="1"/>
    <col min="8690" max="8690" width="11.5703125" style="932" bestFit="1" customWidth="1"/>
    <col min="8691" max="8932" width="9.140625" style="932"/>
    <col min="8933" max="8933" width="18.7109375" style="932" customWidth="1"/>
    <col min="8934" max="8934" width="18.42578125" style="932" customWidth="1"/>
    <col min="8935" max="8935" width="19.5703125" style="932" customWidth="1"/>
    <col min="8936" max="8936" width="11.7109375" style="932" bestFit="1" customWidth="1"/>
    <col min="8937" max="8937" width="19.5703125" style="932" bestFit="1" customWidth="1"/>
    <col min="8938" max="8938" width="13" style="932" bestFit="1" customWidth="1"/>
    <col min="8939" max="8939" width="19.5703125" style="932" bestFit="1" customWidth="1"/>
    <col min="8940" max="8940" width="11.85546875" style="932" bestFit="1" customWidth="1"/>
    <col min="8941" max="8941" width="19.5703125" style="932" bestFit="1" customWidth="1"/>
    <col min="8942" max="8942" width="14" style="932" bestFit="1" customWidth="1"/>
    <col min="8943" max="8943" width="19.5703125" style="932" bestFit="1" customWidth="1"/>
    <col min="8944" max="8945" width="14.42578125" style="932" customWidth="1"/>
    <col min="8946" max="8946" width="11.5703125" style="932" bestFit="1" customWidth="1"/>
    <col min="8947" max="9188" width="9.140625" style="932"/>
    <col min="9189" max="9189" width="18.7109375" style="932" customWidth="1"/>
    <col min="9190" max="9190" width="18.42578125" style="932" customWidth="1"/>
    <col min="9191" max="9191" width="19.5703125" style="932" customWidth="1"/>
    <col min="9192" max="9192" width="11.7109375" style="932" bestFit="1" customWidth="1"/>
    <col min="9193" max="9193" width="19.5703125" style="932" bestFit="1" customWidth="1"/>
    <col min="9194" max="9194" width="13" style="932" bestFit="1" customWidth="1"/>
    <col min="9195" max="9195" width="19.5703125" style="932" bestFit="1" customWidth="1"/>
    <col min="9196" max="9196" width="11.85546875" style="932" bestFit="1" customWidth="1"/>
    <col min="9197" max="9197" width="19.5703125" style="932" bestFit="1" customWidth="1"/>
    <col min="9198" max="9198" width="14" style="932" bestFit="1" customWidth="1"/>
    <col min="9199" max="9199" width="19.5703125" style="932" bestFit="1" customWidth="1"/>
    <col min="9200" max="9201" width="14.42578125" style="932" customWidth="1"/>
    <col min="9202" max="9202" width="11.5703125" style="932" bestFit="1" customWidth="1"/>
    <col min="9203" max="9444" width="9.140625" style="932"/>
    <col min="9445" max="9445" width="18.7109375" style="932" customWidth="1"/>
    <col min="9446" max="9446" width="18.42578125" style="932" customWidth="1"/>
    <col min="9447" max="9447" width="19.5703125" style="932" customWidth="1"/>
    <col min="9448" max="9448" width="11.7109375" style="932" bestFit="1" customWidth="1"/>
    <col min="9449" max="9449" width="19.5703125" style="932" bestFit="1" customWidth="1"/>
    <col min="9450" max="9450" width="13" style="932" bestFit="1" customWidth="1"/>
    <col min="9451" max="9451" width="19.5703125" style="932" bestFit="1" customWidth="1"/>
    <col min="9452" max="9452" width="11.85546875" style="932" bestFit="1" customWidth="1"/>
    <col min="9453" max="9453" width="19.5703125" style="932" bestFit="1" customWidth="1"/>
    <col min="9454" max="9454" width="14" style="932" bestFit="1" customWidth="1"/>
    <col min="9455" max="9455" width="19.5703125" style="932" bestFit="1" customWidth="1"/>
    <col min="9456" max="9457" width="14.42578125" style="932" customWidth="1"/>
    <col min="9458" max="9458" width="11.5703125" style="932" bestFit="1" customWidth="1"/>
    <col min="9459" max="9700" width="9.140625" style="932"/>
    <col min="9701" max="9701" width="18.7109375" style="932" customWidth="1"/>
    <col min="9702" max="9702" width="18.42578125" style="932" customWidth="1"/>
    <col min="9703" max="9703" width="19.5703125" style="932" customWidth="1"/>
    <col min="9704" max="9704" width="11.7109375" style="932" bestFit="1" customWidth="1"/>
    <col min="9705" max="9705" width="19.5703125" style="932" bestFit="1" customWidth="1"/>
    <col min="9706" max="9706" width="13" style="932" bestFit="1" customWidth="1"/>
    <col min="9707" max="9707" width="19.5703125" style="932" bestFit="1" customWidth="1"/>
    <col min="9708" max="9708" width="11.85546875" style="932" bestFit="1" customWidth="1"/>
    <col min="9709" max="9709" width="19.5703125" style="932" bestFit="1" customWidth="1"/>
    <col min="9710" max="9710" width="14" style="932" bestFit="1" customWidth="1"/>
    <col min="9711" max="9711" width="19.5703125" style="932" bestFit="1" customWidth="1"/>
    <col min="9712" max="9713" width="14.42578125" style="932" customWidth="1"/>
    <col min="9714" max="9714" width="11.5703125" style="932" bestFit="1" customWidth="1"/>
    <col min="9715" max="9956" width="9.140625" style="932"/>
    <col min="9957" max="9957" width="18.7109375" style="932" customWidth="1"/>
    <col min="9958" max="9958" width="18.42578125" style="932" customWidth="1"/>
    <col min="9959" max="9959" width="19.5703125" style="932" customWidth="1"/>
    <col min="9960" max="9960" width="11.7109375" style="932" bestFit="1" customWidth="1"/>
    <col min="9961" max="9961" width="19.5703125" style="932" bestFit="1" customWidth="1"/>
    <col min="9962" max="9962" width="13" style="932" bestFit="1" customWidth="1"/>
    <col min="9963" max="9963" width="19.5703125" style="932" bestFit="1" customWidth="1"/>
    <col min="9964" max="9964" width="11.85546875" style="932" bestFit="1" customWidth="1"/>
    <col min="9965" max="9965" width="19.5703125" style="932" bestFit="1" customWidth="1"/>
    <col min="9966" max="9966" width="14" style="932" bestFit="1" customWidth="1"/>
    <col min="9967" max="9967" width="19.5703125" style="932" bestFit="1" customWidth="1"/>
    <col min="9968" max="9969" width="14.42578125" style="932" customWidth="1"/>
    <col min="9970" max="9970" width="11.5703125" style="932" bestFit="1" customWidth="1"/>
    <col min="9971" max="10212" width="9.140625" style="932"/>
    <col min="10213" max="10213" width="18.7109375" style="932" customWidth="1"/>
    <col min="10214" max="10214" width="18.42578125" style="932" customWidth="1"/>
    <col min="10215" max="10215" width="19.5703125" style="932" customWidth="1"/>
    <col min="10216" max="10216" width="11.7109375" style="932" bestFit="1" customWidth="1"/>
    <col min="10217" max="10217" width="19.5703125" style="932" bestFit="1" customWidth="1"/>
    <col min="10218" max="10218" width="13" style="932" bestFit="1" customWidth="1"/>
    <col min="10219" max="10219" width="19.5703125" style="932" bestFit="1" customWidth="1"/>
    <col min="10220" max="10220" width="11.85546875" style="932" bestFit="1" customWidth="1"/>
    <col min="10221" max="10221" width="19.5703125" style="932" bestFit="1" customWidth="1"/>
    <col min="10222" max="10222" width="14" style="932" bestFit="1" customWidth="1"/>
    <col min="10223" max="10223" width="19.5703125" style="932" bestFit="1" customWidth="1"/>
    <col min="10224" max="10225" width="14.42578125" style="932" customWidth="1"/>
    <col min="10226" max="10226" width="11.5703125" style="932" bestFit="1" customWidth="1"/>
    <col min="10227" max="10468" width="9.140625" style="932"/>
    <col min="10469" max="10469" width="18.7109375" style="932" customWidth="1"/>
    <col min="10470" max="10470" width="18.42578125" style="932" customWidth="1"/>
    <col min="10471" max="10471" width="19.5703125" style="932" customWidth="1"/>
    <col min="10472" max="10472" width="11.7109375" style="932" bestFit="1" customWidth="1"/>
    <col min="10473" max="10473" width="19.5703125" style="932" bestFit="1" customWidth="1"/>
    <col min="10474" max="10474" width="13" style="932" bestFit="1" customWidth="1"/>
    <col min="10475" max="10475" width="19.5703125" style="932" bestFit="1" customWidth="1"/>
    <col min="10476" max="10476" width="11.85546875" style="932" bestFit="1" customWidth="1"/>
    <col min="10477" max="10477" width="19.5703125" style="932" bestFit="1" customWidth="1"/>
    <col min="10478" max="10478" width="14" style="932" bestFit="1" customWidth="1"/>
    <col min="10479" max="10479" width="19.5703125" style="932" bestFit="1" customWidth="1"/>
    <col min="10480" max="10481" width="14.42578125" style="932" customWidth="1"/>
    <col min="10482" max="10482" width="11.5703125" style="932" bestFit="1" customWidth="1"/>
    <col min="10483" max="10724" width="9.140625" style="932"/>
    <col min="10725" max="10725" width="18.7109375" style="932" customWidth="1"/>
    <col min="10726" max="10726" width="18.42578125" style="932" customWidth="1"/>
    <col min="10727" max="10727" width="19.5703125" style="932" customWidth="1"/>
    <col min="10728" max="10728" width="11.7109375" style="932" bestFit="1" customWidth="1"/>
    <col min="10729" max="10729" width="19.5703125" style="932" bestFit="1" customWidth="1"/>
    <col min="10730" max="10730" width="13" style="932" bestFit="1" customWidth="1"/>
    <col min="10731" max="10731" width="19.5703125" style="932" bestFit="1" customWidth="1"/>
    <col min="10732" max="10732" width="11.85546875" style="932" bestFit="1" customWidth="1"/>
    <col min="10733" max="10733" width="19.5703125" style="932" bestFit="1" customWidth="1"/>
    <col min="10734" max="10734" width="14" style="932" bestFit="1" customWidth="1"/>
    <col min="10735" max="10735" width="19.5703125" style="932" bestFit="1" customWidth="1"/>
    <col min="10736" max="10737" width="14.42578125" style="932" customWidth="1"/>
    <col min="10738" max="10738" width="11.5703125" style="932" bestFit="1" customWidth="1"/>
    <col min="10739" max="10980" width="9.140625" style="932"/>
    <col min="10981" max="10981" width="18.7109375" style="932" customWidth="1"/>
    <col min="10982" max="10982" width="18.42578125" style="932" customWidth="1"/>
    <col min="10983" max="10983" width="19.5703125" style="932" customWidth="1"/>
    <col min="10984" max="10984" width="11.7109375" style="932" bestFit="1" customWidth="1"/>
    <col min="10985" max="10985" width="19.5703125" style="932" bestFit="1" customWidth="1"/>
    <col min="10986" max="10986" width="13" style="932" bestFit="1" customWidth="1"/>
    <col min="10987" max="10987" width="19.5703125" style="932" bestFit="1" customWidth="1"/>
    <col min="10988" max="10988" width="11.85546875" style="932" bestFit="1" customWidth="1"/>
    <col min="10989" max="10989" width="19.5703125" style="932" bestFit="1" customWidth="1"/>
    <col min="10990" max="10990" width="14" style="932" bestFit="1" customWidth="1"/>
    <col min="10991" max="10991" width="19.5703125" style="932" bestFit="1" customWidth="1"/>
    <col min="10992" max="10993" width="14.42578125" style="932" customWidth="1"/>
    <col min="10994" max="10994" width="11.5703125" style="932" bestFit="1" customWidth="1"/>
    <col min="10995" max="11236" width="9.140625" style="932"/>
    <col min="11237" max="11237" width="18.7109375" style="932" customWidth="1"/>
    <col min="11238" max="11238" width="18.42578125" style="932" customWidth="1"/>
    <col min="11239" max="11239" width="19.5703125" style="932" customWidth="1"/>
    <col min="11240" max="11240" width="11.7109375" style="932" bestFit="1" customWidth="1"/>
    <col min="11241" max="11241" width="19.5703125" style="932" bestFit="1" customWidth="1"/>
    <col min="11242" max="11242" width="13" style="932" bestFit="1" customWidth="1"/>
    <col min="11243" max="11243" width="19.5703125" style="932" bestFit="1" customWidth="1"/>
    <col min="11244" max="11244" width="11.85546875" style="932" bestFit="1" customWidth="1"/>
    <col min="11245" max="11245" width="19.5703125" style="932" bestFit="1" customWidth="1"/>
    <col min="11246" max="11246" width="14" style="932" bestFit="1" customWidth="1"/>
    <col min="11247" max="11247" width="19.5703125" style="932" bestFit="1" customWidth="1"/>
    <col min="11248" max="11249" width="14.42578125" style="932" customWidth="1"/>
    <col min="11250" max="11250" width="11.5703125" style="932" bestFit="1" customWidth="1"/>
    <col min="11251" max="11492" width="9.140625" style="932"/>
    <col min="11493" max="11493" width="18.7109375" style="932" customWidth="1"/>
    <col min="11494" max="11494" width="18.42578125" style="932" customWidth="1"/>
    <col min="11495" max="11495" width="19.5703125" style="932" customWidth="1"/>
    <col min="11496" max="11496" width="11.7109375" style="932" bestFit="1" customWidth="1"/>
    <col min="11497" max="11497" width="19.5703125" style="932" bestFit="1" customWidth="1"/>
    <col min="11498" max="11498" width="13" style="932" bestFit="1" customWidth="1"/>
    <col min="11499" max="11499" width="19.5703125" style="932" bestFit="1" customWidth="1"/>
    <col min="11500" max="11500" width="11.85546875" style="932" bestFit="1" customWidth="1"/>
    <col min="11501" max="11501" width="19.5703125" style="932" bestFit="1" customWidth="1"/>
    <col min="11502" max="11502" width="14" style="932" bestFit="1" customWidth="1"/>
    <col min="11503" max="11503" width="19.5703125" style="932" bestFit="1" customWidth="1"/>
    <col min="11504" max="11505" width="14.42578125" style="932" customWidth="1"/>
    <col min="11506" max="11506" width="11.5703125" style="932" bestFit="1" customWidth="1"/>
    <col min="11507" max="11748" width="9.140625" style="932"/>
    <col min="11749" max="11749" width="18.7109375" style="932" customWidth="1"/>
    <col min="11750" max="11750" width="18.42578125" style="932" customWidth="1"/>
    <col min="11751" max="11751" width="19.5703125" style="932" customWidth="1"/>
    <col min="11752" max="11752" width="11.7109375" style="932" bestFit="1" customWidth="1"/>
    <col min="11753" max="11753" width="19.5703125" style="932" bestFit="1" customWidth="1"/>
    <col min="11754" max="11754" width="13" style="932" bestFit="1" customWidth="1"/>
    <col min="11755" max="11755" width="19.5703125" style="932" bestFit="1" customWidth="1"/>
    <col min="11756" max="11756" width="11.85546875" style="932" bestFit="1" customWidth="1"/>
    <col min="11757" max="11757" width="19.5703125" style="932" bestFit="1" customWidth="1"/>
    <col min="11758" max="11758" width="14" style="932" bestFit="1" customWidth="1"/>
    <col min="11759" max="11759" width="19.5703125" style="932" bestFit="1" customWidth="1"/>
    <col min="11760" max="11761" width="14.42578125" style="932" customWidth="1"/>
    <col min="11762" max="11762" width="11.5703125" style="932" bestFit="1" customWidth="1"/>
    <col min="11763" max="12004" width="9.140625" style="932"/>
    <col min="12005" max="12005" width="18.7109375" style="932" customWidth="1"/>
    <col min="12006" max="12006" width="18.42578125" style="932" customWidth="1"/>
    <col min="12007" max="12007" width="19.5703125" style="932" customWidth="1"/>
    <col min="12008" max="12008" width="11.7109375" style="932" bestFit="1" customWidth="1"/>
    <col min="12009" max="12009" width="19.5703125" style="932" bestFit="1" customWidth="1"/>
    <col min="12010" max="12010" width="13" style="932" bestFit="1" customWidth="1"/>
    <col min="12011" max="12011" width="19.5703125" style="932" bestFit="1" customWidth="1"/>
    <col min="12012" max="12012" width="11.85546875" style="932" bestFit="1" customWidth="1"/>
    <col min="12013" max="12013" width="19.5703125" style="932" bestFit="1" customWidth="1"/>
    <col min="12014" max="12014" width="14" style="932" bestFit="1" customWidth="1"/>
    <col min="12015" max="12015" width="19.5703125" style="932" bestFit="1" customWidth="1"/>
    <col min="12016" max="12017" width="14.42578125" style="932" customWidth="1"/>
    <col min="12018" max="12018" width="11.5703125" style="932" bestFit="1" customWidth="1"/>
    <col min="12019" max="12260" width="9.140625" style="932"/>
    <col min="12261" max="12261" width="18.7109375" style="932" customWidth="1"/>
    <col min="12262" max="12262" width="18.42578125" style="932" customWidth="1"/>
    <col min="12263" max="12263" width="19.5703125" style="932" customWidth="1"/>
    <col min="12264" max="12264" width="11.7109375" style="932" bestFit="1" customWidth="1"/>
    <col min="12265" max="12265" width="19.5703125" style="932" bestFit="1" customWidth="1"/>
    <col min="12266" max="12266" width="13" style="932" bestFit="1" customWidth="1"/>
    <col min="12267" max="12267" width="19.5703125" style="932" bestFit="1" customWidth="1"/>
    <col min="12268" max="12268" width="11.85546875" style="932" bestFit="1" customWidth="1"/>
    <col min="12269" max="12269" width="19.5703125" style="932" bestFit="1" customWidth="1"/>
    <col min="12270" max="12270" width="14" style="932" bestFit="1" customWidth="1"/>
    <col min="12271" max="12271" width="19.5703125" style="932" bestFit="1" customWidth="1"/>
    <col min="12272" max="12273" width="14.42578125" style="932" customWidth="1"/>
    <col min="12274" max="12274" width="11.5703125" style="932" bestFit="1" customWidth="1"/>
    <col min="12275" max="12516" width="9.140625" style="932"/>
    <col min="12517" max="12517" width="18.7109375" style="932" customWidth="1"/>
    <col min="12518" max="12518" width="18.42578125" style="932" customWidth="1"/>
    <col min="12519" max="12519" width="19.5703125" style="932" customWidth="1"/>
    <col min="12520" max="12520" width="11.7109375" style="932" bestFit="1" customWidth="1"/>
    <col min="12521" max="12521" width="19.5703125" style="932" bestFit="1" customWidth="1"/>
    <col min="12522" max="12522" width="13" style="932" bestFit="1" customWidth="1"/>
    <col min="12523" max="12523" width="19.5703125" style="932" bestFit="1" customWidth="1"/>
    <col min="12524" max="12524" width="11.85546875" style="932" bestFit="1" customWidth="1"/>
    <col min="12525" max="12525" width="19.5703125" style="932" bestFit="1" customWidth="1"/>
    <col min="12526" max="12526" width="14" style="932" bestFit="1" customWidth="1"/>
    <col min="12527" max="12527" width="19.5703125" style="932" bestFit="1" customWidth="1"/>
    <col min="12528" max="12529" width="14.42578125" style="932" customWidth="1"/>
    <col min="12530" max="12530" width="11.5703125" style="932" bestFit="1" customWidth="1"/>
    <col min="12531" max="12772" width="9.140625" style="932"/>
    <col min="12773" max="12773" width="18.7109375" style="932" customWidth="1"/>
    <col min="12774" max="12774" width="18.42578125" style="932" customWidth="1"/>
    <col min="12775" max="12775" width="19.5703125" style="932" customWidth="1"/>
    <col min="12776" max="12776" width="11.7109375" style="932" bestFit="1" customWidth="1"/>
    <col min="12777" max="12777" width="19.5703125" style="932" bestFit="1" customWidth="1"/>
    <col min="12778" max="12778" width="13" style="932" bestFit="1" customWidth="1"/>
    <col min="12779" max="12779" width="19.5703125" style="932" bestFit="1" customWidth="1"/>
    <col min="12780" max="12780" width="11.85546875" style="932" bestFit="1" customWidth="1"/>
    <col min="12781" max="12781" width="19.5703125" style="932" bestFit="1" customWidth="1"/>
    <col min="12782" max="12782" width="14" style="932" bestFit="1" customWidth="1"/>
    <col min="12783" max="12783" width="19.5703125" style="932" bestFit="1" customWidth="1"/>
    <col min="12784" max="12785" width="14.42578125" style="932" customWidth="1"/>
    <col min="12786" max="12786" width="11.5703125" style="932" bestFit="1" customWidth="1"/>
    <col min="12787" max="13028" width="9.140625" style="932"/>
    <col min="13029" max="13029" width="18.7109375" style="932" customWidth="1"/>
    <col min="13030" max="13030" width="18.42578125" style="932" customWidth="1"/>
    <col min="13031" max="13031" width="19.5703125" style="932" customWidth="1"/>
    <col min="13032" max="13032" width="11.7109375" style="932" bestFit="1" customWidth="1"/>
    <col min="13033" max="13033" width="19.5703125" style="932" bestFit="1" customWidth="1"/>
    <col min="13034" max="13034" width="13" style="932" bestFit="1" customWidth="1"/>
    <col min="13035" max="13035" width="19.5703125" style="932" bestFit="1" customWidth="1"/>
    <col min="13036" max="13036" width="11.85546875" style="932" bestFit="1" customWidth="1"/>
    <col min="13037" max="13037" width="19.5703125" style="932" bestFit="1" customWidth="1"/>
    <col min="13038" max="13038" width="14" style="932" bestFit="1" customWidth="1"/>
    <col min="13039" max="13039" width="19.5703125" style="932" bestFit="1" customWidth="1"/>
    <col min="13040" max="13041" width="14.42578125" style="932" customWidth="1"/>
    <col min="13042" max="13042" width="11.5703125" style="932" bestFit="1" customWidth="1"/>
    <col min="13043" max="13284" width="9.140625" style="932"/>
    <col min="13285" max="13285" width="18.7109375" style="932" customWidth="1"/>
    <col min="13286" max="13286" width="18.42578125" style="932" customWidth="1"/>
    <col min="13287" max="13287" width="19.5703125" style="932" customWidth="1"/>
    <col min="13288" max="13288" width="11.7109375" style="932" bestFit="1" customWidth="1"/>
    <col min="13289" max="13289" width="19.5703125" style="932" bestFit="1" customWidth="1"/>
    <col min="13290" max="13290" width="13" style="932" bestFit="1" customWidth="1"/>
    <col min="13291" max="13291" width="19.5703125" style="932" bestFit="1" customWidth="1"/>
    <col min="13292" max="13292" width="11.85546875" style="932" bestFit="1" customWidth="1"/>
    <col min="13293" max="13293" width="19.5703125" style="932" bestFit="1" customWidth="1"/>
    <col min="13294" max="13294" width="14" style="932" bestFit="1" customWidth="1"/>
    <col min="13295" max="13295" width="19.5703125" style="932" bestFit="1" customWidth="1"/>
    <col min="13296" max="13297" width="14.42578125" style="932" customWidth="1"/>
    <col min="13298" max="13298" width="11.5703125" style="932" bestFit="1" customWidth="1"/>
    <col min="13299" max="13540" width="9.140625" style="932"/>
    <col min="13541" max="13541" width="18.7109375" style="932" customWidth="1"/>
    <col min="13542" max="13542" width="18.42578125" style="932" customWidth="1"/>
    <col min="13543" max="13543" width="19.5703125" style="932" customWidth="1"/>
    <col min="13544" max="13544" width="11.7109375" style="932" bestFit="1" customWidth="1"/>
    <col min="13545" max="13545" width="19.5703125" style="932" bestFit="1" customWidth="1"/>
    <col min="13546" max="13546" width="13" style="932" bestFit="1" customWidth="1"/>
    <col min="13547" max="13547" width="19.5703125" style="932" bestFit="1" customWidth="1"/>
    <col min="13548" max="13548" width="11.85546875" style="932" bestFit="1" customWidth="1"/>
    <col min="13549" max="13549" width="19.5703125" style="932" bestFit="1" customWidth="1"/>
    <col min="13550" max="13550" width="14" style="932" bestFit="1" customWidth="1"/>
    <col min="13551" max="13551" width="19.5703125" style="932" bestFit="1" customWidth="1"/>
    <col min="13552" max="13553" width="14.42578125" style="932" customWidth="1"/>
    <col min="13554" max="13554" width="11.5703125" style="932" bestFit="1" customWidth="1"/>
    <col min="13555" max="13796" width="9.140625" style="932"/>
    <col min="13797" max="13797" width="18.7109375" style="932" customWidth="1"/>
    <col min="13798" max="13798" width="18.42578125" style="932" customWidth="1"/>
    <col min="13799" max="13799" width="19.5703125" style="932" customWidth="1"/>
    <col min="13800" max="13800" width="11.7109375" style="932" bestFit="1" customWidth="1"/>
    <col min="13801" max="13801" width="19.5703125" style="932" bestFit="1" customWidth="1"/>
    <col min="13802" max="13802" width="13" style="932" bestFit="1" customWidth="1"/>
    <col min="13803" max="13803" width="19.5703125" style="932" bestFit="1" customWidth="1"/>
    <col min="13804" max="13804" width="11.85546875" style="932" bestFit="1" customWidth="1"/>
    <col min="13805" max="13805" width="19.5703125" style="932" bestFit="1" customWidth="1"/>
    <col min="13806" max="13806" width="14" style="932" bestFit="1" customWidth="1"/>
    <col min="13807" max="13807" width="19.5703125" style="932" bestFit="1" customWidth="1"/>
    <col min="13808" max="13809" width="14.42578125" style="932" customWidth="1"/>
    <col min="13810" max="13810" width="11.5703125" style="932" bestFit="1" customWidth="1"/>
    <col min="13811" max="14052" width="9.140625" style="932"/>
    <col min="14053" max="14053" width="18.7109375" style="932" customWidth="1"/>
    <col min="14054" max="14054" width="18.42578125" style="932" customWidth="1"/>
    <col min="14055" max="14055" width="19.5703125" style="932" customWidth="1"/>
    <col min="14056" max="14056" width="11.7109375" style="932" bestFit="1" customWidth="1"/>
    <col min="14057" max="14057" width="19.5703125" style="932" bestFit="1" customWidth="1"/>
    <col min="14058" max="14058" width="13" style="932" bestFit="1" customWidth="1"/>
    <col min="14059" max="14059" width="19.5703125" style="932" bestFit="1" customWidth="1"/>
    <col min="14060" max="14060" width="11.85546875" style="932" bestFit="1" customWidth="1"/>
    <col min="14061" max="14061" width="19.5703125" style="932" bestFit="1" customWidth="1"/>
    <col min="14062" max="14062" width="14" style="932" bestFit="1" customWidth="1"/>
    <col min="14063" max="14063" width="19.5703125" style="932" bestFit="1" customWidth="1"/>
    <col min="14064" max="14065" width="14.42578125" style="932" customWidth="1"/>
    <col min="14066" max="14066" width="11.5703125" style="932" bestFit="1" customWidth="1"/>
    <col min="14067" max="14308" width="9.140625" style="932"/>
    <col min="14309" max="14309" width="18.7109375" style="932" customWidth="1"/>
    <col min="14310" max="14310" width="18.42578125" style="932" customWidth="1"/>
    <col min="14311" max="14311" width="19.5703125" style="932" customWidth="1"/>
    <col min="14312" max="14312" width="11.7109375" style="932" bestFit="1" customWidth="1"/>
    <col min="14313" max="14313" width="19.5703125" style="932" bestFit="1" customWidth="1"/>
    <col min="14314" max="14314" width="13" style="932" bestFit="1" customWidth="1"/>
    <col min="14315" max="14315" width="19.5703125" style="932" bestFit="1" customWidth="1"/>
    <col min="14316" max="14316" width="11.85546875" style="932" bestFit="1" customWidth="1"/>
    <col min="14317" max="14317" width="19.5703125" style="932" bestFit="1" customWidth="1"/>
    <col min="14318" max="14318" width="14" style="932" bestFit="1" customWidth="1"/>
    <col min="14319" max="14319" width="19.5703125" style="932" bestFit="1" customWidth="1"/>
    <col min="14320" max="14321" width="14.42578125" style="932" customWidth="1"/>
    <col min="14322" max="14322" width="11.5703125" style="932" bestFit="1" customWidth="1"/>
    <col min="14323" max="14564" width="9.140625" style="932"/>
    <col min="14565" max="14565" width="18.7109375" style="932" customWidth="1"/>
    <col min="14566" max="14566" width="18.42578125" style="932" customWidth="1"/>
    <col min="14567" max="14567" width="19.5703125" style="932" customWidth="1"/>
    <col min="14568" max="14568" width="11.7109375" style="932" bestFit="1" customWidth="1"/>
    <col min="14569" max="14569" width="19.5703125" style="932" bestFit="1" customWidth="1"/>
    <col min="14570" max="14570" width="13" style="932" bestFit="1" customWidth="1"/>
    <col min="14571" max="14571" width="19.5703125" style="932" bestFit="1" customWidth="1"/>
    <col min="14572" max="14572" width="11.85546875" style="932" bestFit="1" customWidth="1"/>
    <col min="14573" max="14573" width="19.5703125" style="932" bestFit="1" customWidth="1"/>
    <col min="14574" max="14574" width="14" style="932" bestFit="1" customWidth="1"/>
    <col min="14575" max="14575" width="19.5703125" style="932" bestFit="1" customWidth="1"/>
    <col min="14576" max="14577" width="14.42578125" style="932" customWidth="1"/>
    <col min="14578" max="14578" width="11.5703125" style="932" bestFit="1" customWidth="1"/>
    <col min="14579" max="14820" width="9.140625" style="932"/>
    <col min="14821" max="14821" width="18.7109375" style="932" customWidth="1"/>
    <col min="14822" max="14822" width="18.42578125" style="932" customWidth="1"/>
    <col min="14823" max="14823" width="19.5703125" style="932" customWidth="1"/>
    <col min="14824" max="14824" width="11.7109375" style="932" bestFit="1" customWidth="1"/>
    <col min="14825" max="14825" width="19.5703125" style="932" bestFit="1" customWidth="1"/>
    <col min="14826" max="14826" width="13" style="932" bestFit="1" customWidth="1"/>
    <col min="14827" max="14827" width="19.5703125" style="932" bestFit="1" customWidth="1"/>
    <col min="14828" max="14828" width="11.85546875" style="932" bestFit="1" customWidth="1"/>
    <col min="14829" max="14829" width="19.5703125" style="932" bestFit="1" customWidth="1"/>
    <col min="14830" max="14830" width="14" style="932" bestFit="1" customWidth="1"/>
    <col min="14831" max="14831" width="19.5703125" style="932" bestFit="1" customWidth="1"/>
    <col min="14832" max="14833" width="14.42578125" style="932" customWidth="1"/>
    <col min="14834" max="14834" width="11.5703125" style="932" bestFit="1" customWidth="1"/>
    <col min="14835" max="15076" width="9.140625" style="932"/>
    <col min="15077" max="15077" width="18.7109375" style="932" customWidth="1"/>
    <col min="15078" max="15078" width="18.42578125" style="932" customWidth="1"/>
    <col min="15079" max="15079" width="19.5703125" style="932" customWidth="1"/>
    <col min="15080" max="15080" width="11.7109375" style="932" bestFit="1" customWidth="1"/>
    <col min="15081" max="15081" width="19.5703125" style="932" bestFit="1" customWidth="1"/>
    <col min="15082" max="15082" width="13" style="932" bestFit="1" customWidth="1"/>
    <col min="15083" max="15083" width="19.5703125" style="932" bestFit="1" customWidth="1"/>
    <col min="15084" max="15084" width="11.85546875" style="932" bestFit="1" customWidth="1"/>
    <col min="15085" max="15085" width="19.5703125" style="932" bestFit="1" customWidth="1"/>
    <col min="15086" max="15086" width="14" style="932" bestFit="1" customWidth="1"/>
    <col min="15087" max="15087" width="19.5703125" style="932" bestFit="1" customWidth="1"/>
    <col min="15088" max="15089" width="14.42578125" style="932" customWidth="1"/>
    <col min="15090" max="15090" width="11.5703125" style="932" bestFit="1" customWidth="1"/>
    <col min="15091" max="15332" width="9.140625" style="932"/>
    <col min="15333" max="15333" width="18.7109375" style="932" customWidth="1"/>
    <col min="15334" max="15334" width="18.42578125" style="932" customWidth="1"/>
    <col min="15335" max="15335" width="19.5703125" style="932" customWidth="1"/>
    <col min="15336" max="15336" width="11.7109375" style="932" bestFit="1" customWidth="1"/>
    <col min="15337" max="15337" width="19.5703125" style="932" bestFit="1" customWidth="1"/>
    <col min="15338" max="15338" width="13" style="932" bestFit="1" customWidth="1"/>
    <col min="15339" max="15339" width="19.5703125" style="932" bestFit="1" customWidth="1"/>
    <col min="15340" max="15340" width="11.85546875" style="932" bestFit="1" customWidth="1"/>
    <col min="15341" max="15341" width="19.5703125" style="932" bestFit="1" customWidth="1"/>
    <col min="15342" max="15342" width="14" style="932" bestFit="1" customWidth="1"/>
    <col min="15343" max="15343" width="19.5703125" style="932" bestFit="1" customWidth="1"/>
    <col min="15344" max="15345" width="14.42578125" style="932" customWidth="1"/>
    <col min="15346" max="15346" width="11.5703125" style="932" bestFit="1" customWidth="1"/>
    <col min="15347" max="15588" width="9.140625" style="932"/>
    <col min="15589" max="15589" width="18.7109375" style="932" customWidth="1"/>
    <col min="15590" max="15590" width="18.42578125" style="932" customWidth="1"/>
    <col min="15591" max="15591" width="19.5703125" style="932" customWidth="1"/>
    <col min="15592" max="15592" width="11.7109375" style="932" bestFit="1" customWidth="1"/>
    <col min="15593" max="15593" width="19.5703125" style="932" bestFit="1" customWidth="1"/>
    <col min="15594" max="15594" width="13" style="932" bestFit="1" customWidth="1"/>
    <col min="15595" max="15595" width="19.5703125" style="932" bestFit="1" customWidth="1"/>
    <col min="15596" max="15596" width="11.85546875" style="932" bestFit="1" customWidth="1"/>
    <col min="15597" max="15597" width="19.5703125" style="932" bestFit="1" customWidth="1"/>
    <col min="15598" max="15598" width="14" style="932" bestFit="1" customWidth="1"/>
    <col min="15599" max="15599" width="19.5703125" style="932" bestFit="1" customWidth="1"/>
    <col min="15600" max="15601" width="14.42578125" style="932" customWidth="1"/>
    <col min="15602" max="15602" width="11.5703125" style="932" bestFit="1" customWidth="1"/>
    <col min="15603" max="15844" width="9.140625" style="932"/>
    <col min="15845" max="15845" width="18.7109375" style="932" customWidth="1"/>
    <col min="15846" max="15846" width="18.42578125" style="932" customWidth="1"/>
    <col min="15847" max="15847" width="19.5703125" style="932" customWidth="1"/>
    <col min="15848" max="15848" width="11.7109375" style="932" bestFit="1" customWidth="1"/>
    <col min="15849" max="15849" width="19.5703125" style="932" bestFit="1" customWidth="1"/>
    <col min="15850" max="15850" width="13" style="932" bestFit="1" customWidth="1"/>
    <col min="15851" max="15851" width="19.5703125" style="932" bestFit="1" customWidth="1"/>
    <col min="15852" max="15852" width="11.85546875" style="932" bestFit="1" customWidth="1"/>
    <col min="15853" max="15853" width="19.5703125" style="932" bestFit="1" customWidth="1"/>
    <col min="15854" max="15854" width="14" style="932" bestFit="1" customWidth="1"/>
    <col min="15855" max="15855" width="19.5703125" style="932" bestFit="1" customWidth="1"/>
    <col min="15856" max="15857" width="14.42578125" style="932" customWidth="1"/>
    <col min="15858" max="15858" width="11.5703125" style="932" bestFit="1" customWidth="1"/>
    <col min="15859" max="16100" width="9.140625" style="932"/>
    <col min="16101" max="16101" width="18.7109375" style="932" customWidth="1"/>
    <col min="16102" max="16102" width="18.42578125" style="932" customWidth="1"/>
    <col min="16103" max="16103" width="19.5703125" style="932" customWidth="1"/>
    <col min="16104" max="16104" width="11.7109375" style="932" bestFit="1" customWidth="1"/>
    <col min="16105" max="16105" width="19.5703125" style="932" bestFit="1" customWidth="1"/>
    <col min="16106" max="16106" width="13" style="932" bestFit="1" customWidth="1"/>
    <col min="16107" max="16107" width="19.5703125" style="932" bestFit="1" customWidth="1"/>
    <col min="16108" max="16108" width="11.85546875" style="932" bestFit="1" customWidth="1"/>
    <col min="16109" max="16109" width="19.5703125" style="932" bestFit="1" customWidth="1"/>
    <col min="16110" max="16110" width="14" style="932" bestFit="1" customWidth="1"/>
    <col min="16111" max="16111" width="19.5703125" style="932" bestFit="1" customWidth="1"/>
    <col min="16112" max="16113" width="14.42578125" style="932" customWidth="1"/>
    <col min="16114" max="16114" width="11.5703125" style="932" bestFit="1" customWidth="1"/>
    <col min="16115" max="16384" width="9.140625" style="932"/>
  </cols>
  <sheetData>
    <row r="1" spans="1:17">
      <c r="A1" s="2167" t="s">
        <v>1216</v>
      </c>
      <c r="B1" s="2167"/>
      <c r="C1" s="2167"/>
      <c r="D1" s="2167"/>
      <c r="E1" s="2167"/>
      <c r="F1" s="2167"/>
      <c r="G1" s="2167"/>
      <c r="H1" s="2167"/>
      <c r="I1" s="2167"/>
      <c r="J1" s="2167"/>
      <c r="K1" s="2167"/>
      <c r="L1" s="2167"/>
      <c r="M1" s="2167"/>
      <c r="N1" s="2167"/>
      <c r="O1" s="2167"/>
      <c r="P1" s="2167"/>
      <c r="Q1" s="2167"/>
    </row>
    <row r="2" spans="1:17">
      <c r="A2" s="2168" t="s">
        <v>111</v>
      </c>
      <c r="B2" s="2168"/>
      <c r="C2" s="2168"/>
      <c r="D2" s="2168"/>
      <c r="E2" s="2168"/>
      <c r="F2" s="2168"/>
      <c r="G2" s="2168"/>
      <c r="H2" s="2168"/>
      <c r="I2" s="2168"/>
      <c r="J2" s="2168"/>
      <c r="K2" s="2168"/>
      <c r="L2" s="2168"/>
      <c r="M2" s="2168"/>
      <c r="N2" s="2168"/>
      <c r="O2" s="2168"/>
      <c r="P2" s="2168"/>
      <c r="Q2" s="2168"/>
    </row>
    <row r="3" spans="1:17" ht="16.5" thickBot="1">
      <c r="A3" s="2169" t="s">
        <v>58</v>
      </c>
      <c r="B3" s="2169"/>
      <c r="C3" s="2169"/>
      <c r="D3" s="2169"/>
      <c r="E3" s="2169"/>
      <c r="F3" s="2169"/>
      <c r="G3" s="2169"/>
      <c r="H3" s="2169"/>
      <c r="I3" s="2169"/>
      <c r="J3" s="2169"/>
      <c r="K3" s="2169"/>
      <c r="L3" s="2169"/>
      <c r="M3" s="2169"/>
      <c r="N3" s="2169"/>
      <c r="O3" s="2169"/>
      <c r="P3" s="2169"/>
      <c r="Q3" s="2169"/>
    </row>
    <row r="4" spans="1:17" ht="16.5" thickTop="1">
      <c r="A4" s="2164" t="s">
        <v>604</v>
      </c>
      <c r="B4" s="2170" t="s">
        <v>1123</v>
      </c>
      <c r="C4" s="2171"/>
      <c r="D4" s="2171"/>
      <c r="E4" s="2172"/>
      <c r="F4" s="2171" t="s">
        <v>1124</v>
      </c>
      <c r="G4" s="2171"/>
      <c r="H4" s="2171"/>
      <c r="I4" s="2173"/>
      <c r="J4" s="2170" t="s">
        <v>1126</v>
      </c>
      <c r="K4" s="2171"/>
      <c r="L4" s="2171"/>
      <c r="M4" s="2172"/>
      <c r="N4" s="2171" t="s">
        <v>1127</v>
      </c>
      <c r="O4" s="2171"/>
      <c r="P4" s="2171"/>
      <c r="Q4" s="2173"/>
    </row>
    <row r="5" spans="1:17" ht="15" customHeight="1">
      <c r="A5" s="2165"/>
      <c r="B5" s="2174" t="s">
        <v>39</v>
      </c>
      <c r="C5" s="2175"/>
      <c r="D5" s="2176" t="s">
        <v>121</v>
      </c>
      <c r="E5" s="2177"/>
      <c r="F5" s="2178" t="s">
        <v>39</v>
      </c>
      <c r="G5" s="2179"/>
      <c r="H5" s="2176" t="s">
        <v>121</v>
      </c>
      <c r="I5" s="2180"/>
      <c r="J5" s="2174" t="s">
        <v>39</v>
      </c>
      <c r="K5" s="2175"/>
      <c r="L5" s="2176" t="s">
        <v>121</v>
      </c>
      <c r="M5" s="2177"/>
      <c r="N5" s="2178" t="s">
        <v>39</v>
      </c>
      <c r="O5" s="2179"/>
      <c r="P5" s="2176" t="s">
        <v>121</v>
      </c>
      <c r="Q5" s="2180"/>
    </row>
    <row r="6" spans="1:17" ht="31.5">
      <c r="A6" s="2166"/>
      <c r="B6" s="933" t="s">
        <v>3</v>
      </c>
      <c r="C6" s="933" t="s">
        <v>1125</v>
      </c>
      <c r="D6" s="934" t="s">
        <v>3</v>
      </c>
      <c r="E6" s="934" t="s">
        <v>1125</v>
      </c>
      <c r="F6" s="935" t="s">
        <v>3</v>
      </c>
      <c r="G6" s="936" t="s">
        <v>1125</v>
      </c>
      <c r="H6" s="933" t="s">
        <v>3</v>
      </c>
      <c r="I6" s="937" t="s">
        <v>1125</v>
      </c>
      <c r="J6" s="933" t="s">
        <v>3</v>
      </c>
      <c r="K6" s="933" t="s">
        <v>1125</v>
      </c>
      <c r="L6" s="934" t="s">
        <v>3</v>
      </c>
      <c r="M6" s="934" t="s">
        <v>1125</v>
      </c>
      <c r="N6" s="935" t="s">
        <v>3</v>
      </c>
      <c r="O6" s="936" t="s">
        <v>1125</v>
      </c>
      <c r="P6" s="933" t="s">
        <v>3</v>
      </c>
      <c r="Q6" s="937" t="s">
        <v>1125</v>
      </c>
    </row>
    <row r="7" spans="1:17">
      <c r="A7" s="938" t="s">
        <v>260</v>
      </c>
      <c r="B7" s="939">
        <v>0</v>
      </c>
      <c r="C7" s="940">
        <v>0</v>
      </c>
      <c r="D7" s="941">
        <v>0</v>
      </c>
      <c r="E7" s="942">
        <v>0</v>
      </c>
      <c r="F7" s="943">
        <v>0</v>
      </c>
      <c r="G7" s="944">
        <v>0</v>
      </c>
      <c r="H7" s="939">
        <v>0</v>
      </c>
      <c r="I7" s="945">
        <v>0</v>
      </c>
      <c r="J7" s="1717">
        <v>45750</v>
      </c>
      <c r="K7" s="940">
        <v>0.3422</v>
      </c>
      <c r="L7" s="1720">
        <v>700</v>
      </c>
      <c r="M7" s="942">
        <v>1.53</v>
      </c>
      <c r="N7" s="943">
        <v>0</v>
      </c>
      <c r="O7" s="944">
        <v>0</v>
      </c>
      <c r="P7" s="939">
        <v>0</v>
      </c>
      <c r="Q7" s="945">
        <v>0</v>
      </c>
    </row>
    <row r="8" spans="1:17">
      <c r="A8" s="938" t="s">
        <v>261</v>
      </c>
      <c r="B8" s="946">
        <v>0</v>
      </c>
      <c r="C8" s="947">
        <v>0</v>
      </c>
      <c r="D8" s="946">
        <v>0</v>
      </c>
      <c r="E8" s="947">
        <v>0</v>
      </c>
      <c r="F8" s="943">
        <v>0</v>
      </c>
      <c r="G8" s="948">
        <v>0</v>
      </c>
      <c r="H8" s="946">
        <v>0</v>
      </c>
      <c r="I8" s="945">
        <v>0</v>
      </c>
      <c r="J8" s="1718">
        <v>24000</v>
      </c>
      <c r="K8" s="947">
        <v>0.36609999999999998</v>
      </c>
      <c r="L8" s="1718">
        <v>5000</v>
      </c>
      <c r="M8" s="947">
        <v>1.4948999999999999</v>
      </c>
      <c r="N8" s="943">
        <v>0</v>
      </c>
      <c r="O8" s="948">
        <v>0</v>
      </c>
      <c r="P8" s="946">
        <v>0</v>
      </c>
      <c r="Q8" s="945">
        <v>0</v>
      </c>
    </row>
    <row r="9" spans="1:17">
      <c r="A9" s="938" t="s">
        <v>262</v>
      </c>
      <c r="B9" s="949">
        <v>0</v>
      </c>
      <c r="C9" s="950">
        <v>0</v>
      </c>
      <c r="D9" s="949">
        <v>0</v>
      </c>
      <c r="E9" s="950">
        <v>0</v>
      </c>
      <c r="F9" s="943">
        <v>0</v>
      </c>
      <c r="G9" s="944">
        <v>0</v>
      </c>
      <c r="H9" s="946">
        <v>0</v>
      </c>
      <c r="I9" s="945">
        <v>0</v>
      </c>
      <c r="J9" s="1719">
        <v>5000</v>
      </c>
      <c r="K9" s="950">
        <v>0.42920000000000003</v>
      </c>
      <c r="L9" s="1719">
        <v>10000</v>
      </c>
      <c r="M9" s="950">
        <v>0.33600000000000002</v>
      </c>
      <c r="N9" s="943">
        <v>0</v>
      </c>
      <c r="O9" s="944">
        <v>0</v>
      </c>
      <c r="P9" s="946">
        <v>0</v>
      </c>
      <c r="Q9" s="945">
        <v>0</v>
      </c>
    </row>
    <row r="10" spans="1:17">
      <c r="A10" s="938" t="s">
        <v>263</v>
      </c>
      <c r="B10" s="949">
        <v>0</v>
      </c>
      <c r="C10" s="950">
        <v>0</v>
      </c>
      <c r="D10" s="949">
        <v>0</v>
      </c>
      <c r="E10" s="950">
        <v>0</v>
      </c>
      <c r="F10" s="943">
        <v>0</v>
      </c>
      <c r="G10" s="944">
        <v>0</v>
      </c>
      <c r="H10" s="944">
        <v>0</v>
      </c>
      <c r="I10" s="945">
        <v>0</v>
      </c>
      <c r="J10" s="1719">
        <v>10000</v>
      </c>
      <c r="K10" s="950">
        <v>0.40510000000000002</v>
      </c>
      <c r="L10" s="1719">
        <v>5000</v>
      </c>
      <c r="M10" s="950">
        <v>0.60519999999999996</v>
      </c>
      <c r="N10" s="943">
        <v>0</v>
      </c>
      <c r="O10" s="944">
        <v>0</v>
      </c>
      <c r="P10" s="944">
        <v>0</v>
      </c>
      <c r="Q10" s="945">
        <v>0</v>
      </c>
    </row>
    <row r="11" spans="1:17">
      <c r="A11" s="938" t="s">
        <v>264</v>
      </c>
      <c r="B11" s="949">
        <v>0</v>
      </c>
      <c r="C11" s="950">
        <v>0</v>
      </c>
      <c r="D11" s="949">
        <v>0</v>
      </c>
      <c r="E11" s="950">
        <v>0</v>
      </c>
      <c r="F11" s="944">
        <v>0</v>
      </c>
      <c r="G11" s="944">
        <v>0</v>
      </c>
      <c r="H11" s="944">
        <v>0</v>
      </c>
      <c r="I11" s="945">
        <v>0</v>
      </c>
      <c r="J11" s="949">
        <v>0</v>
      </c>
      <c r="K11" s="950">
        <v>0</v>
      </c>
      <c r="L11" s="949">
        <v>0</v>
      </c>
      <c r="M11" s="950">
        <v>0</v>
      </c>
      <c r="N11" s="944">
        <v>0</v>
      </c>
      <c r="O11" s="944">
        <v>0</v>
      </c>
      <c r="P11" s="944">
        <v>0</v>
      </c>
      <c r="Q11" s="945">
        <v>0</v>
      </c>
    </row>
    <row r="12" spans="1:17">
      <c r="A12" s="938" t="s">
        <v>265</v>
      </c>
      <c r="B12" s="949">
        <v>0</v>
      </c>
      <c r="C12" s="950">
        <v>0</v>
      </c>
      <c r="D12" s="949">
        <v>0</v>
      </c>
      <c r="E12" s="950">
        <v>0</v>
      </c>
      <c r="F12" s="1715">
        <v>25277.200000000001</v>
      </c>
      <c r="G12" s="1729">
        <v>3.56</v>
      </c>
      <c r="H12" s="951">
        <v>0</v>
      </c>
      <c r="I12" s="945">
        <v>0</v>
      </c>
      <c r="J12" s="949">
        <v>0</v>
      </c>
      <c r="K12" s="950">
        <v>0</v>
      </c>
      <c r="L12" s="949">
        <v>0</v>
      </c>
      <c r="M12" s="950">
        <v>0</v>
      </c>
      <c r="N12" s="943">
        <v>0</v>
      </c>
      <c r="O12" s="944">
        <v>0</v>
      </c>
      <c r="P12" s="951">
        <v>0</v>
      </c>
      <c r="Q12" s="945">
        <v>0</v>
      </c>
    </row>
    <row r="13" spans="1:17">
      <c r="A13" s="938" t="s">
        <v>266</v>
      </c>
      <c r="B13" s="949">
        <v>0</v>
      </c>
      <c r="C13" s="950">
        <v>0</v>
      </c>
      <c r="D13" s="949"/>
      <c r="E13" s="950"/>
      <c r="F13" s="1715">
        <v>11067.78</v>
      </c>
      <c r="G13" s="944">
        <v>3.44</v>
      </c>
      <c r="H13" s="951"/>
      <c r="I13" s="945"/>
      <c r="J13" s="949">
        <v>0</v>
      </c>
      <c r="K13" s="950">
        <v>0</v>
      </c>
      <c r="L13" s="949"/>
      <c r="M13" s="950"/>
      <c r="N13" s="943">
        <v>0</v>
      </c>
      <c r="O13" s="944">
        <v>0</v>
      </c>
      <c r="P13" s="951"/>
      <c r="Q13" s="945"/>
    </row>
    <row r="14" spans="1:17">
      <c r="A14" s="938" t="s">
        <v>267</v>
      </c>
      <c r="B14" s="949">
        <v>0</v>
      </c>
      <c r="C14" s="950">
        <v>0</v>
      </c>
      <c r="D14" s="949"/>
      <c r="E14" s="950"/>
      <c r="F14" s="1715">
        <v>750</v>
      </c>
      <c r="G14" s="944">
        <v>3.8984999999999999</v>
      </c>
      <c r="H14" s="951"/>
      <c r="I14" s="945"/>
      <c r="J14" s="949">
        <v>0</v>
      </c>
      <c r="K14" s="950">
        <v>0</v>
      </c>
      <c r="L14" s="949"/>
      <c r="M14" s="950"/>
      <c r="N14" s="943">
        <v>0</v>
      </c>
      <c r="O14" s="944">
        <v>0</v>
      </c>
      <c r="P14" s="951"/>
      <c r="Q14" s="945"/>
    </row>
    <row r="15" spans="1:17">
      <c r="A15" s="938" t="s">
        <v>268</v>
      </c>
      <c r="B15" s="949">
        <v>0</v>
      </c>
      <c r="C15" s="950">
        <v>0</v>
      </c>
      <c r="D15" s="950"/>
      <c r="E15" s="952"/>
      <c r="F15" s="1715">
        <v>0</v>
      </c>
      <c r="G15" s="943">
        <v>0</v>
      </c>
      <c r="H15" s="951"/>
      <c r="I15" s="945"/>
      <c r="J15" s="949">
        <v>0</v>
      </c>
      <c r="K15" s="950">
        <v>0</v>
      </c>
      <c r="L15" s="950"/>
      <c r="M15" s="952"/>
      <c r="N15" s="943">
        <v>0</v>
      </c>
      <c r="O15" s="943">
        <v>0</v>
      </c>
      <c r="P15" s="951"/>
      <c r="Q15" s="945"/>
    </row>
    <row r="16" spans="1:17">
      <c r="A16" s="938" t="s">
        <v>269</v>
      </c>
      <c r="B16" s="949">
        <v>0</v>
      </c>
      <c r="C16" s="950">
        <v>0</v>
      </c>
      <c r="D16" s="950"/>
      <c r="E16" s="952"/>
      <c r="F16" s="1715">
        <v>525</v>
      </c>
      <c r="G16" s="944">
        <v>4.3002000000000002</v>
      </c>
      <c r="H16" s="951"/>
      <c r="I16" s="945"/>
      <c r="J16" s="949">
        <v>0</v>
      </c>
      <c r="K16" s="950">
        <v>0</v>
      </c>
      <c r="L16" s="950"/>
      <c r="M16" s="952"/>
      <c r="N16" s="943">
        <v>0</v>
      </c>
      <c r="O16" s="943">
        <v>0</v>
      </c>
      <c r="P16" s="951"/>
      <c r="Q16" s="945"/>
    </row>
    <row r="17" spans="1:17">
      <c r="A17" s="938" t="s">
        <v>270</v>
      </c>
      <c r="B17" s="1713">
        <v>5000</v>
      </c>
      <c r="C17" s="1712">
        <v>4.6109999999999998</v>
      </c>
      <c r="D17" s="951"/>
      <c r="E17" s="952"/>
      <c r="F17" s="943">
        <v>0</v>
      </c>
      <c r="G17" s="943">
        <v>0</v>
      </c>
      <c r="H17" s="950"/>
      <c r="I17" s="945"/>
      <c r="J17" s="953">
        <v>0</v>
      </c>
      <c r="K17" s="950">
        <v>0</v>
      </c>
      <c r="L17" s="951"/>
      <c r="M17" s="952"/>
      <c r="N17" s="943">
        <v>0</v>
      </c>
      <c r="O17" s="943">
        <v>0</v>
      </c>
      <c r="P17" s="950"/>
      <c r="Q17" s="945"/>
    </row>
    <row r="18" spans="1:17">
      <c r="A18" s="954" t="s">
        <v>271</v>
      </c>
      <c r="B18" s="1713">
        <v>3400</v>
      </c>
      <c r="C18" s="1712">
        <v>3.2944</v>
      </c>
      <c r="D18" s="955"/>
      <c r="E18" s="952"/>
      <c r="F18" s="943">
        <v>0</v>
      </c>
      <c r="G18" s="943">
        <v>0</v>
      </c>
      <c r="H18" s="950"/>
      <c r="I18" s="945"/>
      <c r="J18" s="953">
        <v>0</v>
      </c>
      <c r="K18" s="950">
        <v>0</v>
      </c>
      <c r="L18" s="955"/>
      <c r="M18" s="952"/>
      <c r="N18" s="943">
        <v>0</v>
      </c>
      <c r="O18" s="943">
        <v>0</v>
      </c>
      <c r="P18" s="950"/>
      <c r="Q18" s="945"/>
    </row>
    <row r="19" spans="1:17" s="1724" customFormat="1" ht="16.5" thickBot="1">
      <c r="A19" s="600" t="s">
        <v>612</v>
      </c>
      <c r="B19" s="1714">
        <f>SUM(B7:B18)</f>
        <v>8400</v>
      </c>
      <c r="C19" s="1723">
        <v>4.08</v>
      </c>
      <c r="D19" s="1686">
        <v>0</v>
      </c>
      <c r="E19" s="1687">
        <v>0</v>
      </c>
      <c r="F19" s="1716">
        <f>SUM(F7:F18)</f>
        <v>37619.980000000003</v>
      </c>
      <c r="G19" s="1689">
        <v>3.54</v>
      </c>
      <c r="H19" s="1686">
        <v>0</v>
      </c>
      <c r="I19" s="1690">
        <v>0</v>
      </c>
      <c r="J19" s="1714">
        <f>SUM(J7:J18)</f>
        <v>84750</v>
      </c>
      <c r="K19" s="1723"/>
      <c r="L19" s="1721">
        <f>SUM(L7:L18)</f>
        <v>20700</v>
      </c>
      <c r="M19" s="1687"/>
      <c r="N19" s="1688">
        <v>0</v>
      </c>
      <c r="O19" s="1689">
        <v>0</v>
      </c>
      <c r="P19" s="1686">
        <v>0</v>
      </c>
      <c r="Q19" s="1690">
        <v>0</v>
      </c>
    </row>
    <row r="20" spans="1:17" ht="19.5" customHeight="1" thickTop="1">
      <c r="A20" s="2181" t="s">
        <v>604</v>
      </c>
      <c r="B20" s="2184" t="s">
        <v>1128</v>
      </c>
      <c r="C20" s="2184"/>
      <c r="D20" s="2184"/>
      <c r="E20" s="2184"/>
      <c r="F20" s="2184" t="s">
        <v>1129</v>
      </c>
      <c r="G20" s="2184"/>
      <c r="H20" s="2184"/>
      <c r="I20" s="2185"/>
      <c r="J20" s="2184" t="s">
        <v>1131</v>
      </c>
      <c r="K20" s="2184"/>
      <c r="L20" s="2184"/>
      <c r="M20" s="2184"/>
      <c r="N20" s="2184" t="s">
        <v>1132</v>
      </c>
      <c r="O20" s="2184"/>
      <c r="P20" s="2184"/>
      <c r="Q20" s="2185"/>
    </row>
    <row r="21" spans="1:17" ht="15" customHeight="1">
      <c r="A21" s="2182"/>
      <c r="B21" s="2186" t="s">
        <v>39</v>
      </c>
      <c r="C21" s="2187"/>
      <c r="D21" s="2188" t="s">
        <v>121</v>
      </c>
      <c r="E21" s="2187"/>
      <c r="F21" s="2186" t="s">
        <v>39</v>
      </c>
      <c r="G21" s="2187"/>
      <c r="H21" s="2188" t="s">
        <v>121</v>
      </c>
      <c r="I21" s="2189"/>
      <c r="J21" s="2186" t="s">
        <v>39</v>
      </c>
      <c r="K21" s="2187"/>
      <c r="L21" s="2188" t="s">
        <v>121</v>
      </c>
      <c r="M21" s="2187"/>
      <c r="N21" s="2186" t="s">
        <v>39</v>
      </c>
      <c r="O21" s="2187"/>
      <c r="P21" s="2188" t="s">
        <v>121</v>
      </c>
      <c r="Q21" s="2189"/>
    </row>
    <row r="22" spans="1:17" ht="31.5">
      <c r="A22" s="2183"/>
      <c r="B22" s="956" t="s">
        <v>3</v>
      </c>
      <c r="C22" s="1496" t="s">
        <v>1130</v>
      </c>
      <c r="D22" s="956" t="s">
        <v>3</v>
      </c>
      <c r="E22" s="1496" t="s">
        <v>1130</v>
      </c>
      <c r="F22" s="956" t="s">
        <v>3</v>
      </c>
      <c r="G22" s="1496" t="s">
        <v>1130</v>
      </c>
      <c r="H22" s="956" t="s">
        <v>3</v>
      </c>
      <c r="I22" s="957" t="s">
        <v>1130</v>
      </c>
      <c r="J22" s="956" t="s">
        <v>3</v>
      </c>
      <c r="K22" s="1496" t="s">
        <v>1130</v>
      </c>
      <c r="L22" s="956" t="s">
        <v>3</v>
      </c>
      <c r="M22" s="1496" t="s">
        <v>1130</v>
      </c>
      <c r="N22" s="956" t="s">
        <v>3</v>
      </c>
      <c r="O22" s="1496" t="s">
        <v>1130</v>
      </c>
      <c r="P22" s="956" t="s">
        <v>3</v>
      </c>
      <c r="Q22" s="957" t="s">
        <v>1130</v>
      </c>
    </row>
    <row r="23" spans="1:17">
      <c r="A23" s="958" t="s">
        <v>260</v>
      </c>
      <c r="B23" s="1698">
        <v>2450</v>
      </c>
      <c r="C23" s="960">
        <v>0.498</v>
      </c>
      <c r="D23" s="1710">
        <v>26950</v>
      </c>
      <c r="E23" s="961">
        <v>3.6551</v>
      </c>
      <c r="F23" s="962">
        <v>0</v>
      </c>
      <c r="G23" s="962">
        <v>0</v>
      </c>
      <c r="H23" s="1722">
        <v>23850</v>
      </c>
      <c r="I23" s="964">
        <v>3.4550000000000001</v>
      </c>
      <c r="J23" s="1698">
        <v>25300</v>
      </c>
      <c r="K23" s="962">
        <v>0.48</v>
      </c>
      <c r="L23" s="1710">
        <v>28850</v>
      </c>
      <c r="M23" s="961">
        <v>3.3014000000000001</v>
      </c>
      <c r="N23" s="962">
        <v>0</v>
      </c>
      <c r="O23" s="962">
        <v>0</v>
      </c>
      <c r="P23" s="963">
        <v>0</v>
      </c>
      <c r="Q23" s="964">
        <v>0</v>
      </c>
    </row>
    <row r="24" spans="1:17">
      <c r="A24" s="938" t="s">
        <v>261</v>
      </c>
      <c r="B24" s="962">
        <v>0</v>
      </c>
      <c r="C24" s="962">
        <v>0</v>
      </c>
      <c r="D24" s="961">
        <v>0</v>
      </c>
      <c r="E24" s="961">
        <v>0</v>
      </c>
      <c r="F24" s="962">
        <v>0</v>
      </c>
      <c r="G24" s="962">
        <v>0</v>
      </c>
      <c r="H24" s="961">
        <v>0</v>
      </c>
      <c r="I24" s="965">
        <v>0</v>
      </c>
      <c r="J24" s="1698">
        <v>7400</v>
      </c>
      <c r="K24" s="962">
        <v>0.45</v>
      </c>
      <c r="L24" s="961">
        <v>0</v>
      </c>
      <c r="M24" s="961">
        <v>0</v>
      </c>
      <c r="N24" s="962">
        <v>0</v>
      </c>
      <c r="O24" s="962">
        <v>0</v>
      </c>
      <c r="P24" s="961">
        <v>0</v>
      </c>
      <c r="Q24" s="965">
        <v>0</v>
      </c>
    </row>
    <row r="25" spans="1:17">
      <c r="A25" s="938" t="s">
        <v>624</v>
      </c>
      <c r="B25" s="959">
        <v>0</v>
      </c>
      <c r="C25" s="959">
        <v>0</v>
      </c>
      <c r="D25" s="961">
        <v>0</v>
      </c>
      <c r="E25" s="961">
        <v>0</v>
      </c>
      <c r="F25" s="959">
        <v>0</v>
      </c>
      <c r="G25" s="959">
        <v>0</v>
      </c>
      <c r="H25" s="961">
        <v>0</v>
      </c>
      <c r="I25" s="965">
        <v>0</v>
      </c>
      <c r="J25" s="1698">
        <v>5500</v>
      </c>
      <c r="K25" s="962">
        <v>0.67</v>
      </c>
      <c r="L25" s="961">
        <v>0</v>
      </c>
      <c r="M25" s="961">
        <v>0</v>
      </c>
      <c r="N25" s="959">
        <v>0</v>
      </c>
      <c r="O25" s="959">
        <v>0</v>
      </c>
      <c r="P25" s="961">
        <v>0</v>
      </c>
      <c r="Q25" s="965">
        <v>0</v>
      </c>
    </row>
    <row r="26" spans="1:17">
      <c r="A26" s="938" t="s">
        <v>263</v>
      </c>
      <c r="B26" s="966">
        <v>0</v>
      </c>
      <c r="C26" s="966">
        <v>0</v>
      </c>
      <c r="D26" s="961">
        <v>0</v>
      </c>
      <c r="E26" s="961">
        <v>0</v>
      </c>
      <c r="F26" s="966">
        <v>0</v>
      </c>
      <c r="G26" s="966">
        <v>0</v>
      </c>
      <c r="H26" s="961">
        <v>0</v>
      </c>
      <c r="I26" s="965">
        <v>0</v>
      </c>
      <c r="J26" s="966">
        <v>0</v>
      </c>
      <c r="K26" s="966">
        <v>0</v>
      </c>
      <c r="L26" s="961">
        <v>0</v>
      </c>
      <c r="M26" s="961">
        <v>0</v>
      </c>
      <c r="N26" s="1697">
        <v>1700</v>
      </c>
      <c r="O26" s="966">
        <v>1.52</v>
      </c>
      <c r="P26" s="961">
        <v>0</v>
      </c>
      <c r="Q26" s="965">
        <v>0</v>
      </c>
    </row>
    <row r="27" spans="1:17">
      <c r="A27" s="938" t="s">
        <v>264</v>
      </c>
      <c r="B27" s="966">
        <v>0</v>
      </c>
      <c r="C27" s="966">
        <v>0</v>
      </c>
      <c r="D27" s="961">
        <v>0</v>
      </c>
      <c r="E27" s="961">
        <v>0</v>
      </c>
      <c r="F27" s="966">
        <v>0</v>
      </c>
      <c r="G27" s="966">
        <v>0</v>
      </c>
      <c r="H27" s="961">
        <v>0</v>
      </c>
      <c r="I27" s="965">
        <v>0</v>
      </c>
      <c r="J27" s="966">
        <v>0</v>
      </c>
      <c r="K27" s="966">
        <v>0</v>
      </c>
      <c r="L27" s="961">
        <v>0</v>
      </c>
      <c r="M27" s="961">
        <v>0</v>
      </c>
      <c r="N27" s="966">
        <v>0</v>
      </c>
      <c r="O27" s="966">
        <v>0</v>
      </c>
      <c r="P27" s="961">
        <v>0</v>
      </c>
      <c r="Q27" s="965">
        <v>0</v>
      </c>
    </row>
    <row r="28" spans="1:17">
      <c r="A28" s="938" t="s">
        <v>265</v>
      </c>
      <c r="B28" s="966">
        <v>0</v>
      </c>
      <c r="C28" s="966">
        <v>0</v>
      </c>
      <c r="D28" s="961">
        <v>0</v>
      </c>
      <c r="E28" s="961">
        <v>0</v>
      </c>
      <c r="F28" s="966">
        <v>0</v>
      </c>
      <c r="G28" s="966">
        <v>0</v>
      </c>
      <c r="H28" s="961">
        <v>0</v>
      </c>
      <c r="I28" s="965">
        <v>0</v>
      </c>
      <c r="J28" s="966">
        <v>0</v>
      </c>
      <c r="K28" s="966">
        <v>0</v>
      </c>
      <c r="L28" s="961">
        <v>0</v>
      </c>
      <c r="M28" s="961">
        <v>0</v>
      </c>
      <c r="N28" s="966">
        <v>0</v>
      </c>
      <c r="O28" s="966">
        <v>0</v>
      </c>
      <c r="P28" s="961">
        <v>0</v>
      </c>
      <c r="Q28" s="965">
        <v>0</v>
      </c>
    </row>
    <row r="29" spans="1:17">
      <c r="A29" s="938" t="s">
        <v>266</v>
      </c>
      <c r="B29" s="959">
        <v>0</v>
      </c>
      <c r="C29" s="959">
        <v>0</v>
      </c>
      <c r="D29" s="961"/>
      <c r="E29" s="961"/>
      <c r="F29" s="959">
        <v>0</v>
      </c>
      <c r="G29" s="959">
        <v>0</v>
      </c>
      <c r="H29" s="961"/>
      <c r="I29" s="965"/>
      <c r="J29" s="959">
        <v>0</v>
      </c>
      <c r="K29" s="959">
        <v>0</v>
      </c>
      <c r="L29" s="961"/>
      <c r="M29" s="961"/>
      <c r="N29" s="959">
        <v>0</v>
      </c>
      <c r="O29" s="959">
        <v>0</v>
      </c>
      <c r="P29" s="961"/>
      <c r="Q29" s="965"/>
    </row>
    <row r="30" spans="1:17">
      <c r="A30" s="938" t="s">
        <v>267</v>
      </c>
      <c r="B30" s="966">
        <v>0</v>
      </c>
      <c r="C30" s="966">
        <v>0</v>
      </c>
      <c r="D30" s="961"/>
      <c r="E30" s="961"/>
      <c r="F30" s="966">
        <v>0</v>
      </c>
      <c r="G30" s="966">
        <v>0</v>
      </c>
      <c r="H30" s="961"/>
      <c r="I30" s="965"/>
      <c r="J30" s="966">
        <v>0</v>
      </c>
      <c r="K30" s="966">
        <v>0</v>
      </c>
      <c r="L30" s="961"/>
      <c r="M30" s="961"/>
      <c r="N30" s="966">
        <v>0</v>
      </c>
      <c r="O30" s="966">
        <v>0</v>
      </c>
      <c r="P30" s="961"/>
      <c r="Q30" s="965"/>
    </row>
    <row r="31" spans="1:17">
      <c r="A31" s="938" t="s">
        <v>268</v>
      </c>
      <c r="B31" s="962">
        <v>0</v>
      </c>
      <c r="C31" s="962">
        <v>0</v>
      </c>
      <c r="D31" s="961"/>
      <c r="E31" s="961"/>
      <c r="F31" s="962">
        <v>0</v>
      </c>
      <c r="G31" s="962">
        <v>0</v>
      </c>
      <c r="H31" s="961"/>
      <c r="I31" s="965"/>
      <c r="J31" s="962">
        <v>0</v>
      </c>
      <c r="K31" s="962">
        <v>0</v>
      </c>
      <c r="L31" s="961"/>
      <c r="M31" s="961"/>
      <c r="N31" s="962">
        <v>0</v>
      </c>
      <c r="O31" s="962">
        <v>0</v>
      </c>
      <c r="P31" s="961"/>
      <c r="Q31" s="965"/>
    </row>
    <row r="32" spans="1:17">
      <c r="A32" s="938" t="s">
        <v>269</v>
      </c>
      <c r="B32" s="962">
        <v>0</v>
      </c>
      <c r="C32" s="962">
        <v>0</v>
      </c>
      <c r="D32" s="961"/>
      <c r="E32" s="961"/>
      <c r="F32" s="962">
        <v>0</v>
      </c>
      <c r="G32" s="962">
        <v>0</v>
      </c>
      <c r="H32" s="961"/>
      <c r="I32" s="965"/>
      <c r="J32" s="962">
        <v>0</v>
      </c>
      <c r="K32" s="962">
        <v>0</v>
      </c>
      <c r="L32" s="961"/>
      <c r="M32" s="961"/>
      <c r="N32" s="962">
        <v>0</v>
      </c>
      <c r="O32" s="962">
        <v>0</v>
      </c>
      <c r="P32" s="961"/>
      <c r="Q32" s="965"/>
    </row>
    <row r="33" spans="1:17">
      <c r="A33" s="938" t="s">
        <v>270</v>
      </c>
      <c r="B33" s="962">
        <v>0</v>
      </c>
      <c r="C33" s="962">
        <v>0</v>
      </c>
      <c r="D33" s="961"/>
      <c r="E33" s="961"/>
      <c r="F33" s="962">
        <v>0</v>
      </c>
      <c r="G33" s="962">
        <v>0</v>
      </c>
      <c r="H33" s="961"/>
      <c r="I33" s="965"/>
      <c r="J33" s="962">
        <v>0</v>
      </c>
      <c r="K33" s="962">
        <v>0</v>
      </c>
      <c r="L33" s="961"/>
      <c r="M33" s="961"/>
      <c r="N33" s="962">
        <v>0</v>
      </c>
      <c r="O33" s="962">
        <v>0</v>
      </c>
      <c r="P33" s="961"/>
      <c r="Q33" s="965"/>
    </row>
    <row r="34" spans="1:17">
      <c r="A34" s="954" t="s">
        <v>271</v>
      </c>
      <c r="B34" s="968">
        <v>0</v>
      </c>
      <c r="C34" s="968">
        <v>0</v>
      </c>
      <c r="D34" s="961"/>
      <c r="E34" s="961"/>
      <c r="F34" s="1699">
        <v>8550</v>
      </c>
      <c r="G34" s="968">
        <v>3.47</v>
      </c>
      <c r="H34" s="961"/>
      <c r="I34" s="970"/>
      <c r="J34" s="1699">
        <v>5000</v>
      </c>
      <c r="K34" s="962">
        <v>3.17</v>
      </c>
      <c r="L34" s="961"/>
      <c r="M34" s="961"/>
      <c r="N34" s="969">
        <v>0</v>
      </c>
      <c r="O34" s="968">
        <v>0</v>
      </c>
      <c r="P34" s="961"/>
      <c r="Q34" s="970"/>
    </row>
    <row r="35" spans="1:17" s="1724" customFormat="1" ht="16.5" thickBot="1">
      <c r="A35" s="975" t="s">
        <v>612</v>
      </c>
      <c r="B35" s="1709">
        <f>SUM(B23:B34)</f>
        <v>2450</v>
      </c>
      <c r="C35" s="1692">
        <v>0.5</v>
      </c>
      <c r="D35" s="1709">
        <f>SUM(D23:D34)</f>
        <v>26950</v>
      </c>
      <c r="E35" s="1692"/>
      <c r="F35" s="1711">
        <f>SUM(F23:F34)</f>
        <v>8550</v>
      </c>
      <c r="G35" s="1692">
        <v>3.47</v>
      </c>
      <c r="H35" s="1709">
        <f>SUM(H23:H34)</f>
        <v>23850</v>
      </c>
      <c r="I35" s="1693"/>
      <c r="J35" s="1709">
        <f>SUM(J23:J34)</f>
        <v>43200</v>
      </c>
      <c r="K35" s="1692">
        <f>AVERAGE(K23:K34)</f>
        <v>0.39749999999999996</v>
      </c>
      <c r="L35" s="1709">
        <f>SUM(L23:L34)</f>
        <v>28850</v>
      </c>
      <c r="M35" s="1692"/>
      <c r="N35" s="1711">
        <f>SUM(N23:N34)</f>
        <v>1700</v>
      </c>
      <c r="O35" s="1692">
        <v>1.5</v>
      </c>
      <c r="P35" s="1691">
        <f>SUM(P23:P34)</f>
        <v>0</v>
      </c>
      <c r="Q35" s="1693"/>
    </row>
    <row r="36" spans="1:17" ht="15.75" customHeight="1" thickTop="1">
      <c r="A36" s="2181" t="s">
        <v>604</v>
      </c>
      <c r="B36" s="2200" t="s">
        <v>1133</v>
      </c>
      <c r="C36" s="2201"/>
      <c r="D36" s="2201"/>
      <c r="E36" s="2201"/>
      <c r="F36" s="2201"/>
      <c r="G36" s="2201"/>
      <c r="H36" s="2201"/>
      <c r="I36" s="2202"/>
      <c r="J36" s="2190" t="s">
        <v>1137</v>
      </c>
      <c r="K36" s="2191"/>
    </row>
    <row r="37" spans="1:17">
      <c r="A37" s="2198"/>
      <c r="B37" s="2186" t="s">
        <v>1134</v>
      </c>
      <c r="C37" s="2188"/>
      <c r="D37" s="2188"/>
      <c r="E37" s="2187"/>
      <c r="F37" s="2186" t="s">
        <v>1135</v>
      </c>
      <c r="G37" s="2188"/>
      <c r="H37" s="2188"/>
      <c r="I37" s="2189"/>
      <c r="J37" s="2192"/>
      <c r="K37" s="2193"/>
    </row>
    <row r="38" spans="1:17">
      <c r="A38" s="2198"/>
      <c r="B38" s="2195" t="s">
        <v>39</v>
      </c>
      <c r="C38" s="2196"/>
      <c r="D38" s="2195" t="s">
        <v>121</v>
      </c>
      <c r="E38" s="2196"/>
      <c r="F38" s="2195" t="s">
        <v>39</v>
      </c>
      <c r="G38" s="2196"/>
      <c r="H38" s="2195" t="s">
        <v>121</v>
      </c>
      <c r="I38" s="2197"/>
      <c r="J38" s="976" t="s">
        <v>39</v>
      </c>
      <c r="K38" s="977" t="s">
        <v>121</v>
      </c>
    </row>
    <row r="39" spans="1:17" ht="31.5">
      <c r="A39" s="2199"/>
      <c r="B39" s="956" t="s">
        <v>3</v>
      </c>
      <c r="C39" s="1496" t="s">
        <v>1130</v>
      </c>
      <c r="D39" s="956" t="s">
        <v>3</v>
      </c>
      <c r="E39" s="1496" t="s">
        <v>1130</v>
      </c>
      <c r="F39" s="956" t="s">
        <v>3</v>
      </c>
      <c r="G39" s="1496" t="s">
        <v>1136</v>
      </c>
      <c r="H39" s="956" t="s">
        <v>3</v>
      </c>
      <c r="I39" s="957" t="s">
        <v>1136</v>
      </c>
      <c r="J39" s="978" t="s">
        <v>3</v>
      </c>
      <c r="K39" s="979" t="s">
        <v>3</v>
      </c>
    </row>
    <row r="40" spans="1:17">
      <c r="A40" s="938" t="s">
        <v>260</v>
      </c>
      <c r="B40" s="962">
        <v>0</v>
      </c>
      <c r="C40" s="1704">
        <v>0</v>
      </c>
      <c r="D40" s="961">
        <v>0</v>
      </c>
      <c r="E40" s="961">
        <v>0</v>
      </c>
      <c r="F40" s="962">
        <v>0</v>
      </c>
      <c r="G40" s="1704">
        <v>0</v>
      </c>
      <c r="H40" s="961">
        <v>0</v>
      </c>
      <c r="I40" s="965">
        <v>0</v>
      </c>
      <c r="J40" s="980">
        <v>0</v>
      </c>
      <c r="K40" s="972">
        <v>0</v>
      </c>
    </row>
    <row r="41" spans="1:17">
      <c r="A41" s="938" t="s">
        <v>261</v>
      </c>
      <c r="B41" s="959">
        <v>0</v>
      </c>
      <c r="C41" s="1705">
        <v>0</v>
      </c>
      <c r="D41" s="961">
        <v>0</v>
      </c>
      <c r="E41" s="961">
        <v>0</v>
      </c>
      <c r="F41" s="959">
        <v>0</v>
      </c>
      <c r="G41" s="1705">
        <v>0</v>
      </c>
      <c r="H41" s="961">
        <v>0</v>
      </c>
      <c r="I41" s="965">
        <v>0</v>
      </c>
      <c r="J41" s="981">
        <v>0</v>
      </c>
      <c r="K41" s="973">
        <v>0</v>
      </c>
    </row>
    <row r="42" spans="1:17">
      <c r="A42" s="938" t="s">
        <v>262</v>
      </c>
      <c r="B42" s="966">
        <v>0</v>
      </c>
      <c r="C42" s="1706">
        <v>0</v>
      </c>
      <c r="D42" s="961">
        <v>0</v>
      </c>
      <c r="E42" s="961">
        <v>0</v>
      </c>
      <c r="F42" s="966">
        <v>0</v>
      </c>
      <c r="G42" s="1706">
        <v>0</v>
      </c>
      <c r="H42" s="961">
        <v>0</v>
      </c>
      <c r="I42" s="965">
        <v>0</v>
      </c>
      <c r="J42" s="1696">
        <v>300</v>
      </c>
      <c r="K42" s="1694">
        <v>3420</v>
      </c>
    </row>
    <row r="43" spans="1:17">
      <c r="A43" s="938" t="s">
        <v>263</v>
      </c>
      <c r="B43" s="1697">
        <v>100</v>
      </c>
      <c r="C43" s="1727">
        <v>3</v>
      </c>
      <c r="D43" s="961">
        <v>0</v>
      </c>
      <c r="E43" s="961">
        <v>0</v>
      </c>
      <c r="F43" s="966">
        <v>0</v>
      </c>
      <c r="G43" s="1706">
        <v>0</v>
      </c>
      <c r="H43" s="961">
        <v>0</v>
      </c>
      <c r="I43" s="965">
        <v>0</v>
      </c>
      <c r="J43" s="1696">
        <v>5200</v>
      </c>
      <c r="K43" s="1694">
        <v>2000</v>
      </c>
    </row>
    <row r="44" spans="1:17">
      <c r="A44" s="938" t="s">
        <v>264</v>
      </c>
      <c r="B44" s="1697">
        <v>0</v>
      </c>
      <c r="C44" s="1727">
        <v>0</v>
      </c>
      <c r="D44" s="961">
        <v>0</v>
      </c>
      <c r="E44" s="961">
        <v>0</v>
      </c>
      <c r="F44" s="1697">
        <v>44050</v>
      </c>
      <c r="G44" s="1727">
        <v>5</v>
      </c>
      <c r="H44" s="961">
        <v>0</v>
      </c>
      <c r="I44" s="965">
        <v>0</v>
      </c>
      <c r="J44" s="1696">
        <v>15080</v>
      </c>
      <c r="K44" s="1694">
        <v>300</v>
      </c>
    </row>
    <row r="45" spans="1:17">
      <c r="A45" s="938" t="s">
        <v>265</v>
      </c>
      <c r="B45" s="1698">
        <v>2000</v>
      </c>
      <c r="C45" s="1704">
        <v>3</v>
      </c>
      <c r="D45" s="961">
        <v>0</v>
      </c>
      <c r="E45" s="961">
        <v>0</v>
      </c>
      <c r="F45" s="1698">
        <v>0</v>
      </c>
      <c r="G45" s="1704">
        <v>0</v>
      </c>
      <c r="H45" s="961">
        <v>0</v>
      </c>
      <c r="I45" s="965">
        <v>0</v>
      </c>
      <c r="J45" s="1696">
        <v>3000</v>
      </c>
      <c r="K45" s="1695">
        <v>1000</v>
      </c>
    </row>
    <row r="46" spans="1:17">
      <c r="A46" s="938" t="s">
        <v>266</v>
      </c>
      <c r="B46" s="1697">
        <v>1050</v>
      </c>
      <c r="C46" s="1728">
        <v>3</v>
      </c>
      <c r="D46" s="961"/>
      <c r="E46" s="961"/>
      <c r="F46" s="1697">
        <v>10000</v>
      </c>
      <c r="G46" s="1727">
        <v>5</v>
      </c>
      <c r="H46" s="961"/>
      <c r="I46" s="965"/>
      <c r="J46" s="1696">
        <v>500</v>
      </c>
      <c r="K46" s="973"/>
    </row>
    <row r="47" spans="1:17">
      <c r="A47" s="938" t="s">
        <v>267</v>
      </c>
      <c r="B47" s="962">
        <v>0</v>
      </c>
      <c r="C47" s="1704">
        <v>0</v>
      </c>
      <c r="D47" s="961"/>
      <c r="E47" s="961"/>
      <c r="F47" s="1698">
        <v>6100</v>
      </c>
      <c r="G47" s="1704">
        <v>5</v>
      </c>
      <c r="H47" s="961"/>
      <c r="I47" s="965"/>
      <c r="J47" s="1696">
        <v>3300</v>
      </c>
      <c r="K47" s="974"/>
    </row>
    <row r="48" spans="1:17">
      <c r="A48" s="938" t="s">
        <v>268</v>
      </c>
      <c r="B48" s="962">
        <v>0</v>
      </c>
      <c r="C48" s="1704">
        <v>0</v>
      </c>
      <c r="D48" s="961"/>
      <c r="E48" s="961"/>
      <c r="F48" s="1698">
        <v>1670</v>
      </c>
      <c r="G48" s="1704">
        <v>5</v>
      </c>
      <c r="H48" s="961"/>
      <c r="I48" s="965"/>
      <c r="J48" s="1696">
        <v>2480</v>
      </c>
      <c r="K48" s="974"/>
    </row>
    <row r="49" spans="1:11">
      <c r="A49" s="938" t="s">
        <v>269</v>
      </c>
      <c r="B49" s="962">
        <v>0</v>
      </c>
      <c r="C49" s="1704">
        <v>0</v>
      </c>
      <c r="D49" s="961"/>
      <c r="E49" s="961"/>
      <c r="F49" s="1698">
        <v>7900</v>
      </c>
      <c r="G49" s="1704">
        <v>5</v>
      </c>
      <c r="H49" s="961"/>
      <c r="I49" s="965"/>
      <c r="J49" s="1696">
        <v>8465</v>
      </c>
      <c r="K49" s="974"/>
    </row>
    <row r="50" spans="1:11">
      <c r="A50" s="938" t="s">
        <v>270</v>
      </c>
      <c r="B50" s="962">
        <v>0</v>
      </c>
      <c r="C50" s="1704">
        <v>0</v>
      </c>
      <c r="D50" s="961"/>
      <c r="E50" s="961"/>
      <c r="F50" s="959">
        <v>0</v>
      </c>
      <c r="G50" s="1704">
        <v>0</v>
      </c>
      <c r="H50" s="961"/>
      <c r="I50" s="965"/>
      <c r="J50" s="981">
        <v>0</v>
      </c>
      <c r="K50" s="974"/>
    </row>
    <row r="51" spans="1:11">
      <c r="A51" s="954" t="s">
        <v>271</v>
      </c>
      <c r="B51" s="1699">
        <v>42800</v>
      </c>
      <c r="C51" s="1707">
        <v>3</v>
      </c>
      <c r="D51" s="961"/>
      <c r="E51" s="961"/>
      <c r="F51" s="969">
        <v>0</v>
      </c>
      <c r="G51" s="1707">
        <v>0</v>
      </c>
      <c r="H51" s="961"/>
      <c r="I51" s="970"/>
      <c r="J51" s="1702">
        <v>0</v>
      </c>
      <c r="K51" s="1703"/>
    </row>
    <row r="52" spans="1:11" s="1724" customFormat="1" ht="16.5" thickBot="1">
      <c r="A52" s="975" t="s">
        <v>612</v>
      </c>
      <c r="B52" s="1691">
        <f>SUM(B40:B51)</f>
        <v>45950</v>
      </c>
      <c r="C52" s="1708">
        <v>3</v>
      </c>
      <c r="D52" s="1691">
        <v>0</v>
      </c>
      <c r="E52" s="1700"/>
      <c r="F52" s="1701">
        <f>SUM(F40:F51)</f>
        <v>69720</v>
      </c>
      <c r="G52" s="1708">
        <v>5</v>
      </c>
      <c r="H52" s="1691">
        <f>SUM(H40:H51)</f>
        <v>0</v>
      </c>
      <c r="I52" s="1693"/>
      <c r="J52" s="1725">
        <f>SUM(J40:J51)</f>
        <v>38325</v>
      </c>
      <c r="K52" s="1726">
        <f>SUM(K40:K51)</f>
        <v>6720</v>
      </c>
    </row>
    <row r="53" spans="1:11" ht="16.5" thickTop="1">
      <c r="A53" s="2194" t="s">
        <v>1138</v>
      </c>
      <c r="B53" s="2194"/>
      <c r="C53" s="2194"/>
      <c r="D53" s="2194"/>
      <c r="E53" s="2194"/>
      <c r="F53" s="2194"/>
      <c r="G53" s="2194"/>
      <c r="H53" s="2194"/>
    </row>
    <row r="55" spans="1:11">
      <c r="I55" s="983"/>
    </row>
    <row r="57" spans="1:11">
      <c r="H57" s="984"/>
    </row>
  </sheetData>
  <mergeCells count="39">
    <mergeCell ref="A53:H53"/>
    <mergeCell ref="B38:C38"/>
    <mergeCell ref="D38:E38"/>
    <mergeCell ref="F38:G38"/>
    <mergeCell ref="H38:I38"/>
    <mergeCell ref="A36:A39"/>
    <mergeCell ref="B36:I36"/>
    <mergeCell ref="F37:I37"/>
    <mergeCell ref="B37:E37"/>
    <mergeCell ref="J36:K37"/>
    <mergeCell ref="J20:M20"/>
    <mergeCell ref="N20:Q20"/>
    <mergeCell ref="J21:K21"/>
    <mergeCell ref="L21:M21"/>
    <mergeCell ref="N21:O21"/>
    <mergeCell ref="P21:Q21"/>
    <mergeCell ref="A20:A22"/>
    <mergeCell ref="B20:E20"/>
    <mergeCell ref="F20:I20"/>
    <mergeCell ref="B21:C21"/>
    <mergeCell ref="D21:E21"/>
    <mergeCell ref="F21:G21"/>
    <mergeCell ref="H21:I21"/>
    <mergeCell ref="A4:A6"/>
    <mergeCell ref="A1:Q1"/>
    <mergeCell ref="A2:Q2"/>
    <mergeCell ref="A3:Q3"/>
    <mergeCell ref="B4:E4"/>
    <mergeCell ref="F4:I4"/>
    <mergeCell ref="B5:C5"/>
    <mergeCell ref="D5:E5"/>
    <mergeCell ref="F5:G5"/>
    <mergeCell ref="H5:I5"/>
    <mergeCell ref="J4:M4"/>
    <mergeCell ref="N4:Q4"/>
    <mergeCell ref="J5:K5"/>
    <mergeCell ref="L5:M5"/>
    <mergeCell ref="N5:O5"/>
    <mergeCell ref="P5:Q5"/>
  </mergeCells>
  <pageMargins left="0.7" right="0.7" top="0.7" bottom="0.4" header="0.3" footer="0.3"/>
  <pageSetup scale="56" orientation="landscape" r:id="rId1"/>
</worksheet>
</file>

<file path=xl/worksheets/sheet43.xml><?xml version="1.0" encoding="utf-8"?>
<worksheet xmlns="http://schemas.openxmlformats.org/spreadsheetml/2006/main" xmlns:r="http://schemas.openxmlformats.org/officeDocument/2006/relationships">
  <sheetPr>
    <pageSetUpPr fitToPage="1"/>
  </sheetPr>
  <dimension ref="A1:T34"/>
  <sheetViews>
    <sheetView zoomScale="80" zoomScaleNormal="80" zoomScaleSheetLayoutView="76" workbookViewId="0">
      <selection activeCell="D14" sqref="D14"/>
    </sheetView>
  </sheetViews>
  <sheetFormatPr defaultRowHeight="15.75"/>
  <cols>
    <col min="1" max="1" width="13.140625" style="932" bestFit="1" customWidth="1"/>
    <col min="2" max="2" width="14.85546875" style="932" bestFit="1" customWidth="1"/>
    <col min="3" max="3" width="12.42578125" style="932" bestFit="1" customWidth="1"/>
    <col min="4" max="4" width="7" style="932" bestFit="1" customWidth="1"/>
    <col min="5" max="5" width="9.85546875" style="932" bestFit="1" customWidth="1"/>
    <col min="6" max="6" width="10" style="932" bestFit="1" customWidth="1"/>
    <col min="7" max="7" width="12.42578125" style="932" bestFit="1" customWidth="1"/>
    <col min="8" max="8" width="10" style="932" bestFit="1" customWidth="1"/>
    <col min="9" max="9" width="12.42578125" style="932" bestFit="1" customWidth="1"/>
    <col min="10" max="10" width="7" style="932" bestFit="1" customWidth="1"/>
    <col min="11" max="12" width="10" style="932" bestFit="1" customWidth="1"/>
    <col min="13" max="13" width="12.5703125" style="932" bestFit="1" customWidth="1"/>
    <col min="14" max="14" width="13.42578125" style="932" bestFit="1" customWidth="1"/>
    <col min="15" max="15" width="10.140625" style="932" bestFit="1" customWidth="1"/>
    <col min="16" max="16" width="13.42578125" style="932" customWidth="1"/>
    <col min="17" max="17" width="12" style="932" customWidth="1"/>
    <col min="18" max="256" width="9.140625" style="932"/>
    <col min="257" max="257" width="13.140625" style="932" bestFit="1" customWidth="1"/>
    <col min="258" max="258" width="14.7109375" style="932" bestFit="1" customWidth="1"/>
    <col min="259" max="259" width="18.42578125" style="932" bestFit="1" customWidth="1"/>
    <col min="260" max="261" width="9.7109375" style="932" bestFit="1" customWidth="1"/>
    <col min="262" max="262" width="14.7109375" style="932" bestFit="1" customWidth="1"/>
    <col min="263" max="263" width="14" style="932" customWidth="1"/>
    <col min="264" max="264" width="14.140625" style="932" bestFit="1" customWidth="1"/>
    <col min="265" max="265" width="14.28515625" style="932" customWidth="1"/>
    <col min="266" max="267" width="9.7109375" style="932" bestFit="1" customWidth="1"/>
    <col min="268" max="268" width="12.28515625" style="932" customWidth="1"/>
    <col min="269" max="269" width="14" style="932" customWidth="1"/>
    <col min="270" max="270" width="13.85546875" style="932" customWidth="1"/>
    <col min="271" max="271" width="13.7109375" style="932" bestFit="1" customWidth="1"/>
    <col min="272" max="272" width="13.42578125" style="932" customWidth="1"/>
    <col min="273" max="273" width="11.5703125" style="932" customWidth="1"/>
    <col min="274" max="512" width="9.140625" style="932"/>
    <col min="513" max="513" width="13.140625" style="932" bestFit="1" customWidth="1"/>
    <col min="514" max="514" width="14.7109375" style="932" bestFit="1" customWidth="1"/>
    <col min="515" max="515" width="18.42578125" style="932" bestFit="1" customWidth="1"/>
    <col min="516" max="517" width="9.7109375" style="932" bestFit="1" customWidth="1"/>
    <col min="518" max="518" width="14.7109375" style="932" bestFit="1" customWidth="1"/>
    <col min="519" max="519" width="14" style="932" customWidth="1"/>
    <col min="520" max="520" width="14.140625" style="932" bestFit="1" customWidth="1"/>
    <col min="521" max="521" width="14.28515625" style="932" customWidth="1"/>
    <col min="522" max="523" width="9.7109375" style="932" bestFit="1" customWidth="1"/>
    <col min="524" max="524" width="12.28515625" style="932" customWidth="1"/>
    <col min="525" max="525" width="14" style="932" customWidth="1"/>
    <col min="526" max="526" width="13.85546875" style="932" customWidth="1"/>
    <col min="527" max="527" width="13.7109375" style="932" bestFit="1" customWidth="1"/>
    <col min="528" max="528" width="13.42578125" style="932" customWidth="1"/>
    <col min="529" max="529" width="11.5703125" style="932" customWidth="1"/>
    <col min="530" max="768" width="9.140625" style="932"/>
    <col min="769" max="769" width="13.140625" style="932" bestFit="1" customWidth="1"/>
    <col min="770" max="770" width="14.7109375" style="932" bestFit="1" customWidth="1"/>
    <col min="771" max="771" width="18.42578125" style="932" bestFit="1" customWidth="1"/>
    <col min="772" max="773" width="9.7109375" style="932" bestFit="1" customWidth="1"/>
    <col min="774" max="774" width="14.7109375" style="932" bestFit="1" customWidth="1"/>
    <col min="775" max="775" width="14" style="932" customWidth="1"/>
    <col min="776" max="776" width="14.140625" style="932" bestFit="1" customWidth="1"/>
    <col min="777" max="777" width="14.28515625" style="932" customWidth="1"/>
    <col min="778" max="779" width="9.7109375" style="932" bestFit="1" customWidth="1"/>
    <col min="780" max="780" width="12.28515625" style="932" customWidth="1"/>
    <col min="781" max="781" width="14" style="932" customWidth="1"/>
    <col min="782" max="782" width="13.85546875" style="932" customWidth="1"/>
    <col min="783" max="783" width="13.7109375" style="932" bestFit="1" customWidth="1"/>
    <col min="784" max="784" width="13.42578125" style="932" customWidth="1"/>
    <col min="785" max="785" width="11.5703125" style="932" customWidth="1"/>
    <col min="786" max="1024" width="9.140625" style="932"/>
    <col min="1025" max="1025" width="13.140625" style="932" bestFit="1" customWidth="1"/>
    <col min="1026" max="1026" width="14.7109375" style="932" bestFit="1" customWidth="1"/>
    <col min="1027" max="1027" width="18.42578125" style="932" bestFit="1" customWidth="1"/>
    <col min="1028" max="1029" width="9.7109375" style="932" bestFit="1" customWidth="1"/>
    <col min="1030" max="1030" width="14.7109375" style="932" bestFit="1" customWidth="1"/>
    <col min="1031" max="1031" width="14" style="932" customWidth="1"/>
    <col min="1032" max="1032" width="14.140625" style="932" bestFit="1" customWidth="1"/>
    <col min="1033" max="1033" width="14.28515625" style="932" customWidth="1"/>
    <col min="1034" max="1035" width="9.7109375" style="932" bestFit="1" customWidth="1"/>
    <col min="1036" max="1036" width="12.28515625" style="932" customWidth="1"/>
    <col min="1037" max="1037" width="14" style="932" customWidth="1"/>
    <col min="1038" max="1038" width="13.85546875" style="932" customWidth="1"/>
    <col min="1039" max="1039" width="13.7109375" style="932" bestFit="1" customWidth="1"/>
    <col min="1040" max="1040" width="13.42578125" style="932" customWidth="1"/>
    <col min="1041" max="1041" width="11.5703125" style="932" customWidth="1"/>
    <col min="1042" max="1280" width="9.140625" style="932"/>
    <col min="1281" max="1281" width="13.140625" style="932" bestFit="1" customWidth="1"/>
    <col min="1282" max="1282" width="14.7109375" style="932" bestFit="1" customWidth="1"/>
    <col min="1283" max="1283" width="18.42578125" style="932" bestFit="1" customWidth="1"/>
    <col min="1284" max="1285" width="9.7109375" style="932" bestFit="1" customWidth="1"/>
    <col min="1286" max="1286" width="14.7109375" style="932" bestFit="1" customWidth="1"/>
    <col min="1287" max="1287" width="14" style="932" customWidth="1"/>
    <col min="1288" max="1288" width="14.140625" style="932" bestFit="1" customWidth="1"/>
    <col min="1289" max="1289" width="14.28515625" style="932" customWidth="1"/>
    <col min="1290" max="1291" width="9.7109375" style="932" bestFit="1" customWidth="1"/>
    <col min="1292" max="1292" width="12.28515625" style="932" customWidth="1"/>
    <col min="1293" max="1293" width="14" style="932" customWidth="1"/>
    <col min="1294" max="1294" width="13.85546875" style="932" customWidth="1"/>
    <col min="1295" max="1295" width="13.7109375" style="932" bestFit="1" customWidth="1"/>
    <col min="1296" max="1296" width="13.42578125" style="932" customWidth="1"/>
    <col min="1297" max="1297" width="11.5703125" style="932" customWidth="1"/>
    <col min="1298" max="1536" width="9.140625" style="932"/>
    <col min="1537" max="1537" width="13.140625" style="932" bestFit="1" customWidth="1"/>
    <col min="1538" max="1538" width="14.7109375" style="932" bestFit="1" customWidth="1"/>
    <col min="1539" max="1539" width="18.42578125" style="932" bestFit="1" customWidth="1"/>
    <col min="1540" max="1541" width="9.7109375" style="932" bestFit="1" customWidth="1"/>
    <col min="1542" max="1542" width="14.7109375" style="932" bestFit="1" customWidth="1"/>
    <col min="1543" max="1543" width="14" style="932" customWidth="1"/>
    <col min="1544" max="1544" width="14.140625" style="932" bestFit="1" customWidth="1"/>
    <col min="1545" max="1545" width="14.28515625" style="932" customWidth="1"/>
    <col min="1546" max="1547" width="9.7109375" style="932" bestFit="1" customWidth="1"/>
    <col min="1548" max="1548" width="12.28515625" style="932" customWidth="1"/>
    <col min="1549" max="1549" width="14" style="932" customWidth="1"/>
    <col min="1550" max="1550" width="13.85546875" style="932" customWidth="1"/>
    <col min="1551" max="1551" width="13.7109375" style="932" bestFit="1" customWidth="1"/>
    <col min="1552" max="1552" width="13.42578125" style="932" customWidth="1"/>
    <col min="1553" max="1553" width="11.5703125" style="932" customWidth="1"/>
    <col min="1554" max="1792" width="9.140625" style="932"/>
    <col min="1793" max="1793" width="13.140625" style="932" bestFit="1" customWidth="1"/>
    <col min="1794" max="1794" width="14.7109375" style="932" bestFit="1" customWidth="1"/>
    <col min="1795" max="1795" width="18.42578125" style="932" bestFit="1" customWidth="1"/>
    <col min="1796" max="1797" width="9.7109375" style="932" bestFit="1" customWidth="1"/>
    <col min="1798" max="1798" width="14.7109375" style="932" bestFit="1" customWidth="1"/>
    <col min="1799" max="1799" width="14" style="932" customWidth="1"/>
    <col min="1800" max="1800" width="14.140625" style="932" bestFit="1" customWidth="1"/>
    <col min="1801" max="1801" width="14.28515625" style="932" customWidth="1"/>
    <col min="1802" max="1803" width="9.7109375" style="932" bestFit="1" customWidth="1"/>
    <col min="1804" max="1804" width="12.28515625" style="932" customWidth="1"/>
    <col min="1805" max="1805" width="14" style="932" customWidth="1"/>
    <col min="1806" max="1806" width="13.85546875" style="932" customWidth="1"/>
    <col min="1807" max="1807" width="13.7109375" style="932" bestFit="1" customWidth="1"/>
    <col min="1808" max="1808" width="13.42578125" style="932" customWidth="1"/>
    <col min="1809" max="1809" width="11.5703125" style="932" customWidth="1"/>
    <col min="1810" max="2048" width="9.140625" style="932"/>
    <col min="2049" max="2049" width="13.140625" style="932" bestFit="1" customWidth="1"/>
    <col min="2050" max="2050" width="14.7109375" style="932" bestFit="1" customWidth="1"/>
    <col min="2051" max="2051" width="18.42578125" style="932" bestFit="1" customWidth="1"/>
    <col min="2052" max="2053" width="9.7109375" style="932" bestFit="1" customWidth="1"/>
    <col min="2054" max="2054" width="14.7109375" style="932" bestFit="1" customWidth="1"/>
    <col min="2055" max="2055" width="14" style="932" customWidth="1"/>
    <col min="2056" max="2056" width="14.140625" style="932" bestFit="1" customWidth="1"/>
    <col min="2057" max="2057" width="14.28515625" style="932" customWidth="1"/>
    <col min="2058" max="2059" width="9.7109375" style="932" bestFit="1" customWidth="1"/>
    <col min="2060" max="2060" width="12.28515625" style="932" customWidth="1"/>
    <col min="2061" max="2061" width="14" style="932" customWidth="1"/>
    <col min="2062" max="2062" width="13.85546875" style="932" customWidth="1"/>
    <col min="2063" max="2063" width="13.7109375" style="932" bestFit="1" customWidth="1"/>
    <col min="2064" max="2064" width="13.42578125" style="932" customWidth="1"/>
    <col min="2065" max="2065" width="11.5703125" style="932" customWidth="1"/>
    <col min="2066" max="2304" width="9.140625" style="932"/>
    <col min="2305" max="2305" width="13.140625" style="932" bestFit="1" customWidth="1"/>
    <col min="2306" max="2306" width="14.7109375" style="932" bestFit="1" customWidth="1"/>
    <col min="2307" max="2307" width="18.42578125" style="932" bestFit="1" customWidth="1"/>
    <col min="2308" max="2309" width="9.7109375" style="932" bestFit="1" customWidth="1"/>
    <col min="2310" max="2310" width="14.7109375" style="932" bestFit="1" customWidth="1"/>
    <col min="2311" max="2311" width="14" style="932" customWidth="1"/>
    <col min="2312" max="2312" width="14.140625" style="932" bestFit="1" customWidth="1"/>
    <col min="2313" max="2313" width="14.28515625" style="932" customWidth="1"/>
    <col min="2314" max="2315" width="9.7109375" style="932" bestFit="1" customWidth="1"/>
    <col min="2316" max="2316" width="12.28515625" style="932" customWidth="1"/>
    <col min="2317" max="2317" width="14" style="932" customWidth="1"/>
    <col min="2318" max="2318" width="13.85546875" style="932" customWidth="1"/>
    <col min="2319" max="2319" width="13.7109375" style="932" bestFit="1" customWidth="1"/>
    <col min="2320" max="2320" width="13.42578125" style="932" customWidth="1"/>
    <col min="2321" max="2321" width="11.5703125" style="932" customWidth="1"/>
    <col min="2322" max="2560" width="9.140625" style="932"/>
    <col min="2561" max="2561" width="13.140625" style="932" bestFit="1" customWidth="1"/>
    <col min="2562" max="2562" width="14.7109375" style="932" bestFit="1" customWidth="1"/>
    <col min="2563" max="2563" width="18.42578125" style="932" bestFit="1" customWidth="1"/>
    <col min="2564" max="2565" width="9.7109375" style="932" bestFit="1" customWidth="1"/>
    <col min="2566" max="2566" width="14.7109375" style="932" bestFit="1" customWidth="1"/>
    <col min="2567" max="2567" width="14" style="932" customWidth="1"/>
    <col min="2568" max="2568" width="14.140625" style="932" bestFit="1" customWidth="1"/>
    <col min="2569" max="2569" width="14.28515625" style="932" customWidth="1"/>
    <col min="2570" max="2571" width="9.7109375" style="932" bestFit="1" customWidth="1"/>
    <col min="2572" max="2572" width="12.28515625" style="932" customWidth="1"/>
    <col min="2573" max="2573" width="14" style="932" customWidth="1"/>
    <col min="2574" max="2574" width="13.85546875" style="932" customWidth="1"/>
    <col min="2575" max="2575" width="13.7109375" style="932" bestFit="1" customWidth="1"/>
    <col min="2576" max="2576" width="13.42578125" style="932" customWidth="1"/>
    <col min="2577" max="2577" width="11.5703125" style="932" customWidth="1"/>
    <col min="2578" max="2816" width="9.140625" style="932"/>
    <col min="2817" max="2817" width="13.140625" style="932" bestFit="1" customWidth="1"/>
    <col min="2818" max="2818" width="14.7109375" style="932" bestFit="1" customWidth="1"/>
    <col min="2819" max="2819" width="18.42578125" style="932" bestFit="1" customWidth="1"/>
    <col min="2820" max="2821" width="9.7109375" style="932" bestFit="1" customWidth="1"/>
    <col min="2822" max="2822" width="14.7109375" style="932" bestFit="1" customWidth="1"/>
    <col min="2823" max="2823" width="14" style="932" customWidth="1"/>
    <col min="2824" max="2824" width="14.140625" style="932" bestFit="1" customWidth="1"/>
    <col min="2825" max="2825" width="14.28515625" style="932" customWidth="1"/>
    <col min="2826" max="2827" width="9.7109375" style="932" bestFit="1" customWidth="1"/>
    <col min="2828" max="2828" width="12.28515625" style="932" customWidth="1"/>
    <col min="2829" max="2829" width="14" style="932" customWidth="1"/>
    <col min="2830" max="2830" width="13.85546875" style="932" customWidth="1"/>
    <col min="2831" max="2831" width="13.7109375" style="932" bestFit="1" customWidth="1"/>
    <col min="2832" max="2832" width="13.42578125" style="932" customWidth="1"/>
    <col min="2833" max="2833" width="11.5703125" style="932" customWidth="1"/>
    <col min="2834" max="3072" width="9.140625" style="932"/>
    <col min="3073" max="3073" width="13.140625" style="932" bestFit="1" customWidth="1"/>
    <col min="3074" max="3074" width="14.7109375" style="932" bestFit="1" customWidth="1"/>
    <col min="3075" max="3075" width="18.42578125" style="932" bestFit="1" customWidth="1"/>
    <col min="3076" max="3077" width="9.7109375" style="932" bestFit="1" customWidth="1"/>
    <col min="3078" max="3078" width="14.7109375" style="932" bestFit="1" customWidth="1"/>
    <col min="3079" max="3079" width="14" style="932" customWidth="1"/>
    <col min="3080" max="3080" width="14.140625" style="932" bestFit="1" customWidth="1"/>
    <col min="3081" max="3081" width="14.28515625" style="932" customWidth="1"/>
    <col min="3082" max="3083" width="9.7109375" style="932" bestFit="1" customWidth="1"/>
    <col min="3084" max="3084" width="12.28515625" style="932" customWidth="1"/>
    <col min="3085" max="3085" width="14" style="932" customWidth="1"/>
    <col min="3086" max="3086" width="13.85546875" style="932" customWidth="1"/>
    <col min="3087" max="3087" width="13.7109375" style="932" bestFit="1" customWidth="1"/>
    <col min="3088" max="3088" width="13.42578125" style="932" customWidth="1"/>
    <col min="3089" max="3089" width="11.5703125" style="932" customWidth="1"/>
    <col min="3090" max="3328" width="9.140625" style="932"/>
    <col min="3329" max="3329" width="13.140625" style="932" bestFit="1" customWidth="1"/>
    <col min="3330" max="3330" width="14.7109375" style="932" bestFit="1" customWidth="1"/>
    <col min="3331" max="3331" width="18.42578125" style="932" bestFit="1" customWidth="1"/>
    <col min="3332" max="3333" width="9.7109375" style="932" bestFit="1" customWidth="1"/>
    <col min="3334" max="3334" width="14.7109375" style="932" bestFit="1" customWidth="1"/>
    <col min="3335" max="3335" width="14" style="932" customWidth="1"/>
    <col min="3336" max="3336" width="14.140625" style="932" bestFit="1" customWidth="1"/>
    <col min="3337" max="3337" width="14.28515625" style="932" customWidth="1"/>
    <col min="3338" max="3339" width="9.7109375" style="932" bestFit="1" customWidth="1"/>
    <col min="3340" max="3340" width="12.28515625" style="932" customWidth="1"/>
    <col min="3341" max="3341" width="14" style="932" customWidth="1"/>
    <col min="3342" max="3342" width="13.85546875" style="932" customWidth="1"/>
    <col min="3343" max="3343" width="13.7109375" style="932" bestFit="1" customWidth="1"/>
    <col min="3344" max="3344" width="13.42578125" style="932" customWidth="1"/>
    <col min="3345" max="3345" width="11.5703125" style="932" customWidth="1"/>
    <col min="3346" max="3584" width="9.140625" style="932"/>
    <col min="3585" max="3585" width="13.140625" style="932" bestFit="1" customWidth="1"/>
    <col min="3586" max="3586" width="14.7109375" style="932" bestFit="1" customWidth="1"/>
    <col min="3587" max="3587" width="18.42578125" style="932" bestFit="1" customWidth="1"/>
    <col min="3588" max="3589" width="9.7109375" style="932" bestFit="1" customWidth="1"/>
    <col min="3590" max="3590" width="14.7109375" style="932" bestFit="1" customWidth="1"/>
    <col min="3591" max="3591" width="14" style="932" customWidth="1"/>
    <col min="3592" max="3592" width="14.140625" style="932" bestFit="1" customWidth="1"/>
    <col min="3593" max="3593" width="14.28515625" style="932" customWidth="1"/>
    <col min="3594" max="3595" width="9.7109375" style="932" bestFit="1" customWidth="1"/>
    <col min="3596" max="3596" width="12.28515625" style="932" customWidth="1"/>
    <col min="3597" max="3597" width="14" style="932" customWidth="1"/>
    <col min="3598" max="3598" width="13.85546875" style="932" customWidth="1"/>
    <col min="3599" max="3599" width="13.7109375" style="932" bestFit="1" customWidth="1"/>
    <col min="3600" max="3600" width="13.42578125" style="932" customWidth="1"/>
    <col min="3601" max="3601" width="11.5703125" style="932" customWidth="1"/>
    <col min="3602" max="3840" width="9.140625" style="932"/>
    <col min="3841" max="3841" width="13.140625" style="932" bestFit="1" customWidth="1"/>
    <col min="3842" max="3842" width="14.7109375" style="932" bestFit="1" customWidth="1"/>
    <col min="3843" max="3843" width="18.42578125" style="932" bestFit="1" customWidth="1"/>
    <col min="3844" max="3845" width="9.7109375" style="932" bestFit="1" customWidth="1"/>
    <col min="3846" max="3846" width="14.7109375" style="932" bestFit="1" customWidth="1"/>
    <col min="3847" max="3847" width="14" style="932" customWidth="1"/>
    <col min="3848" max="3848" width="14.140625" style="932" bestFit="1" customWidth="1"/>
    <col min="3849" max="3849" width="14.28515625" style="932" customWidth="1"/>
    <col min="3850" max="3851" width="9.7109375" style="932" bestFit="1" customWidth="1"/>
    <col min="3852" max="3852" width="12.28515625" style="932" customWidth="1"/>
    <col min="3853" max="3853" width="14" style="932" customWidth="1"/>
    <col min="3854" max="3854" width="13.85546875" style="932" customWidth="1"/>
    <col min="3855" max="3855" width="13.7109375" style="932" bestFit="1" customWidth="1"/>
    <col min="3856" max="3856" width="13.42578125" style="932" customWidth="1"/>
    <col min="3857" max="3857" width="11.5703125" style="932" customWidth="1"/>
    <col min="3858" max="4096" width="9.140625" style="932"/>
    <col min="4097" max="4097" width="13.140625" style="932" bestFit="1" customWidth="1"/>
    <col min="4098" max="4098" width="14.7109375" style="932" bestFit="1" customWidth="1"/>
    <col min="4099" max="4099" width="18.42578125" style="932" bestFit="1" customWidth="1"/>
    <col min="4100" max="4101" width="9.7109375" style="932" bestFit="1" customWidth="1"/>
    <col min="4102" max="4102" width="14.7109375" style="932" bestFit="1" customWidth="1"/>
    <col min="4103" max="4103" width="14" style="932" customWidth="1"/>
    <col min="4104" max="4104" width="14.140625" style="932" bestFit="1" customWidth="1"/>
    <col min="4105" max="4105" width="14.28515625" style="932" customWidth="1"/>
    <col min="4106" max="4107" width="9.7109375" style="932" bestFit="1" customWidth="1"/>
    <col min="4108" max="4108" width="12.28515625" style="932" customWidth="1"/>
    <col min="4109" max="4109" width="14" style="932" customWidth="1"/>
    <col min="4110" max="4110" width="13.85546875" style="932" customWidth="1"/>
    <col min="4111" max="4111" width="13.7109375" style="932" bestFit="1" customWidth="1"/>
    <col min="4112" max="4112" width="13.42578125" style="932" customWidth="1"/>
    <col min="4113" max="4113" width="11.5703125" style="932" customWidth="1"/>
    <col min="4114" max="4352" width="9.140625" style="932"/>
    <col min="4353" max="4353" width="13.140625" style="932" bestFit="1" customWidth="1"/>
    <col min="4354" max="4354" width="14.7109375" style="932" bestFit="1" customWidth="1"/>
    <col min="4355" max="4355" width="18.42578125" style="932" bestFit="1" customWidth="1"/>
    <col min="4356" max="4357" width="9.7109375" style="932" bestFit="1" customWidth="1"/>
    <col min="4358" max="4358" width="14.7109375" style="932" bestFit="1" customWidth="1"/>
    <col min="4359" max="4359" width="14" style="932" customWidth="1"/>
    <col min="4360" max="4360" width="14.140625" style="932" bestFit="1" customWidth="1"/>
    <col min="4361" max="4361" width="14.28515625" style="932" customWidth="1"/>
    <col min="4362" max="4363" width="9.7109375" style="932" bestFit="1" customWidth="1"/>
    <col min="4364" max="4364" width="12.28515625" style="932" customWidth="1"/>
    <col min="4365" max="4365" width="14" style="932" customWidth="1"/>
    <col min="4366" max="4366" width="13.85546875" style="932" customWidth="1"/>
    <col min="4367" max="4367" width="13.7109375" style="932" bestFit="1" customWidth="1"/>
    <col min="4368" max="4368" width="13.42578125" style="932" customWidth="1"/>
    <col min="4369" max="4369" width="11.5703125" style="932" customWidth="1"/>
    <col min="4370" max="4608" width="9.140625" style="932"/>
    <col min="4609" max="4609" width="13.140625" style="932" bestFit="1" customWidth="1"/>
    <col min="4610" max="4610" width="14.7109375" style="932" bestFit="1" customWidth="1"/>
    <col min="4611" max="4611" width="18.42578125" style="932" bestFit="1" customWidth="1"/>
    <col min="4612" max="4613" width="9.7109375" style="932" bestFit="1" customWidth="1"/>
    <col min="4614" max="4614" width="14.7109375" style="932" bestFit="1" customWidth="1"/>
    <col min="4615" max="4615" width="14" style="932" customWidth="1"/>
    <col min="4616" max="4616" width="14.140625" style="932" bestFit="1" customWidth="1"/>
    <col min="4617" max="4617" width="14.28515625" style="932" customWidth="1"/>
    <col min="4618" max="4619" width="9.7109375" style="932" bestFit="1" customWidth="1"/>
    <col min="4620" max="4620" width="12.28515625" style="932" customWidth="1"/>
    <col min="4621" max="4621" width="14" style="932" customWidth="1"/>
    <col min="4622" max="4622" width="13.85546875" style="932" customWidth="1"/>
    <col min="4623" max="4623" width="13.7109375" style="932" bestFit="1" customWidth="1"/>
    <col min="4624" max="4624" width="13.42578125" style="932" customWidth="1"/>
    <col min="4625" max="4625" width="11.5703125" style="932" customWidth="1"/>
    <col min="4626" max="4864" width="9.140625" style="932"/>
    <col min="4865" max="4865" width="13.140625" style="932" bestFit="1" customWidth="1"/>
    <col min="4866" max="4866" width="14.7109375" style="932" bestFit="1" customWidth="1"/>
    <col min="4867" max="4867" width="18.42578125" style="932" bestFit="1" customWidth="1"/>
    <col min="4868" max="4869" width="9.7109375" style="932" bestFit="1" customWidth="1"/>
    <col min="4870" max="4870" width="14.7109375" style="932" bestFit="1" customWidth="1"/>
    <col min="4871" max="4871" width="14" style="932" customWidth="1"/>
    <col min="4872" max="4872" width="14.140625" style="932" bestFit="1" customWidth="1"/>
    <col min="4873" max="4873" width="14.28515625" style="932" customWidth="1"/>
    <col min="4874" max="4875" width="9.7109375" style="932" bestFit="1" customWidth="1"/>
    <col min="4876" max="4876" width="12.28515625" style="932" customWidth="1"/>
    <col min="4877" max="4877" width="14" style="932" customWidth="1"/>
    <col min="4878" max="4878" width="13.85546875" style="932" customWidth="1"/>
    <col min="4879" max="4879" width="13.7109375" style="932" bestFit="1" customWidth="1"/>
    <col min="4880" max="4880" width="13.42578125" style="932" customWidth="1"/>
    <col min="4881" max="4881" width="11.5703125" style="932" customWidth="1"/>
    <col min="4882" max="5120" width="9.140625" style="932"/>
    <col min="5121" max="5121" width="13.140625" style="932" bestFit="1" customWidth="1"/>
    <col min="5122" max="5122" width="14.7109375" style="932" bestFit="1" customWidth="1"/>
    <col min="5123" max="5123" width="18.42578125" style="932" bestFit="1" customWidth="1"/>
    <col min="5124" max="5125" width="9.7109375" style="932" bestFit="1" customWidth="1"/>
    <col min="5126" max="5126" width="14.7109375" style="932" bestFit="1" customWidth="1"/>
    <col min="5127" max="5127" width="14" style="932" customWidth="1"/>
    <col min="5128" max="5128" width="14.140625" style="932" bestFit="1" customWidth="1"/>
    <col min="5129" max="5129" width="14.28515625" style="932" customWidth="1"/>
    <col min="5130" max="5131" width="9.7109375" style="932" bestFit="1" customWidth="1"/>
    <col min="5132" max="5132" width="12.28515625" style="932" customWidth="1"/>
    <col min="5133" max="5133" width="14" style="932" customWidth="1"/>
    <col min="5134" max="5134" width="13.85546875" style="932" customWidth="1"/>
    <col min="5135" max="5135" width="13.7109375" style="932" bestFit="1" customWidth="1"/>
    <col min="5136" max="5136" width="13.42578125" style="932" customWidth="1"/>
    <col min="5137" max="5137" width="11.5703125" style="932" customWidth="1"/>
    <col min="5138" max="5376" width="9.140625" style="932"/>
    <col min="5377" max="5377" width="13.140625" style="932" bestFit="1" customWidth="1"/>
    <col min="5378" max="5378" width="14.7109375" style="932" bestFit="1" customWidth="1"/>
    <col min="5379" max="5379" width="18.42578125" style="932" bestFit="1" customWidth="1"/>
    <col min="5380" max="5381" width="9.7109375" style="932" bestFit="1" customWidth="1"/>
    <col min="5382" max="5382" width="14.7109375" style="932" bestFit="1" customWidth="1"/>
    <col min="5383" max="5383" width="14" style="932" customWidth="1"/>
    <col min="5384" max="5384" width="14.140625" style="932" bestFit="1" customWidth="1"/>
    <col min="5385" max="5385" width="14.28515625" style="932" customWidth="1"/>
    <col min="5386" max="5387" width="9.7109375" style="932" bestFit="1" customWidth="1"/>
    <col min="5388" max="5388" width="12.28515625" style="932" customWidth="1"/>
    <col min="5389" max="5389" width="14" style="932" customWidth="1"/>
    <col min="5390" max="5390" width="13.85546875" style="932" customWidth="1"/>
    <col min="5391" max="5391" width="13.7109375" style="932" bestFit="1" customWidth="1"/>
    <col min="5392" max="5392" width="13.42578125" style="932" customWidth="1"/>
    <col min="5393" max="5393" width="11.5703125" style="932" customWidth="1"/>
    <col min="5394" max="5632" width="9.140625" style="932"/>
    <col min="5633" max="5633" width="13.140625" style="932" bestFit="1" customWidth="1"/>
    <col min="5634" max="5634" width="14.7109375" style="932" bestFit="1" customWidth="1"/>
    <col min="5635" max="5635" width="18.42578125" style="932" bestFit="1" customWidth="1"/>
    <col min="5636" max="5637" width="9.7109375" style="932" bestFit="1" customWidth="1"/>
    <col min="5638" max="5638" width="14.7109375" style="932" bestFit="1" customWidth="1"/>
    <col min="5639" max="5639" width="14" style="932" customWidth="1"/>
    <col min="5640" max="5640" width="14.140625" style="932" bestFit="1" customWidth="1"/>
    <col min="5641" max="5641" width="14.28515625" style="932" customWidth="1"/>
    <col min="5642" max="5643" width="9.7109375" style="932" bestFit="1" customWidth="1"/>
    <col min="5644" max="5644" width="12.28515625" style="932" customWidth="1"/>
    <col min="5645" max="5645" width="14" style="932" customWidth="1"/>
    <col min="5646" max="5646" width="13.85546875" style="932" customWidth="1"/>
    <col min="5647" max="5647" width="13.7109375" style="932" bestFit="1" customWidth="1"/>
    <col min="5648" max="5648" width="13.42578125" style="932" customWidth="1"/>
    <col min="5649" max="5649" width="11.5703125" style="932" customWidth="1"/>
    <col min="5650" max="5888" width="9.140625" style="932"/>
    <col min="5889" max="5889" width="13.140625" style="932" bestFit="1" customWidth="1"/>
    <col min="5890" max="5890" width="14.7109375" style="932" bestFit="1" customWidth="1"/>
    <col min="5891" max="5891" width="18.42578125" style="932" bestFit="1" customWidth="1"/>
    <col min="5892" max="5893" width="9.7109375" style="932" bestFit="1" customWidth="1"/>
    <col min="5894" max="5894" width="14.7109375" style="932" bestFit="1" customWidth="1"/>
    <col min="5895" max="5895" width="14" style="932" customWidth="1"/>
    <col min="5896" max="5896" width="14.140625" style="932" bestFit="1" customWidth="1"/>
    <col min="5897" max="5897" width="14.28515625" style="932" customWidth="1"/>
    <col min="5898" max="5899" width="9.7109375" style="932" bestFit="1" customWidth="1"/>
    <col min="5900" max="5900" width="12.28515625" style="932" customWidth="1"/>
    <col min="5901" max="5901" width="14" style="932" customWidth="1"/>
    <col min="5902" max="5902" width="13.85546875" style="932" customWidth="1"/>
    <col min="5903" max="5903" width="13.7109375" style="932" bestFit="1" customWidth="1"/>
    <col min="5904" max="5904" width="13.42578125" style="932" customWidth="1"/>
    <col min="5905" max="5905" width="11.5703125" style="932" customWidth="1"/>
    <col min="5906" max="6144" width="9.140625" style="932"/>
    <col min="6145" max="6145" width="13.140625" style="932" bestFit="1" customWidth="1"/>
    <col min="6146" max="6146" width="14.7109375" style="932" bestFit="1" customWidth="1"/>
    <col min="6147" max="6147" width="18.42578125" style="932" bestFit="1" customWidth="1"/>
    <col min="6148" max="6149" width="9.7109375" style="932" bestFit="1" customWidth="1"/>
    <col min="6150" max="6150" width="14.7109375" style="932" bestFit="1" customWidth="1"/>
    <col min="6151" max="6151" width="14" style="932" customWidth="1"/>
    <col min="6152" max="6152" width="14.140625" style="932" bestFit="1" customWidth="1"/>
    <col min="6153" max="6153" width="14.28515625" style="932" customWidth="1"/>
    <col min="6154" max="6155" width="9.7109375" style="932" bestFit="1" customWidth="1"/>
    <col min="6156" max="6156" width="12.28515625" style="932" customWidth="1"/>
    <col min="6157" max="6157" width="14" style="932" customWidth="1"/>
    <col min="6158" max="6158" width="13.85546875" style="932" customWidth="1"/>
    <col min="6159" max="6159" width="13.7109375" style="932" bestFit="1" customWidth="1"/>
    <col min="6160" max="6160" width="13.42578125" style="932" customWidth="1"/>
    <col min="6161" max="6161" width="11.5703125" style="932" customWidth="1"/>
    <col min="6162" max="6400" width="9.140625" style="932"/>
    <col min="6401" max="6401" width="13.140625" style="932" bestFit="1" customWidth="1"/>
    <col min="6402" max="6402" width="14.7109375" style="932" bestFit="1" customWidth="1"/>
    <col min="6403" max="6403" width="18.42578125" style="932" bestFit="1" customWidth="1"/>
    <col min="6404" max="6405" width="9.7109375" style="932" bestFit="1" customWidth="1"/>
    <col min="6406" max="6406" width="14.7109375" style="932" bestFit="1" customWidth="1"/>
    <col min="6407" max="6407" width="14" style="932" customWidth="1"/>
    <col min="6408" max="6408" width="14.140625" style="932" bestFit="1" customWidth="1"/>
    <col min="6409" max="6409" width="14.28515625" style="932" customWidth="1"/>
    <col min="6410" max="6411" width="9.7109375" style="932" bestFit="1" customWidth="1"/>
    <col min="6412" max="6412" width="12.28515625" style="932" customWidth="1"/>
    <col min="6413" max="6413" width="14" style="932" customWidth="1"/>
    <col min="6414" max="6414" width="13.85546875" style="932" customWidth="1"/>
    <col min="6415" max="6415" width="13.7109375" style="932" bestFit="1" customWidth="1"/>
    <col min="6416" max="6416" width="13.42578125" style="932" customWidth="1"/>
    <col min="6417" max="6417" width="11.5703125" style="932" customWidth="1"/>
    <col min="6418" max="6656" width="9.140625" style="932"/>
    <col min="6657" max="6657" width="13.140625" style="932" bestFit="1" customWidth="1"/>
    <col min="6658" max="6658" width="14.7109375" style="932" bestFit="1" customWidth="1"/>
    <col min="6659" max="6659" width="18.42578125" style="932" bestFit="1" customWidth="1"/>
    <col min="6660" max="6661" width="9.7109375" style="932" bestFit="1" customWidth="1"/>
    <col min="6662" max="6662" width="14.7109375" style="932" bestFit="1" customWidth="1"/>
    <col min="6663" max="6663" width="14" style="932" customWidth="1"/>
    <col min="6664" max="6664" width="14.140625" style="932" bestFit="1" customWidth="1"/>
    <col min="6665" max="6665" width="14.28515625" style="932" customWidth="1"/>
    <col min="6666" max="6667" width="9.7109375" style="932" bestFit="1" customWidth="1"/>
    <col min="6668" max="6668" width="12.28515625" style="932" customWidth="1"/>
    <col min="6669" max="6669" width="14" style="932" customWidth="1"/>
    <col min="6670" max="6670" width="13.85546875" style="932" customWidth="1"/>
    <col min="6671" max="6671" width="13.7109375" style="932" bestFit="1" customWidth="1"/>
    <col min="6672" max="6672" width="13.42578125" style="932" customWidth="1"/>
    <col min="6673" max="6673" width="11.5703125" style="932" customWidth="1"/>
    <col min="6674" max="6912" width="9.140625" style="932"/>
    <col min="6913" max="6913" width="13.140625" style="932" bestFit="1" customWidth="1"/>
    <col min="6914" max="6914" width="14.7109375" style="932" bestFit="1" customWidth="1"/>
    <col min="6915" max="6915" width="18.42578125" style="932" bestFit="1" customWidth="1"/>
    <col min="6916" max="6917" width="9.7109375" style="932" bestFit="1" customWidth="1"/>
    <col min="6918" max="6918" width="14.7109375" style="932" bestFit="1" customWidth="1"/>
    <col min="6919" max="6919" width="14" style="932" customWidth="1"/>
    <col min="6920" max="6920" width="14.140625" style="932" bestFit="1" customWidth="1"/>
    <col min="6921" max="6921" width="14.28515625" style="932" customWidth="1"/>
    <col min="6922" max="6923" width="9.7109375" style="932" bestFit="1" customWidth="1"/>
    <col min="6924" max="6924" width="12.28515625" style="932" customWidth="1"/>
    <col min="6925" max="6925" width="14" style="932" customWidth="1"/>
    <col min="6926" max="6926" width="13.85546875" style="932" customWidth="1"/>
    <col min="6927" max="6927" width="13.7109375" style="932" bestFit="1" customWidth="1"/>
    <col min="6928" max="6928" width="13.42578125" style="932" customWidth="1"/>
    <col min="6929" max="6929" width="11.5703125" style="932" customWidth="1"/>
    <col min="6930" max="7168" width="9.140625" style="932"/>
    <col min="7169" max="7169" width="13.140625" style="932" bestFit="1" customWidth="1"/>
    <col min="7170" max="7170" width="14.7109375" style="932" bestFit="1" customWidth="1"/>
    <col min="7171" max="7171" width="18.42578125" style="932" bestFit="1" customWidth="1"/>
    <col min="7172" max="7173" width="9.7109375" style="932" bestFit="1" customWidth="1"/>
    <col min="7174" max="7174" width="14.7109375" style="932" bestFit="1" customWidth="1"/>
    <col min="7175" max="7175" width="14" style="932" customWidth="1"/>
    <col min="7176" max="7176" width="14.140625" style="932" bestFit="1" customWidth="1"/>
    <col min="7177" max="7177" width="14.28515625" style="932" customWidth="1"/>
    <col min="7178" max="7179" width="9.7109375" style="932" bestFit="1" customWidth="1"/>
    <col min="7180" max="7180" width="12.28515625" style="932" customWidth="1"/>
    <col min="7181" max="7181" width="14" style="932" customWidth="1"/>
    <col min="7182" max="7182" width="13.85546875" style="932" customWidth="1"/>
    <col min="7183" max="7183" width="13.7109375" style="932" bestFit="1" customWidth="1"/>
    <col min="7184" max="7184" width="13.42578125" style="932" customWidth="1"/>
    <col min="7185" max="7185" width="11.5703125" style="932" customWidth="1"/>
    <col min="7186" max="7424" width="9.140625" style="932"/>
    <col min="7425" max="7425" width="13.140625" style="932" bestFit="1" customWidth="1"/>
    <col min="7426" max="7426" width="14.7109375" style="932" bestFit="1" customWidth="1"/>
    <col min="7427" max="7427" width="18.42578125" style="932" bestFit="1" customWidth="1"/>
    <col min="7428" max="7429" width="9.7109375" style="932" bestFit="1" customWidth="1"/>
    <col min="7430" max="7430" width="14.7109375" style="932" bestFit="1" customWidth="1"/>
    <col min="7431" max="7431" width="14" style="932" customWidth="1"/>
    <col min="7432" max="7432" width="14.140625" style="932" bestFit="1" customWidth="1"/>
    <col min="7433" max="7433" width="14.28515625" style="932" customWidth="1"/>
    <col min="7434" max="7435" width="9.7109375" style="932" bestFit="1" customWidth="1"/>
    <col min="7436" max="7436" width="12.28515625" style="932" customWidth="1"/>
    <col min="7437" max="7437" width="14" style="932" customWidth="1"/>
    <col min="7438" max="7438" width="13.85546875" style="932" customWidth="1"/>
    <col min="7439" max="7439" width="13.7109375" style="932" bestFit="1" customWidth="1"/>
    <col min="7440" max="7440" width="13.42578125" style="932" customWidth="1"/>
    <col min="7441" max="7441" width="11.5703125" style="932" customWidth="1"/>
    <col min="7442" max="7680" width="9.140625" style="932"/>
    <col min="7681" max="7681" width="13.140625" style="932" bestFit="1" customWidth="1"/>
    <col min="7682" max="7682" width="14.7109375" style="932" bestFit="1" customWidth="1"/>
    <col min="7683" max="7683" width="18.42578125" style="932" bestFit="1" customWidth="1"/>
    <col min="7684" max="7685" width="9.7109375" style="932" bestFit="1" customWidth="1"/>
    <col min="7686" max="7686" width="14.7109375" style="932" bestFit="1" customWidth="1"/>
    <col min="7687" max="7687" width="14" style="932" customWidth="1"/>
    <col min="7688" max="7688" width="14.140625" style="932" bestFit="1" customWidth="1"/>
    <col min="7689" max="7689" width="14.28515625" style="932" customWidth="1"/>
    <col min="7690" max="7691" width="9.7109375" style="932" bestFit="1" customWidth="1"/>
    <col min="7692" max="7692" width="12.28515625" style="932" customWidth="1"/>
    <col min="7693" max="7693" width="14" style="932" customWidth="1"/>
    <col min="7694" max="7694" width="13.85546875" style="932" customWidth="1"/>
    <col min="7695" max="7695" width="13.7109375" style="932" bestFit="1" customWidth="1"/>
    <col min="7696" max="7696" width="13.42578125" style="932" customWidth="1"/>
    <col min="7697" max="7697" width="11.5703125" style="932" customWidth="1"/>
    <col min="7698" max="7936" width="9.140625" style="932"/>
    <col min="7937" max="7937" width="13.140625" style="932" bestFit="1" customWidth="1"/>
    <col min="7938" max="7938" width="14.7109375" style="932" bestFit="1" customWidth="1"/>
    <col min="7939" max="7939" width="18.42578125" style="932" bestFit="1" customWidth="1"/>
    <col min="7940" max="7941" width="9.7109375" style="932" bestFit="1" customWidth="1"/>
    <col min="7942" max="7942" width="14.7109375" style="932" bestFit="1" customWidth="1"/>
    <col min="7943" max="7943" width="14" style="932" customWidth="1"/>
    <col min="7944" max="7944" width="14.140625" style="932" bestFit="1" customWidth="1"/>
    <col min="7945" max="7945" width="14.28515625" style="932" customWidth="1"/>
    <col min="7946" max="7947" width="9.7109375" style="932" bestFit="1" customWidth="1"/>
    <col min="7948" max="7948" width="12.28515625" style="932" customWidth="1"/>
    <col min="7949" max="7949" width="14" style="932" customWidth="1"/>
    <col min="7950" max="7950" width="13.85546875" style="932" customWidth="1"/>
    <col min="7951" max="7951" width="13.7109375" style="932" bestFit="1" customWidth="1"/>
    <col min="7952" max="7952" width="13.42578125" style="932" customWidth="1"/>
    <col min="7953" max="7953" width="11.5703125" style="932" customWidth="1"/>
    <col min="7954" max="8192" width="9.140625" style="932"/>
    <col min="8193" max="8193" width="13.140625" style="932" bestFit="1" customWidth="1"/>
    <col min="8194" max="8194" width="14.7109375" style="932" bestFit="1" customWidth="1"/>
    <col min="8195" max="8195" width="18.42578125" style="932" bestFit="1" customWidth="1"/>
    <col min="8196" max="8197" width="9.7109375" style="932" bestFit="1" customWidth="1"/>
    <col min="8198" max="8198" width="14.7109375" style="932" bestFit="1" customWidth="1"/>
    <col min="8199" max="8199" width="14" style="932" customWidth="1"/>
    <col min="8200" max="8200" width="14.140625" style="932" bestFit="1" customWidth="1"/>
    <col min="8201" max="8201" width="14.28515625" style="932" customWidth="1"/>
    <col min="8202" max="8203" width="9.7109375" style="932" bestFit="1" customWidth="1"/>
    <col min="8204" max="8204" width="12.28515625" style="932" customWidth="1"/>
    <col min="8205" max="8205" width="14" style="932" customWidth="1"/>
    <col min="8206" max="8206" width="13.85546875" style="932" customWidth="1"/>
    <col min="8207" max="8207" width="13.7109375" style="932" bestFit="1" customWidth="1"/>
    <col min="8208" max="8208" width="13.42578125" style="932" customWidth="1"/>
    <col min="8209" max="8209" width="11.5703125" style="932" customWidth="1"/>
    <col min="8210" max="8448" width="9.140625" style="932"/>
    <col min="8449" max="8449" width="13.140625" style="932" bestFit="1" customWidth="1"/>
    <col min="8450" max="8450" width="14.7109375" style="932" bestFit="1" customWidth="1"/>
    <col min="8451" max="8451" width="18.42578125" style="932" bestFit="1" customWidth="1"/>
    <col min="8452" max="8453" width="9.7109375" style="932" bestFit="1" customWidth="1"/>
    <col min="8454" max="8454" width="14.7109375" style="932" bestFit="1" customWidth="1"/>
    <col min="8455" max="8455" width="14" style="932" customWidth="1"/>
    <col min="8456" max="8456" width="14.140625" style="932" bestFit="1" customWidth="1"/>
    <col min="8457" max="8457" width="14.28515625" style="932" customWidth="1"/>
    <col min="8458" max="8459" width="9.7109375" style="932" bestFit="1" customWidth="1"/>
    <col min="8460" max="8460" width="12.28515625" style="932" customWidth="1"/>
    <col min="8461" max="8461" width="14" style="932" customWidth="1"/>
    <col min="8462" max="8462" width="13.85546875" style="932" customWidth="1"/>
    <col min="8463" max="8463" width="13.7109375" style="932" bestFit="1" customWidth="1"/>
    <col min="8464" max="8464" width="13.42578125" style="932" customWidth="1"/>
    <col min="8465" max="8465" width="11.5703125" style="932" customWidth="1"/>
    <col min="8466" max="8704" width="9.140625" style="932"/>
    <col min="8705" max="8705" width="13.140625" style="932" bestFit="1" customWidth="1"/>
    <col min="8706" max="8706" width="14.7109375" style="932" bestFit="1" customWidth="1"/>
    <col min="8707" max="8707" width="18.42578125" style="932" bestFit="1" customWidth="1"/>
    <col min="8708" max="8709" width="9.7109375" style="932" bestFit="1" customWidth="1"/>
    <col min="8710" max="8710" width="14.7109375" style="932" bestFit="1" customWidth="1"/>
    <col min="8711" max="8711" width="14" style="932" customWidth="1"/>
    <col min="8712" max="8712" width="14.140625" style="932" bestFit="1" customWidth="1"/>
    <col min="8713" max="8713" width="14.28515625" style="932" customWidth="1"/>
    <col min="8714" max="8715" width="9.7109375" style="932" bestFit="1" customWidth="1"/>
    <col min="8716" max="8716" width="12.28515625" style="932" customWidth="1"/>
    <col min="8717" max="8717" width="14" style="932" customWidth="1"/>
    <col min="8718" max="8718" width="13.85546875" style="932" customWidth="1"/>
    <col min="8719" max="8719" width="13.7109375" style="932" bestFit="1" customWidth="1"/>
    <col min="8720" max="8720" width="13.42578125" style="932" customWidth="1"/>
    <col min="8721" max="8721" width="11.5703125" style="932" customWidth="1"/>
    <col min="8722" max="8960" width="9.140625" style="932"/>
    <col min="8961" max="8961" width="13.140625" style="932" bestFit="1" customWidth="1"/>
    <col min="8962" max="8962" width="14.7109375" style="932" bestFit="1" customWidth="1"/>
    <col min="8963" max="8963" width="18.42578125" style="932" bestFit="1" customWidth="1"/>
    <col min="8964" max="8965" width="9.7109375" style="932" bestFit="1" customWidth="1"/>
    <col min="8966" max="8966" width="14.7109375" style="932" bestFit="1" customWidth="1"/>
    <col min="8967" max="8967" width="14" style="932" customWidth="1"/>
    <col min="8968" max="8968" width="14.140625" style="932" bestFit="1" customWidth="1"/>
    <col min="8969" max="8969" width="14.28515625" style="932" customWidth="1"/>
    <col min="8970" max="8971" width="9.7109375" style="932" bestFit="1" customWidth="1"/>
    <col min="8972" max="8972" width="12.28515625" style="932" customWidth="1"/>
    <col min="8973" max="8973" width="14" style="932" customWidth="1"/>
    <col min="8974" max="8974" width="13.85546875" style="932" customWidth="1"/>
    <col min="8975" max="8975" width="13.7109375" style="932" bestFit="1" customWidth="1"/>
    <col min="8976" max="8976" width="13.42578125" style="932" customWidth="1"/>
    <col min="8977" max="8977" width="11.5703125" style="932" customWidth="1"/>
    <col min="8978" max="9216" width="9.140625" style="932"/>
    <col min="9217" max="9217" width="13.140625" style="932" bestFit="1" customWidth="1"/>
    <col min="9218" max="9218" width="14.7109375" style="932" bestFit="1" customWidth="1"/>
    <col min="9219" max="9219" width="18.42578125" style="932" bestFit="1" customWidth="1"/>
    <col min="9220" max="9221" width="9.7109375" style="932" bestFit="1" customWidth="1"/>
    <col min="9222" max="9222" width="14.7109375" style="932" bestFit="1" customWidth="1"/>
    <col min="9223" max="9223" width="14" style="932" customWidth="1"/>
    <col min="9224" max="9224" width="14.140625" style="932" bestFit="1" customWidth="1"/>
    <col min="9225" max="9225" width="14.28515625" style="932" customWidth="1"/>
    <col min="9226" max="9227" width="9.7109375" style="932" bestFit="1" customWidth="1"/>
    <col min="9228" max="9228" width="12.28515625" style="932" customWidth="1"/>
    <col min="9229" max="9229" width="14" style="932" customWidth="1"/>
    <col min="9230" max="9230" width="13.85546875" style="932" customWidth="1"/>
    <col min="9231" max="9231" width="13.7109375" style="932" bestFit="1" customWidth="1"/>
    <col min="9232" max="9232" width="13.42578125" style="932" customWidth="1"/>
    <col min="9233" max="9233" width="11.5703125" style="932" customWidth="1"/>
    <col min="9234" max="9472" width="9.140625" style="932"/>
    <col min="9473" max="9473" width="13.140625" style="932" bestFit="1" customWidth="1"/>
    <col min="9474" max="9474" width="14.7109375" style="932" bestFit="1" customWidth="1"/>
    <col min="9475" max="9475" width="18.42578125" style="932" bestFit="1" customWidth="1"/>
    <col min="9476" max="9477" width="9.7109375" style="932" bestFit="1" customWidth="1"/>
    <col min="9478" max="9478" width="14.7109375" style="932" bestFit="1" customWidth="1"/>
    <col min="9479" max="9479" width="14" style="932" customWidth="1"/>
    <col min="9480" max="9480" width="14.140625" style="932" bestFit="1" customWidth="1"/>
    <col min="9481" max="9481" width="14.28515625" style="932" customWidth="1"/>
    <col min="9482" max="9483" width="9.7109375" style="932" bestFit="1" customWidth="1"/>
    <col min="9484" max="9484" width="12.28515625" style="932" customWidth="1"/>
    <col min="9485" max="9485" width="14" style="932" customWidth="1"/>
    <col min="9486" max="9486" width="13.85546875" style="932" customWidth="1"/>
    <col min="9487" max="9487" width="13.7109375" style="932" bestFit="1" customWidth="1"/>
    <col min="9488" max="9488" width="13.42578125" style="932" customWidth="1"/>
    <col min="9489" max="9489" width="11.5703125" style="932" customWidth="1"/>
    <col min="9490" max="9728" width="9.140625" style="932"/>
    <col min="9729" max="9729" width="13.140625" style="932" bestFit="1" customWidth="1"/>
    <col min="9730" max="9730" width="14.7109375" style="932" bestFit="1" customWidth="1"/>
    <col min="9731" max="9731" width="18.42578125" style="932" bestFit="1" customWidth="1"/>
    <col min="9732" max="9733" width="9.7109375" style="932" bestFit="1" customWidth="1"/>
    <col min="9734" max="9734" width="14.7109375" style="932" bestFit="1" customWidth="1"/>
    <col min="9735" max="9735" width="14" style="932" customWidth="1"/>
    <col min="9736" max="9736" width="14.140625" style="932" bestFit="1" customWidth="1"/>
    <col min="9737" max="9737" width="14.28515625" style="932" customWidth="1"/>
    <col min="9738" max="9739" width="9.7109375" style="932" bestFit="1" customWidth="1"/>
    <col min="9740" max="9740" width="12.28515625" style="932" customWidth="1"/>
    <col min="9741" max="9741" width="14" style="932" customWidth="1"/>
    <col min="9742" max="9742" width="13.85546875" style="932" customWidth="1"/>
    <col min="9743" max="9743" width="13.7109375" style="932" bestFit="1" customWidth="1"/>
    <col min="9744" max="9744" width="13.42578125" style="932" customWidth="1"/>
    <col min="9745" max="9745" width="11.5703125" style="932" customWidth="1"/>
    <col min="9746" max="9984" width="9.140625" style="932"/>
    <col min="9985" max="9985" width="13.140625" style="932" bestFit="1" customWidth="1"/>
    <col min="9986" max="9986" width="14.7109375" style="932" bestFit="1" customWidth="1"/>
    <col min="9987" max="9987" width="18.42578125" style="932" bestFit="1" customWidth="1"/>
    <col min="9988" max="9989" width="9.7109375" style="932" bestFit="1" customWidth="1"/>
    <col min="9990" max="9990" width="14.7109375" style="932" bestFit="1" customWidth="1"/>
    <col min="9991" max="9991" width="14" style="932" customWidth="1"/>
    <col min="9992" max="9992" width="14.140625" style="932" bestFit="1" customWidth="1"/>
    <col min="9993" max="9993" width="14.28515625" style="932" customWidth="1"/>
    <col min="9994" max="9995" width="9.7109375" style="932" bestFit="1" customWidth="1"/>
    <col min="9996" max="9996" width="12.28515625" style="932" customWidth="1"/>
    <col min="9997" max="9997" width="14" style="932" customWidth="1"/>
    <col min="9998" max="9998" width="13.85546875" style="932" customWidth="1"/>
    <col min="9999" max="9999" width="13.7109375" style="932" bestFit="1" customWidth="1"/>
    <col min="10000" max="10000" width="13.42578125" style="932" customWidth="1"/>
    <col min="10001" max="10001" width="11.5703125" style="932" customWidth="1"/>
    <col min="10002" max="10240" width="9.140625" style="932"/>
    <col min="10241" max="10241" width="13.140625" style="932" bestFit="1" customWidth="1"/>
    <col min="10242" max="10242" width="14.7109375" style="932" bestFit="1" customWidth="1"/>
    <col min="10243" max="10243" width="18.42578125" style="932" bestFit="1" customWidth="1"/>
    <col min="10244" max="10245" width="9.7109375" style="932" bestFit="1" customWidth="1"/>
    <col min="10246" max="10246" width="14.7109375" style="932" bestFit="1" customWidth="1"/>
    <col min="10247" max="10247" width="14" style="932" customWidth="1"/>
    <col min="10248" max="10248" width="14.140625" style="932" bestFit="1" customWidth="1"/>
    <col min="10249" max="10249" width="14.28515625" style="932" customWidth="1"/>
    <col min="10250" max="10251" width="9.7109375" style="932" bestFit="1" customWidth="1"/>
    <col min="10252" max="10252" width="12.28515625" style="932" customWidth="1"/>
    <col min="10253" max="10253" width="14" style="932" customWidth="1"/>
    <col min="10254" max="10254" width="13.85546875" style="932" customWidth="1"/>
    <col min="10255" max="10255" width="13.7109375" style="932" bestFit="1" customWidth="1"/>
    <col min="10256" max="10256" width="13.42578125" style="932" customWidth="1"/>
    <col min="10257" max="10257" width="11.5703125" style="932" customWidth="1"/>
    <col min="10258" max="10496" width="9.140625" style="932"/>
    <col min="10497" max="10497" width="13.140625" style="932" bestFit="1" customWidth="1"/>
    <col min="10498" max="10498" width="14.7109375" style="932" bestFit="1" customWidth="1"/>
    <col min="10499" max="10499" width="18.42578125" style="932" bestFit="1" customWidth="1"/>
    <col min="10500" max="10501" width="9.7109375" style="932" bestFit="1" customWidth="1"/>
    <col min="10502" max="10502" width="14.7109375" style="932" bestFit="1" customWidth="1"/>
    <col min="10503" max="10503" width="14" style="932" customWidth="1"/>
    <col min="10504" max="10504" width="14.140625" style="932" bestFit="1" customWidth="1"/>
    <col min="10505" max="10505" width="14.28515625" style="932" customWidth="1"/>
    <col min="10506" max="10507" width="9.7109375" style="932" bestFit="1" customWidth="1"/>
    <col min="10508" max="10508" width="12.28515625" style="932" customWidth="1"/>
    <col min="10509" max="10509" width="14" style="932" customWidth="1"/>
    <col min="10510" max="10510" width="13.85546875" style="932" customWidth="1"/>
    <col min="10511" max="10511" width="13.7109375" style="932" bestFit="1" customWidth="1"/>
    <col min="10512" max="10512" width="13.42578125" style="932" customWidth="1"/>
    <col min="10513" max="10513" width="11.5703125" style="932" customWidth="1"/>
    <col min="10514" max="10752" width="9.140625" style="932"/>
    <col min="10753" max="10753" width="13.140625" style="932" bestFit="1" customWidth="1"/>
    <col min="10754" max="10754" width="14.7109375" style="932" bestFit="1" customWidth="1"/>
    <col min="10755" max="10755" width="18.42578125" style="932" bestFit="1" customWidth="1"/>
    <col min="10756" max="10757" width="9.7109375" style="932" bestFit="1" customWidth="1"/>
    <col min="10758" max="10758" width="14.7109375" style="932" bestFit="1" customWidth="1"/>
    <col min="10759" max="10759" width="14" style="932" customWidth="1"/>
    <col min="10760" max="10760" width="14.140625" style="932" bestFit="1" customWidth="1"/>
    <col min="10761" max="10761" width="14.28515625" style="932" customWidth="1"/>
    <col min="10762" max="10763" width="9.7109375" style="932" bestFit="1" customWidth="1"/>
    <col min="10764" max="10764" width="12.28515625" style="932" customWidth="1"/>
    <col min="10765" max="10765" width="14" style="932" customWidth="1"/>
    <col min="10766" max="10766" width="13.85546875" style="932" customWidth="1"/>
    <col min="10767" max="10767" width="13.7109375" style="932" bestFit="1" customWidth="1"/>
    <col min="10768" max="10768" width="13.42578125" style="932" customWidth="1"/>
    <col min="10769" max="10769" width="11.5703125" style="932" customWidth="1"/>
    <col min="10770" max="11008" width="9.140625" style="932"/>
    <col min="11009" max="11009" width="13.140625" style="932" bestFit="1" customWidth="1"/>
    <col min="11010" max="11010" width="14.7109375" style="932" bestFit="1" customWidth="1"/>
    <col min="11011" max="11011" width="18.42578125" style="932" bestFit="1" customWidth="1"/>
    <col min="11012" max="11013" width="9.7109375" style="932" bestFit="1" customWidth="1"/>
    <col min="11014" max="11014" width="14.7109375" style="932" bestFit="1" customWidth="1"/>
    <col min="11015" max="11015" width="14" style="932" customWidth="1"/>
    <col min="11016" max="11016" width="14.140625" style="932" bestFit="1" customWidth="1"/>
    <col min="11017" max="11017" width="14.28515625" style="932" customWidth="1"/>
    <col min="11018" max="11019" width="9.7109375" style="932" bestFit="1" customWidth="1"/>
    <col min="11020" max="11020" width="12.28515625" style="932" customWidth="1"/>
    <col min="11021" max="11021" width="14" style="932" customWidth="1"/>
    <col min="11022" max="11022" width="13.85546875" style="932" customWidth="1"/>
    <col min="11023" max="11023" width="13.7109375" style="932" bestFit="1" customWidth="1"/>
    <col min="11024" max="11024" width="13.42578125" style="932" customWidth="1"/>
    <col min="11025" max="11025" width="11.5703125" style="932" customWidth="1"/>
    <col min="11026" max="11264" width="9.140625" style="932"/>
    <col min="11265" max="11265" width="13.140625" style="932" bestFit="1" customWidth="1"/>
    <col min="11266" max="11266" width="14.7109375" style="932" bestFit="1" customWidth="1"/>
    <col min="11267" max="11267" width="18.42578125" style="932" bestFit="1" customWidth="1"/>
    <col min="11268" max="11269" width="9.7109375" style="932" bestFit="1" customWidth="1"/>
    <col min="11270" max="11270" width="14.7109375" style="932" bestFit="1" customWidth="1"/>
    <col min="11271" max="11271" width="14" style="932" customWidth="1"/>
    <col min="11272" max="11272" width="14.140625" style="932" bestFit="1" customWidth="1"/>
    <col min="11273" max="11273" width="14.28515625" style="932" customWidth="1"/>
    <col min="11274" max="11275" width="9.7109375" style="932" bestFit="1" customWidth="1"/>
    <col min="11276" max="11276" width="12.28515625" style="932" customWidth="1"/>
    <col min="11277" max="11277" width="14" style="932" customWidth="1"/>
    <col min="11278" max="11278" width="13.85546875" style="932" customWidth="1"/>
    <col min="11279" max="11279" width="13.7109375" style="932" bestFit="1" customWidth="1"/>
    <col min="11280" max="11280" width="13.42578125" style="932" customWidth="1"/>
    <col min="11281" max="11281" width="11.5703125" style="932" customWidth="1"/>
    <col min="11282" max="11520" width="9.140625" style="932"/>
    <col min="11521" max="11521" width="13.140625" style="932" bestFit="1" customWidth="1"/>
    <col min="11522" max="11522" width="14.7109375" style="932" bestFit="1" customWidth="1"/>
    <col min="11523" max="11523" width="18.42578125" style="932" bestFit="1" customWidth="1"/>
    <col min="11524" max="11525" width="9.7109375" style="932" bestFit="1" customWidth="1"/>
    <col min="11526" max="11526" width="14.7109375" style="932" bestFit="1" customWidth="1"/>
    <col min="11527" max="11527" width="14" style="932" customWidth="1"/>
    <col min="11528" max="11528" width="14.140625" style="932" bestFit="1" customWidth="1"/>
    <col min="11529" max="11529" width="14.28515625" style="932" customWidth="1"/>
    <col min="11530" max="11531" width="9.7109375" style="932" bestFit="1" customWidth="1"/>
    <col min="11532" max="11532" width="12.28515625" style="932" customWidth="1"/>
    <col min="11533" max="11533" width="14" style="932" customWidth="1"/>
    <col min="11534" max="11534" width="13.85546875" style="932" customWidth="1"/>
    <col min="11535" max="11535" width="13.7109375" style="932" bestFit="1" customWidth="1"/>
    <col min="11536" max="11536" width="13.42578125" style="932" customWidth="1"/>
    <col min="11537" max="11537" width="11.5703125" style="932" customWidth="1"/>
    <col min="11538" max="11776" width="9.140625" style="932"/>
    <col min="11777" max="11777" width="13.140625" style="932" bestFit="1" customWidth="1"/>
    <col min="11778" max="11778" width="14.7109375" style="932" bestFit="1" customWidth="1"/>
    <col min="11779" max="11779" width="18.42578125" style="932" bestFit="1" customWidth="1"/>
    <col min="11780" max="11781" width="9.7109375" style="932" bestFit="1" customWidth="1"/>
    <col min="11782" max="11782" width="14.7109375" style="932" bestFit="1" customWidth="1"/>
    <col min="11783" max="11783" width="14" style="932" customWidth="1"/>
    <col min="11784" max="11784" width="14.140625" style="932" bestFit="1" customWidth="1"/>
    <col min="11785" max="11785" width="14.28515625" style="932" customWidth="1"/>
    <col min="11786" max="11787" width="9.7109375" style="932" bestFit="1" customWidth="1"/>
    <col min="11788" max="11788" width="12.28515625" style="932" customWidth="1"/>
    <col min="11789" max="11789" width="14" style="932" customWidth="1"/>
    <col min="11790" max="11790" width="13.85546875" style="932" customWidth="1"/>
    <col min="11791" max="11791" width="13.7109375" style="932" bestFit="1" customWidth="1"/>
    <col min="11792" max="11792" width="13.42578125" style="932" customWidth="1"/>
    <col min="11793" max="11793" width="11.5703125" style="932" customWidth="1"/>
    <col min="11794" max="12032" width="9.140625" style="932"/>
    <col min="12033" max="12033" width="13.140625" style="932" bestFit="1" customWidth="1"/>
    <col min="12034" max="12034" width="14.7109375" style="932" bestFit="1" customWidth="1"/>
    <col min="12035" max="12035" width="18.42578125" style="932" bestFit="1" customWidth="1"/>
    <col min="12036" max="12037" width="9.7109375" style="932" bestFit="1" customWidth="1"/>
    <col min="12038" max="12038" width="14.7109375" style="932" bestFit="1" customWidth="1"/>
    <col min="12039" max="12039" width="14" style="932" customWidth="1"/>
    <col min="12040" max="12040" width="14.140625" style="932" bestFit="1" customWidth="1"/>
    <col min="12041" max="12041" width="14.28515625" style="932" customWidth="1"/>
    <col min="12042" max="12043" width="9.7109375" style="932" bestFit="1" customWidth="1"/>
    <col min="12044" max="12044" width="12.28515625" style="932" customWidth="1"/>
    <col min="12045" max="12045" width="14" style="932" customWidth="1"/>
    <col min="12046" max="12046" width="13.85546875" style="932" customWidth="1"/>
    <col min="12047" max="12047" width="13.7109375" style="932" bestFit="1" customWidth="1"/>
    <col min="12048" max="12048" width="13.42578125" style="932" customWidth="1"/>
    <col min="12049" max="12049" width="11.5703125" style="932" customWidth="1"/>
    <col min="12050" max="12288" width="9.140625" style="932"/>
    <col min="12289" max="12289" width="13.140625" style="932" bestFit="1" customWidth="1"/>
    <col min="12290" max="12290" width="14.7109375" style="932" bestFit="1" customWidth="1"/>
    <col min="12291" max="12291" width="18.42578125" style="932" bestFit="1" customWidth="1"/>
    <col min="12292" max="12293" width="9.7109375" style="932" bestFit="1" customWidth="1"/>
    <col min="12294" max="12294" width="14.7109375" style="932" bestFit="1" customWidth="1"/>
    <col min="12295" max="12295" width="14" style="932" customWidth="1"/>
    <col min="12296" max="12296" width="14.140625" style="932" bestFit="1" customWidth="1"/>
    <col min="12297" max="12297" width="14.28515625" style="932" customWidth="1"/>
    <col min="12298" max="12299" width="9.7109375" style="932" bestFit="1" customWidth="1"/>
    <col min="12300" max="12300" width="12.28515625" style="932" customWidth="1"/>
    <col min="12301" max="12301" width="14" style="932" customWidth="1"/>
    <col min="12302" max="12302" width="13.85546875" style="932" customWidth="1"/>
    <col min="12303" max="12303" width="13.7109375" style="932" bestFit="1" customWidth="1"/>
    <col min="12304" max="12304" width="13.42578125" style="932" customWidth="1"/>
    <col min="12305" max="12305" width="11.5703125" style="932" customWidth="1"/>
    <col min="12306" max="12544" width="9.140625" style="932"/>
    <col min="12545" max="12545" width="13.140625" style="932" bestFit="1" customWidth="1"/>
    <col min="12546" max="12546" width="14.7109375" style="932" bestFit="1" customWidth="1"/>
    <col min="12547" max="12547" width="18.42578125" style="932" bestFit="1" customWidth="1"/>
    <col min="12548" max="12549" width="9.7109375" style="932" bestFit="1" customWidth="1"/>
    <col min="12550" max="12550" width="14.7109375" style="932" bestFit="1" customWidth="1"/>
    <col min="12551" max="12551" width="14" style="932" customWidth="1"/>
    <col min="12552" max="12552" width="14.140625" style="932" bestFit="1" customWidth="1"/>
    <col min="12553" max="12553" width="14.28515625" style="932" customWidth="1"/>
    <col min="12554" max="12555" width="9.7109375" style="932" bestFit="1" customWidth="1"/>
    <col min="12556" max="12556" width="12.28515625" style="932" customWidth="1"/>
    <col min="12557" max="12557" width="14" style="932" customWidth="1"/>
    <col min="12558" max="12558" width="13.85546875" style="932" customWidth="1"/>
    <col min="12559" max="12559" width="13.7109375" style="932" bestFit="1" customWidth="1"/>
    <col min="12560" max="12560" width="13.42578125" style="932" customWidth="1"/>
    <col min="12561" max="12561" width="11.5703125" style="932" customWidth="1"/>
    <col min="12562" max="12800" width="9.140625" style="932"/>
    <col min="12801" max="12801" width="13.140625" style="932" bestFit="1" customWidth="1"/>
    <col min="12802" max="12802" width="14.7109375" style="932" bestFit="1" customWidth="1"/>
    <col min="12803" max="12803" width="18.42578125" style="932" bestFit="1" customWidth="1"/>
    <col min="12804" max="12805" width="9.7109375" style="932" bestFit="1" customWidth="1"/>
    <col min="12806" max="12806" width="14.7109375" style="932" bestFit="1" customWidth="1"/>
    <col min="12807" max="12807" width="14" style="932" customWidth="1"/>
    <col min="12808" max="12808" width="14.140625" style="932" bestFit="1" customWidth="1"/>
    <col min="12809" max="12809" width="14.28515625" style="932" customWidth="1"/>
    <col min="12810" max="12811" width="9.7109375" style="932" bestFit="1" customWidth="1"/>
    <col min="12812" max="12812" width="12.28515625" style="932" customWidth="1"/>
    <col min="12813" max="12813" width="14" style="932" customWidth="1"/>
    <col min="12814" max="12814" width="13.85546875" style="932" customWidth="1"/>
    <col min="12815" max="12815" width="13.7109375" style="932" bestFit="1" customWidth="1"/>
    <col min="12816" max="12816" width="13.42578125" style="932" customWidth="1"/>
    <col min="12817" max="12817" width="11.5703125" style="932" customWidth="1"/>
    <col min="12818" max="13056" width="9.140625" style="932"/>
    <col min="13057" max="13057" width="13.140625" style="932" bestFit="1" customWidth="1"/>
    <col min="13058" max="13058" width="14.7109375" style="932" bestFit="1" customWidth="1"/>
    <col min="13059" max="13059" width="18.42578125" style="932" bestFit="1" customWidth="1"/>
    <col min="13060" max="13061" width="9.7109375" style="932" bestFit="1" customWidth="1"/>
    <col min="13062" max="13062" width="14.7109375" style="932" bestFit="1" customWidth="1"/>
    <col min="13063" max="13063" width="14" style="932" customWidth="1"/>
    <col min="13064" max="13064" width="14.140625" style="932" bestFit="1" customWidth="1"/>
    <col min="13065" max="13065" width="14.28515625" style="932" customWidth="1"/>
    <col min="13066" max="13067" width="9.7109375" style="932" bestFit="1" customWidth="1"/>
    <col min="13068" max="13068" width="12.28515625" style="932" customWidth="1"/>
    <col min="13069" max="13069" width="14" style="932" customWidth="1"/>
    <col min="13070" max="13070" width="13.85546875" style="932" customWidth="1"/>
    <col min="13071" max="13071" width="13.7109375" style="932" bestFit="1" customWidth="1"/>
    <col min="13072" max="13072" width="13.42578125" style="932" customWidth="1"/>
    <col min="13073" max="13073" width="11.5703125" style="932" customWidth="1"/>
    <col min="13074" max="13312" width="9.140625" style="932"/>
    <col min="13313" max="13313" width="13.140625" style="932" bestFit="1" customWidth="1"/>
    <col min="13314" max="13314" width="14.7109375" style="932" bestFit="1" customWidth="1"/>
    <col min="13315" max="13315" width="18.42578125" style="932" bestFit="1" customWidth="1"/>
    <col min="13316" max="13317" width="9.7109375" style="932" bestFit="1" customWidth="1"/>
    <col min="13318" max="13318" width="14.7109375" style="932" bestFit="1" customWidth="1"/>
    <col min="13319" max="13319" width="14" style="932" customWidth="1"/>
    <col min="13320" max="13320" width="14.140625" style="932" bestFit="1" customWidth="1"/>
    <col min="13321" max="13321" width="14.28515625" style="932" customWidth="1"/>
    <col min="13322" max="13323" width="9.7109375" style="932" bestFit="1" customWidth="1"/>
    <col min="13324" max="13324" width="12.28515625" style="932" customWidth="1"/>
    <col min="13325" max="13325" width="14" style="932" customWidth="1"/>
    <col min="13326" max="13326" width="13.85546875" style="932" customWidth="1"/>
    <col min="13327" max="13327" width="13.7109375" style="932" bestFit="1" customWidth="1"/>
    <col min="13328" max="13328" width="13.42578125" style="932" customWidth="1"/>
    <col min="13329" max="13329" width="11.5703125" style="932" customWidth="1"/>
    <col min="13330" max="13568" width="9.140625" style="932"/>
    <col min="13569" max="13569" width="13.140625" style="932" bestFit="1" customWidth="1"/>
    <col min="13570" max="13570" width="14.7109375" style="932" bestFit="1" customWidth="1"/>
    <col min="13571" max="13571" width="18.42578125" style="932" bestFit="1" customWidth="1"/>
    <col min="13572" max="13573" width="9.7109375" style="932" bestFit="1" customWidth="1"/>
    <col min="13574" max="13574" width="14.7109375" style="932" bestFit="1" customWidth="1"/>
    <col min="13575" max="13575" width="14" style="932" customWidth="1"/>
    <col min="13576" max="13576" width="14.140625" style="932" bestFit="1" customWidth="1"/>
    <col min="13577" max="13577" width="14.28515625" style="932" customWidth="1"/>
    <col min="13578" max="13579" width="9.7109375" style="932" bestFit="1" customWidth="1"/>
    <col min="13580" max="13580" width="12.28515625" style="932" customWidth="1"/>
    <col min="13581" max="13581" width="14" style="932" customWidth="1"/>
    <col min="13582" max="13582" width="13.85546875" style="932" customWidth="1"/>
    <col min="13583" max="13583" width="13.7109375" style="932" bestFit="1" customWidth="1"/>
    <col min="13584" max="13584" width="13.42578125" style="932" customWidth="1"/>
    <col min="13585" max="13585" width="11.5703125" style="932" customWidth="1"/>
    <col min="13586" max="13824" width="9.140625" style="932"/>
    <col min="13825" max="13825" width="13.140625" style="932" bestFit="1" customWidth="1"/>
    <col min="13826" max="13826" width="14.7109375" style="932" bestFit="1" customWidth="1"/>
    <col min="13827" max="13827" width="18.42578125" style="932" bestFit="1" customWidth="1"/>
    <col min="13828" max="13829" width="9.7109375" style="932" bestFit="1" customWidth="1"/>
    <col min="13830" max="13830" width="14.7109375" style="932" bestFit="1" customWidth="1"/>
    <col min="13831" max="13831" width="14" style="932" customWidth="1"/>
    <col min="13832" max="13832" width="14.140625" style="932" bestFit="1" customWidth="1"/>
    <col min="13833" max="13833" width="14.28515625" style="932" customWidth="1"/>
    <col min="13834" max="13835" width="9.7109375" style="932" bestFit="1" customWidth="1"/>
    <col min="13836" max="13836" width="12.28515625" style="932" customWidth="1"/>
    <col min="13837" max="13837" width="14" style="932" customWidth="1"/>
    <col min="13838" max="13838" width="13.85546875" style="932" customWidth="1"/>
    <col min="13839" max="13839" width="13.7109375" style="932" bestFit="1" customWidth="1"/>
    <col min="13840" max="13840" width="13.42578125" style="932" customWidth="1"/>
    <col min="13841" max="13841" width="11.5703125" style="932" customWidth="1"/>
    <col min="13842" max="14080" width="9.140625" style="932"/>
    <col min="14081" max="14081" width="13.140625" style="932" bestFit="1" customWidth="1"/>
    <col min="14082" max="14082" width="14.7109375" style="932" bestFit="1" customWidth="1"/>
    <col min="14083" max="14083" width="18.42578125" style="932" bestFit="1" customWidth="1"/>
    <col min="14084" max="14085" width="9.7109375" style="932" bestFit="1" customWidth="1"/>
    <col min="14086" max="14086" width="14.7109375" style="932" bestFit="1" customWidth="1"/>
    <col min="14087" max="14087" width="14" style="932" customWidth="1"/>
    <col min="14088" max="14088" width="14.140625" style="932" bestFit="1" customWidth="1"/>
    <col min="14089" max="14089" width="14.28515625" style="932" customWidth="1"/>
    <col min="14090" max="14091" width="9.7109375" style="932" bestFit="1" customWidth="1"/>
    <col min="14092" max="14092" width="12.28515625" style="932" customWidth="1"/>
    <col min="14093" max="14093" width="14" style="932" customWidth="1"/>
    <col min="14094" max="14094" width="13.85546875" style="932" customWidth="1"/>
    <col min="14095" max="14095" width="13.7109375" style="932" bestFit="1" customWidth="1"/>
    <col min="14096" max="14096" width="13.42578125" style="932" customWidth="1"/>
    <col min="14097" max="14097" width="11.5703125" style="932" customWidth="1"/>
    <col min="14098" max="14336" width="9.140625" style="932"/>
    <col min="14337" max="14337" width="13.140625" style="932" bestFit="1" customWidth="1"/>
    <col min="14338" max="14338" width="14.7109375" style="932" bestFit="1" customWidth="1"/>
    <col min="14339" max="14339" width="18.42578125" style="932" bestFit="1" customWidth="1"/>
    <col min="14340" max="14341" width="9.7109375" style="932" bestFit="1" customWidth="1"/>
    <col min="14342" max="14342" width="14.7109375" style="932" bestFit="1" customWidth="1"/>
    <col min="14343" max="14343" width="14" style="932" customWidth="1"/>
    <col min="14344" max="14344" width="14.140625" style="932" bestFit="1" customWidth="1"/>
    <col min="14345" max="14345" width="14.28515625" style="932" customWidth="1"/>
    <col min="14346" max="14347" width="9.7109375" style="932" bestFit="1" customWidth="1"/>
    <col min="14348" max="14348" width="12.28515625" style="932" customWidth="1"/>
    <col min="14349" max="14349" width="14" style="932" customWidth="1"/>
    <col min="14350" max="14350" width="13.85546875" style="932" customWidth="1"/>
    <col min="14351" max="14351" width="13.7109375" style="932" bestFit="1" customWidth="1"/>
    <col min="14352" max="14352" width="13.42578125" style="932" customWidth="1"/>
    <col min="14353" max="14353" width="11.5703125" style="932" customWidth="1"/>
    <col min="14354" max="14592" width="9.140625" style="932"/>
    <col min="14593" max="14593" width="13.140625" style="932" bestFit="1" customWidth="1"/>
    <col min="14594" max="14594" width="14.7109375" style="932" bestFit="1" customWidth="1"/>
    <col min="14595" max="14595" width="18.42578125" style="932" bestFit="1" customWidth="1"/>
    <col min="14596" max="14597" width="9.7109375" style="932" bestFit="1" customWidth="1"/>
    <col min="14598" max="14598" width="14.7109375" style="932" bestFit="1" customWidth="1"/>
    <col min="14599" max="14599" width="14" style="932" customWidth="1"/>
    <col min="14600" max="14600" width="14.140625" style="932" bestFit="1" customWidth="1"/>
    <col min="14601" max="14601" width="14.28515625" style="932" customWidth="1"/>
    <col min="14602" max="14603" width="9.7109375" style="932" bestFit="1" customWidth="1"/>
    <col min="14604" max="14604" width="12.28515625" style="932" customWidth="1"/>
    <col min="14605" max="14605" width="14" style="932" customWidth="1"/>
    <col min="14606" max="14606" width="13.85546875" style="932" customWidth="1"/>
    <col min="14607" max="14607" width="13.7109375" style="932" bestFit="1" customWidth="1"/>
    <col min="14608" max="14608" width="13.42578125" style="932" customWidth="1"/>
    <col min="14609" max="14609" width="11.5703125" style="932" customWidth="1"/>
    <col min="14610" max="14848" width="9.140625" style="932"/>
    <col min="14849" max="14849" width="13.140625" style="932" bestFit="1" customWidth="1"/>
    <col min="14850" max="14850" width="14.7109375" style="932" bestFit="1" customWidth="1"/>
    <col min="14851" max="14851" width="18.42578125" style="932" bestFit="1" customWidth="1"/>
    <col min="14852" max="14853" width="9.7109375" style="932" bestFit="1" customWidth="1"/>
    <col min="14854" max="14854" width="14.7109375" style="932" bestFit="1" customWidth="1"/>
    <col min="14855" max="14855" width="14" style="932" customWidth="1"/>
    <col min="14856" max="14856" width="14.140625" style="932" bestFit="1" customWidth="1"/>
    <col min="14857" max="14857" width="14.28515625" style="932" customWidth="1"/>
    <col min="14858" max="14859" width="9.7109375" style="932" bestFit="1" customWidth="1"/>
    <col min="14860" max="14860" width="12.28515625" style="932" customWidth="1"/>
    <col min="14861" max="14861" width="14" style="932" customWidth="1"/>
    <col min="14862" max="14862" width="13.85546875" style="932" customWidth="1"/>
    <col min="14863" max="14863" width="13.7109375" style="932" bestFit="1" customWidth="1"/>
    <col min="14864" max="14864" width="13.42578125" style="932" customWidth="1"/>
    <col min="14865" max="14865" width="11.5703125" style="932" customWidth="1"/>
    <col min="14866" max="15104" width="9.140625" style="932"/>
    <col min="15105" max="15105" width="13.140625" style="932" bestFit="1" customWidth="1"/>
    <col min="15106" max="15106" width="14.7109375" style="932" bestFit="1" customWidth="1"/>
    <col min="15107" max="15107" width="18.42578125" style="932" bestFit="1" customWidth="1"/>
    <col min="15108" max="15109" width="9.7109375" style="932" bestFit="1" customWidth="1"/>
    <col min="15110" max="15110" width="14.7109375" style="932" bestFit="1" customWidth="1"/>
    <col min="15111" max="15111" width="14" style="932" customWidth="1"/>
    <col min="15112" max="15112" width="14.140625" style="932" bestFit="1" customWidth="1"/>
    <col min="15113" max="15113" width="14.28515625" style="932" customWidth="1"/>
    <col min="15114" max="15115" width="9.7109375" style="932" bestFit="1" customWidth="1"/>
    <col min="15116" max="15116" width="12.28515625" style="932" customWidth="1"/>
    <col min="15117" max="15117" width="14" style="932" customWidth="1"/>
    <col min="15118" max="15118" width="13.85546875" style="932" customWidth="1"/>
    <col min="15119" max="15119" width="13.7109375" style="932" bestFit="1" customWidth="1"/>
    <col min="15120" max="15120" width="13.42578125" style="932" customWidth="1"/>
    <col min="15121" max="15121" width="11.5703125" style="932" customWidth="1"/>
    <col min="15122" max="15360" width="9.140625" style="932"/>
    <col min="15361" max="15361" width="13.140625" style="932" bestFit="1" customWidth="1"/>
    <col min="15362" max="15362" width="14.7109375" style="932" bestFit="1" customWidth="1"/>
    <col min="15363" max="15363" width="18.42578125" style="932" bestFit="1" customWidth="1"/>
    <col min="15364" max="15365" width="9.7109375" style="932" bestFit="1" customWidth="1"/>
    <col min="15366" max="15366" width="14.7109375" style="932" bestFit="1" customWidth="1"/>
    <col min="15367" max="15367" width="14" style="932" customWidth="1"/>
    <col min="15368" max="15368" width="14.140625" style="932" bestFit="1" customWidth="1"/>
    <col min="15369" max="15369" width="14.28515625" style="932" customWidth="1"/>
    <col min="15370" max="15371" width="9.7109375" style="932" bestFit="1" customWidth="1"/>
    <col min="15372" max="15372" width="12.28515625" style="932" customWidth="1"/>
    <col min="15373" max="15373" width="14" style="932" customWidth="1"/>
    <col min="15374" max="15374" width="13.85546875" style="932" customWidth="1"/>
    <col min="15375" max="15375" width="13.7109375" style="932" bestFit="1" customWidth="1"/>
    <col min="15376" max="15376" width="13.42578125" style="932" customWidth="1"/>
    <col min="15377" max="15377" width="11.5703125" style="932" customWidth="1"/>
    <col min="15378" max="15616" width="9.140625" style="932"/>
    <col min="15617" max="15617" width="13.140625" style="932" bestFit="1" customWidth="1"/>
    <col min="15618" max="15618" width="14.7109375" style="932" bestFit="1" customWidth="1"/>
    <col min="15619" max="15619" width="18.42578125" style="932" bestFit="1" customWidth="1"/>
    <col min="15620" max="15621" width="9.7109375" style="932" bestFit="1" customWidth="1"/>
    <col min="15622" max="15622" width="14.7109375" style="932" bestFit="1" customWidth="1"/>
    <col min="15623" max="15623" width="14" style="932" customWidth="1"/>
    <col min="15624" max="15624" width="14.140625" style="932" bestFit="1" customWidth="1"/>
    <col min="15625" max="15625" width="14.28515625" style="932" customWidth="1"/>
    <col min="15626" max="15627" width="9.7109375" style="932" bestFit="1" customWidth="1"/>
    <col min="15628" max="15628" width="12.28515625" style="932" customWidth="1"/>
    <col min="15629" max="15629" width="14" style="932" customWidth="1"/>
    <col min="15630" max="15630" width="13.85546875" style="932" customWidth="1"/>
    <col min="15631" max="15631" width="13.7109375" style="932" bestFit="1" customWidth="1"/>
    <col min="15632" max="15632" width="13.42578125" style="932" customWidth="1"/>
    <col min="15633" max="15633" width="11.5703125" style="932" customWidth="1"/>
    <col min="15634" max="15872" width="9.140625" style="932"/>
    <col min="15873" max="15873" width="13.140625" style="932" bestFit="1" customWidth="1"/>
    <col min="15874" max="15874" width="14.7109375" style="932" bestFit="1" customWidth="1"/>
    <col min="15875" max="15875" width="18.42578125" style="932" bestFit="1" customWidth="1"/>
    <col min="15876" max="15877" width="9.7109375" style="932" bestFit="1" customWidth="1"/>
    <col min="15878" max="15878" width="14.7109375" style="932" bestFit="1" customWidth="1"/>
    <col min="15879" max="15879" width="14" style="932" customWidth="1"/>
    <col min="15880" max="15880" width="14.140625" style="932" bestFit="1" customWidth="1"/>
    <col min="15881" max="15881" width="14.28515625" style="932" customWidth="1"/>
    <col min="15882" max="15883" width="9.7109375" style="932" bestFit="1" customWidth="1"/>
    <col min="15884" max="15884" width="12.28515625" style="932" customWidth="1"/>
    <col min="15885" max="15885" width="14" style="932" customWidth="1"/>
    <col min="15886" max="15886" width="13.85546875" style="932" customWidth="1"/>
    <col min="15887" max="15887" width="13.7109375" style="932" bestFit="1" customWidth="1"/>
    <col min="15888" max="15888" width="13.42578125" style="932" customWidth="1"/>
    <col min="15889" max="15889" width="11.5703125" style="932" customWidth="1"/>
    <col min="15890" max="16128" width="9.140625" style="932"/>
    <col min="16129" max="16129" width="13.140625" style="932" bestFit="1" customWidth="1"/>
    <col min="16130" max="16130" width="14.7109375" style="932" bestFit="1" customWidth="1"/>
    <col min="16131" max="16131" width="18.42578125" style="932" bestFit="1" customWidth="1"/>
    <col min="16132" max="16133" width="9.7109375" style="932" bestFit="1" customWidth="1"/>
    <col min="16134" max="16134" width="14.7109375" style="932" bestFit="1" customWidth="1"/>
    <col min="16135" max="16135" width="14" style="932" customWidth="1"/>
    <col min="16136" max="16136" width="14.140625" style="932" bestFit="1" customWidth="1"/>
    <col min="16137" max="16137" width="14.28515625" style="932" customWidth="1"/>
    <col min="16138" max="16139" width="9.7109375" style="932" bestFit="1" customWidth="1"/>
    <col min="16140" max="16140" width="12.28515625" style="932" customWidth="1"/>
    <col min="16141" max="16141" width="14" style="932" customWidth="1"/>
    <col min="16142" max="16142" width="13.85546875" style="932" customWidth="1"/>
    <col min="16143" max="16143" width="13.7109375" style="932" bestFit="1" customWidth="1"/>
    <col min="16144" max="16144" width="13.42578125" style="932" customWidth="1"/>
    <col min="16145" max="16145" width="11.5703125" style="932" customWidth="1"/>
    <col min="16146" max="16384" width="9.140625" style="932"/>
  </cols>
  <sheetData>
    <row r="1" spans="1:20">
      <c r="A1" s="2167" t="s">
        <v>1217</v>
      </c>
      <c r="B1" s="2167"/>
      <c r="C1" s="2167"/>
      <c r="D1" s="2167"/>
      <c r="E1" s="2167"/>
      <c r="F1" s="2167"/>
      <c r="G1" s="2167"/>
      <c r="H1" s="2167"/>
      <c r="I1" s="2167"/>
      <c r="J1" s="2167"/>
      <c r="K1" s="2167"/>
      <c r="L1" s="2167"/>
      <c r="M1" s="2167"/>
      <c r="N1" s="2167"/>
      <c r="O1" s="2167"/>
      <c r="P1" s="2167"/>
      <c r="Q1" s="2167"/>
    </row>
    <row r="2" spans="1:20">
      <c r="A2" s="2168" t="s">
        <v>112</v>
      </c>
      <c r="B2" s="2168"/>
      <c r="C2" s="2168"/>
      <c r="D2" s="2168"/>
      <c r="E2" s="2168"/>
      <c r="F2" s="2168"/>
      <c r="G2" s="2168"/>
      <c r="H2" s="2168"/>
      <c r="I2" s="2168"/>
      <c r="J2" s="2168"/>
      <c r="K2" s="2168"/>
      <c r="L2" s="2168"/>
      <c r="M2" s="2168"/>
      <c r="N2" s="2168"/>
      <c r="O2" s="2168"/>
      <c r="P2" s="2168"/>
      <c r="Q2" s="2168"/>
    </row>
    <row r="3" spans="1:20" ht="16.5" thickBot="1">
      <c r="A3" s="985"/>
      <c r="O3" s="986"/>
      <c r="Q3" s="986" t="s">
        <v>1139</v>
      </c>
    </row>
    <row r="4" spans="1:20" ht="21" customHeight="1" thickTop="1">
      <c r="A4" s="2203" t="s">
        <v>604</v>
      </c>
      <c r="B4" s="2205" t="s">
        <v>1140</v>
      </c>
      <c r="C4" s="2206"/>
      <c r="D4" s="2206"/>
      <c r="E4" s="2206"/>
      <c r="F4" s="2206"/>
      <c r="G4" s="2206"/>
      <c r="H4" s="2206"/>
      <c r="I4" s="2206"/>
      <c r="J4" s="2206"/>
      <c r="K4" s="2206"/>
      <c r="L4" s="2206"/>
      <c r="M4" s="2207"/>
      <c r="N4" s="2206" t="s">
        <v>1141</v>
      </c>
      <c r="O4" s="2206"/>
      <c r="P4" s="2206"/>
      <c r="Q4" s="2208"/>
    </row>
    <row r="5" spans="1:20" ht="21" customHeight="1">
      <c r="A5" s="2204"/>
      <c r="B5" s="2209" t="s">
        <v>39</v>
      </c>
      <c r="C5" s="2210"/>
      <c r="D5" s="2210"/>
      <c r="E5" s="2210"/>
      <c r="F5" s="2210"/>
      <c r="G5" s="2211"/>
      <c r="H5" s="2210" t="s">
        <v>121</v>
      </c>
      <c r="I5" s="2210"/>
      <c r="J5" s="2210"/>
      <c r="K5" s="2210"/>
      <c r="L5" s="2210"/>
      <c r="M5" s="2211"/>
      <c r="N5" s="2212" t="s">
        <v>39</v>
      </c>
      <c r="O5" s="2213"/>
      <c r="P5" s="2212" t="s">
        <v>121</v>
      </c>
      <c r="Q5" s="2216"/>
    </row>
    <row r="6" spans="1:20" ht="31.5" customHeight="1">
      <c r="A6" s="2204"/>
      <c r="B6" s="2218" t="s">
        <v>1142</v>
      </c>
      <c r="C6" s="2219"/>
      <c r="D6" s="2218" t="s">
        <v>1143</v>
      </c>
      <c r="E6" s="2219"/>
      <c r="F6" s="2220" t="s">
        <v>1144</v>
      </c>
      <c r="G6" s="2221"/>
      <c r="H6" s="2222" t="s">
        <v>1142</v>
      </c>
      <c r="I6" s="2219"/>
      <c r="J6" s="2218" t="s">
        <v>1143</v>
      </c>
      <c r="K6" s="2219"/>
      <c r="L6" s="2220" t="s">
        <v>1144</v>
      </c>
      <c r="M6" s="2221"/>
      <c r="N6" s="2214"/>
      <c r="O6" s="2215"/>
      <c r="P6" s="2214"/>
      <c r="Q6" s="2217"/>
    </row>
    <row r="7" spans="1:20" ht="21" customHeight="1">
      <c r="A7" s="2204"/>
      <c r="B7" s="987" t="s">
        <v>1145</v>
      </c>
      <c r="C7" s="987" t="s">
        <v>1146</v>
      </c>
      <c r="D7" s="987" t="s">
        <v>1145</v>
      </c>
      <c r="E7" s="987" t="s">
        <v>1146</v>
      </c>
      <c r="F7" s="987" t="s">
        <v>1145</v>
      </c>
      <c r="G7" s="988" t="s">
        <v>1146</v>
      </c>
      <c r="H7" s="989" t="s">
        <v>1145</v>
      </c>
      <c r="I7" s="987" t="s">
        <v>1146</v>
      </c>
      <c r="J7" s="987" t="s">
        <v>1145</v>
      </c>
      <c r="K7" s="987" t="s">
        <v>1146</v>
      </c>
      <c r="L7" s="987" t="s">
        <v>1145</v>
      </c>
      <c r="M7" s="988" t="s">
        <v>1146</v>
      </c>
      <c r="N7" s="990" t="s">
        <v>1141</v>
      </c>
      <c r="O7" s="990" t="s">
        <v>1147</v>
      </c>
      <c r="P7" s="990" t="s">
        <v>1141</v>
      </c>
      <c r="Q7" s="991" t="s">
        <v>1147</v>
      </c>
    </row>
    <row r="8" spans="1:20" ht="21" customHeight="1">
      <c r="A8" s="938" t="s">
        <v>260</v>
      </c>
      <c r="B8" s="992">
        <v>186.82499999999999</v>
      </c>
      <c r="C8" s="993">
        <v>19141.891500000002</v>
      </c>
      <c r="D8" s="994">
        <v>3.9000000000000004</v>
      </c>
      <c r="E8" s="994">
        <v>400.06200000000001</v>
      </c>
      <c r="F8" s="995">
        <f t="shared" ref="F8:G19" si="0">B8-D8</f>
        <v>182.92499999999998</v>
      </c>
      <c r="G8" s="995">
        <f t="shared" si="0"/>
        <v>18741.8295</v>
      </c>
      <c r="H8" s="996">
        <v>157.83750000000001</v>
      </c>
      <c r="I8" s="993">
        <v>17405.290125</v>
      </c>
      <c r="J8" s="997">
        <v>70</v>
      </c>
      <c r="K8" s="998">
        <v>7718.5</v>
      </c>
      <c r="L8" s="995">
        <f>H8-J8</f>
        <v>87.837500000000006</v>
      </c>
      <c r="M8" s="995">
        <f t="shared" ref="L8:M19" si="1">I8-K8</f>
        <v>9686.7901249999995</v>
      </c>
      <c r="N8" s="999">
        <v>19228.93</v>
      </c>
      <c r="O8" s="999">
        <v>300</v>
      </c>
      <c r="P8" s="1000">
        <v>22040.17</v>
      </c>
      <c r="Q8" s="1001">
        <v>320</v>
      </c>
      <c r="S8" s="971"/>
      <c r="T8" s="971"/>
    </row>
    <row r="9" spans="1:20" ht="21" customHeight="1">
      <c r="A9" s="938" t="s">
        <v>261</v>
      </c>
      <c r="B9" s="992">
        <v>344.4</v>
      </c>
      <c r="C9" s="994">
        <v>35282.550000000003</v>
      </c>
      <c r="D9" s="994">
        <v>13</v>
      </c>
      <c r="E9" s="994">
        <v>1329.38</v>
      </c>
      <c r="F9" s="995">
        <f t="shared" si="0"/>
        <v>331.4</v>
      </c>
      <c r="G9" s="995">
        <f t="shared" si="0"/>
        <v>33953.170000000006</v>
      </c>
      <c r="H9" s="996">
        <v>192.06299999999999</v>
      </c>
      <c r="I9" s="994">
        <v>21783.822390000001</v>
      </c>
      <c r="J9" s="995">
        <v>0</v>
      </c>
      <c r="K9" s="995">
        <v>0</v>
      </c>
      <c r="L9" s="995">
        <f t="shared" si="1"/>
        <v>192.06299999999999</v>
      </c>
      <c r="M9" s="995">
        <f t="shared" si="1"/>
        <v>21783.822390000001</v>
      </c>
      <c r="N9" s="999">
        <v>20495.34</v>
      </c>
      <c r="O9" s="999">
        <v>320</v>
      </c>
      <c r="P9" s="1002">
        <v>28421.87</v>
      </c>
      <c r="Q9" s="1003">
        <v>400</v>
      </c>
      <c r="R9" s="1004"/>
      <c r="S9" s="971"/>
    </row>
    <row r="10" spans="1:20" ht="21" customHeight="1">
      <c r="A10" s="938" t="s">
        <v>262</v>
      </c>
      <c r="B10" s="992">
        <v>416.28</v>
      </c>
      <c r="C10" s="994">
        <v>43260.45</v>
      </c>
      <c r="D10" s="994">
        <v>0</v>
      </c>
      <c r="E10" s="994">
        <v>0</v>
      </c>
      <c r="F10" s="995">
        <f t="shared" si="0"/>
        <v>416.28</v>
      </c>
      <c r="G10" s="995">
        <f t="shared" si="0"/>
        <v>43260.45</v>
      </c>
      <c r="H10" s="996">
        <v>419.17</v>
      </c>
      <c r="I10" s="994">
        <v>49281.63</v>
      </c>
      <c r="J10" s="995">
        <v>0</v>
      </c>
      <c r="K10" s="995">
        <v>0</v>
      </c>
      <c r="L10" s="995">
        <f>H10-J10</f>
        <v>419.17</v>
      </c>
      <c r="M10" s="995">
        <f t="shared" si="1"/>
        <v>49281.63</v>
      </c>
      <c r="N10" s="999">
        <v>15569.72</v>
      </c>
      <c r="O10" s="999">
        <v>240</v>
      </c>
      <c r="P10" s="1002">
        <v>22025.87</v>
      </c>
      <c r="Q10" s="1003">
        <v>300</v>
      </c>
      <c r="S10" s="971"/>
    </row>
    <row r="11" spans="1:20" ht="21" customHeight="1">
      <c r="A11" s="938" t="s">
        <v>263</v>
      </c>
      <c r="B11" s="992">
        <v>334.7</v>
      </c>
      <c r="C11" s="994">
        <v>34788.513250000004</v>
      </c>
      <c r="D11" s="994">
        <v>0</v>
      </c>
      <c r="E11" s="994">
        <v>0</v>
      </c>
      <c r="F11" s="995">
        <f t="shared" si="0"/>
        <v>334.7</v>
      </c>
      <c r="G11" s="995">
        <f t="shared" si="0"/>
        <v>34788.513250000004</v>
      </c>
      <c r="H11" s="994">
        <v>180.38</v>
      </c>
      <c r="I11" s="996">
        <v>21107.49</v>
      </c>
      <c r="J11" s="994">
        <v>0</v>
      </c>
      <c r="K11" s="994">
        <v>0</v>
      </c>
      <c r="L11" s="995">
        <f>H11-J11</f>
        <v>180.38</v>
      </c>
      <c r="M11" s="995">
        <f t="shared" si="1"/>
        <v>21107.49</v>
      </c>
      <c r="N11" s="999">
        <v>32487.71</v>
      </c>
      <c r="O11" s="999">
        <v>500</v>
      </c>
      <c r="P11" s="1002">
        <v>26320.12</v>
      </c>
      <c r="Q11" s="1003">
        <v>360</v>
      </c>
      <c r="S11" s="971"/>
    </row>
    <row r="12" spans="1:20" ht="21" customHeight="1">
      <c r="A12" s="938" t="s">
        <v>264</v>
      </c>
      <c r="B12" s="992">
        <v>336.15</v>
      </c>
      <c r="C12" s="994">
        <v>34715.016000000003</v>
      </c>
      <c r="D12" s="994">
        <v>0</v>
      </c>
      <c r="E12" s="994">
        <v>0</v>
      </c>
      <c r="F12" s="995">
        <f t="shared" si="0"/>
        <v>336.15</v>
      </c>
      <c r="G12" s="995">
        <f t="shared" si="0"/>
        <v>34715.016000000003</v>
      </c>
      <c r="H12" s="996">
        <v>217.5</v>
      </c>
      <c r="I12" s="994">
        <v>24778.692499999997</v>
      </c>
      <c r="J12" s="994">
        <v>0</v>
      </c>
      <c r="K12" s="994">
        <v>0</v>
      </c>
      <c r="L12" s="995">
        <f>H12-J12</f>
        <v>217.5</v>
      </c>
      <c r="M12" s="995">
        <f t="shared" si="1"/>
        <v>24778.692499999997</v>
      </c>
      <c r="N12" s="999">
        <v>23246.55</v>
      </c>
      <c r="O12" s="999">
        <v>360</v>
      </c>
      <c r="P12" s="1002">
        <v>25457.27</v>
      </c>
      <c r="Q12" s="1003">
        <v>360</v>
      </c>
      <c r="S12" s="971"/>
    </row>
    <row r="13" spans="1:20" ht="21" customHeight="1">
      <c r="A13" s="938" t="s">
        <v>265</v>
      </c>
      <c r="B13" s="992">
        <v>301.86</v>
      </c>
      <c r="C13" s="994">
        <v>30854.165300000001</v>
      </c>
      <c r="D13" s="994">
        <v>0</v>
      </c>
      <c r="E13" s="994">
        <v>0</v>
      </c>
      <c r="F13" s="995">
        <f t="shared" si="0"/>
        <v>301.86</v>
      </c>
      <c r="G13" s="995">
        <f t="shared" si="0"/>
        <v>30854.165300000001</v>
      </c>
      <c r="H13" s="996">
        <v>298.875</v>
      </c>
      <c r="I13" s="994">
        <v>33649.246500000001</v>
      </c>
      <c r="J13" s="994">
        <v>0</v>
      </c>
      <c r="K13" s="994">
        <v>0</v>
      </c>
      <c r="L13" s="995">
        <f t="shared" si="1"/>
        <v>298.875</v>
      </c>
      <c r="M13" s="995">
        <f t="shared" si="1"/>
        <v>33649.246500000001</v>
      </c>
      <c r="N13" s="999">
        <v>30670.890000000003</v>
      </c>
      <c r="O13" s="999">
        <v>480</v>
      </c>
      <c r="P13" s="1002">
        <v>29709.35</v>
      </c>
      <c r="Q13" s="1003">
        <v>424</v>
      </c>
    </row>
    <row r="14" spans="1:20" ht="21" customHeight="1">
      <c r="A14" s="938" t="s">
        <v>266</v>
      </c>
      <c r="B14" s="992">
        <v>394.4</v>
      </c>
      <c r="C14" s="994">
        <v>40334</v>
      </c>
      <c r="D14" s="994">
        <v>0</v>
      </c>
      <c r="E14" s="994">
        <v>0</v>
      </c>
      <c r="F14" s="995">
        <f t="shared" si="0"/>
        <v>394.4</v>
      </c>
      <c r="G14" s="995">
        <f t="shared" si="0"/>
        <v>40334</v>
      </c>
      <c r="H14" s="996"/>
      <c r="I14" s="994"/>
      <c r="J14" s="994"/>
      <c r="K14" s="994"/>
      <c r="L14" s="995">
        <f t="shared" si="1"/>
        <v>0</v>
      </c>
      <c r="M14" s="995">
        <f t="shared" si="1"/>
        <v>0</v>
      </c>
      <c r="N14" s="999">
        <v>33218.699999999997</v>
      </c>
      <c r="O14" s="999">
        <v>520</v>
      </c>
      <c r="P14" s="1002"/>
      <c r="Q14" s="1003"/>
    </row>
    <row r="15" spans="1:20" ht="21" customHeight="1">
      <c r="A15" s="938" t="s">
        <v>267</v>
      </c>
      <c r="B15" s="994">
        <v>433.7</v>
      </c>
      <c r="C15" s="994">
        <v>44943.199999999997</v>
      </c>
      <c r="D15" s="994">
        <v>0</v>
      </c>
      <c r="E15" s="992">
        <v>0</v>
      </c>
      <c r="F15" s="994">
        <f t="shared" si="0"/>
        <v>433.7</v>
      </c>
      <c r="G15" s="995">
        <f t="shared" si="0"/>
        <v>44943.199999999997</v>
      </c>
      <c r="H15" s="995"/>
      <c r="I15" s="994"/>
      <c r="J15" s="994"/>
      <c r="K15" s="994"/>
      <c r="L15" s="995">
        <f t="shared" si="1"/>
        <v>0</v>
      </c>
      <c r="M15" s="995">
        <f t="shared" si="1"/>
        <v>0</v>
      </c>
      <c r="N15" s="999">
        <v>27221.9</v>
      </c>
      <c r="O15" s="999">
        <v>420</v>
      </c>
      <c r="P15" s="1002"/>
      <c r="Q15" s="1003"/>
    </row>
    <row r="16" spans="1:20" ht="21" customHeight="1">
      <c r="A16" s="938" t="s">
        <v>268</v>
      </c>
      <c r="B16" s="1005">
        <v>444.95</v>
      </c>
      <c r="C16" s="1005">
        <v>46299.7</v>
      </c>
      <c r="D16" s="994">
        <v>0</v>
      </c>
      <c r="E16" s="992">
        <v>0</v>
      </c>
      <c r="F16" s="994">
        <f t="shared" si="0"/>
        <v>444.95</v>
      </c>
      <c r="G16" s="995">
        <f t="shared" si="0"/>
        <v>46299.7</v>
      </c>
      <c r="H16" s="1006"/>
      <c r="I16" s="1005"/>
      <c r="J16" s="994"/>
      <c r="K16" s="994"/>
      <c r="L16" s="995">
        <f t="shared" si="1"/>
        <v>0</v>
      </c>
      <c r="M16" s="995">
        <f t="shared" si="1"/>
        <v>0</v>
      </c>
      <c r="N16" s="999">
        <v>33828.160000000003</v>
      </c>
      <c r="O16" s="999">
        <v>520</v>
      </c>
      <c r="P16" s="1002"/>
      <c r="Q16" s="1003"/>
    </row>
    <row r="17" spans="1:19" ht="21" customHeight="1">
      <c r="A17" s="938" t="s">
        <v>269</v>
      </c>
      <c r="B17" s="992">
        <v>307.3</v>
      </c>
      <c r="C17" s="994">
        <v>32592.7</v>
      </c>
      <c r="D17" s="994">
        <v>0</v>
      </c>
      <c r="E17" s="992">
        <v>0</v>
      </c>
      <c r="F17" s="994">
        <f t="shared" si="0"/>
        <v>307.3</v>
      </c>
      <c r="G17" s="995">
        <f t="shared" si="0"/>
        <v>32592.7</v>
      </c>
      <c r="H17" s="996"/>
      <c r="I17" s="994"/>
      <c r="J17" s="994"/>
      <c r="K17" s="994"/>
      <c r="L17" s="995">
        <f t="shared" si="1"/>
        <v>0</v>
      </c>
      <c r="M17" s="995">
        <f t="shared" si="1"/>
        <v>0</v>
      </c>
      <c r="N17" s="999">
        <v>22587.31</v>
      </c>
      <c r="O17" s="999">
        <v>340</v>
      </c>
      <c r="P17" s="1002"/>
      <c r="Q17" s="1003"/>
    </row>
    <row r="18" spans="1:19" ht="21" customHeight="1">
      <c r="A18" s="938" t="s">
        <v>270</v>
      </c>
      <c r="B18" s="992">
        <v>292.52499999999998</v>
      </c>
      <c r="C18" s="994">
        <v>31595.168000000001</v>
      </c>
      <c r="D18" s="994">
        <v>0</v>
      </c>
      <c r="E18" s="992">
        <v>0</v>
      </c>
      <c r="F18" s="994">
        <f t="shared" si="0"/>
        <v>292.52499999999998</v>
      </c>
      <c r="G18" s="995">
        <f t="shared" si="0"/>
        <v>31595.168000000001</v>
      </c>
      <c r="H18" s="996"/>
      <c r="I18" s="994"/>
      <c r="J18" s="994"/>
      <c r="K18" s="994"/>
      <c r="L18" s="995">
        <f t="shared" si="1"/>
        <v>0</v>
      </c>
      <c r="M18" s="995">
        <f t="shared" si="1"/>
        <v>0</v>
      </c>
      <c r="N18" s="999">
        <v>24339.982</v>
      </c>
      <c r="O18" s="999">
        <v>360</v>
      </c>
      <c r="P18" s="1002"/>
      <c r="Q18" s="1003"/>
    </row>
    <row r="19" spans="1:19" ht="21" customHeight="1">
      <c r="A19" s="954" t="s">
        <v>271</v>
      </c>
      <c r="B19" s="1007">
        <v>344.1</v>
      </c>
      <c r="C19" s="1008">
        <v>37673.784299999999</v>
      </c>
      <c r="D19" s="994">
        <v>68</v>
      </c>
      <c r="E19" s="992">
        <v>7416.08</v>
      </c>
      <c r="F19" s="994">
        <f t="shared" si="0"/>
        <v>276.10000000000002</v>
      </c>
      <c r="G19" s="995">
        <f t="shared" si="0"/>
        <v>30257.704299999998</v>
      </c>
      <c r="H19" s="1009"/>
      <c r="I19" s="1008"/>
      <c r="J19" s="997"/>
      <c r="K19" s="1008"/>
      <c r="L19" s="995">
        <f t="shared" si="1"/>
        <v>0</v>
      </c>
      <c r="M19" s="995">
        <f t="shared" si="1"/>
        <v>0</v>
      </c>
      <c r="N19" s="1010">
        <v>28753.32</v>
      </c>
      <c r="O19" s="1010">
        <v>400</v>
      </c>
      <c r="P19" s="1011"/>
      <c r="Q19" s="1012"/>
      <c r="S19" s="1013"/>
    </row>
    <row r="20" spans="1:19" ht="21" customHeight="1" thickBot="1">
      <c r="A20" s="1014" t="s">
        <v>612</v>
      </c>
      <c r="B20" s="1015">
        <f>SUM(B8:B19)</f>
        <v>4137.1900000000005</v>
      </c>
      <c r="C20" s="1016">
        <f>SUM(C8:C19)</f>
        <v>431481.13835000002</v>
      </c>
      <c r="D20" s="1016">
        <f>SUM(D8:D19)</f>
        <v>84.9</v>
      </c>
      <c r="E20" s="1016">
        <f>SUM(E8:E19)</f>
        <v>9145.5220000000008</v>
      </c>
      <c r="F20" s="1015">
        <f>SUM(F8:F19)</f>
        <v>4052.29</v>
      </c>
      <c r="G20" s="1016">
        <f t="shared" ref="G20:M20" si="2">SUM(G8:G19)</f>
        <v>422335.61635000003</v>
      </c>
      <c r="H20" s="1016">
        <f t="shared" si="2"/>
        <v>1465.8254999999999</v>
      </c>
      <c r="I20" s="1016">
        <f t="shared" si="2"/>
        <v>168006.17151499999</v>
      </c>
      <c r="J20" s="1016">
        <f t="shared" si="2"/>
        <v>70</v>
      </c>
      <c r="K20" s="1016">
        <f t="shared" si="2"/>
        <v>7718.5</v>
      </c>
      <c r="L20" s="1015">
        <f>SUM(L8:L19)</f>
        <v>1395.8254999999999</v>
      </c>
      <c r="M20" s="1016">
        <f t="shared" si="2"/>
        <v>160287.67151499999</v>
      </c>
      <c r="N20" s="1017">
        <f>SUM(N8:N19)</f>
        <v>311648.51200000005</v>
      </c>
      <c r="O20" s="1017">
        <f>SUM(O8:O19)</f>
        <v>4760</v>
      </c>
      <c r="P20" s="1017">
        <f>SUM(P8:P19)</f>
        <v>153974.65</v>
      </c>
      <c r="Q20" s="1018">
        <f>SUM(Q8:Q19)</f>
        <v>2164</v>
      </c>
      <c r="S20" s="1013"/>
    </row>
    <row r="21" spans="1:19" ht="16.5" thickTop="1">
      <c r="S21" s="1013"/>
    </row>
    <row r="22" spans="1:19">
      <c r="C22" s="967"/>
      <c r="D22" s="984"/>
      <c r="E22" s="984"/>
      <c r="F22" s="984"/>
      <c r="I22" s="967"/>
      <c r="J22" s="984"/>
      <c r="K22" s="984"/>
      <c r="L22" s="984"/>
      <c r="N22" s="1013"/>
      <c r="P22" s="1013"/>
      <c r="S22" s="1013"/>
    </row>
    <row r="23" spans="1:19">
      <c r="B23" s="982"/>
      <c r="C23" s="1019"/>
      <c r="D23" s="982"/>
      <c r="E23" s="982"/>
      <c r="F23" s="982"/>
      <c r="G23" s="982"/>
      <c r="H23" s="982"/>
      <c r="I23" s="1019"/>
      <c r="J23" s="982"/>
      <c r="K23" s="982"/>
      <c r="L23" s="982"/>
      <c r="M23" s="982"/>
      <c r="N23" s="1013"/>
      <c r="O23" s="971"/>
      <c r="P23" s="1013"/>
      <c r="Q23" s="971"/>
    </row>
    <row r="24" spans="1:19">
      <c r="B24" s="982"/>
      <c r="C24" s="982"/>
      <c r="D24" s="982"/>
      <c r="E24" s="982"/>
      <c r="F24" s="982"/>
      <c r="G24" s="982"/>
      <c r="H24" s="982"/>
      <c r="I24" s="982"/>
      <c r="J24" s="982"/>
      <c r="K24" s="982"/>
      <c r="L24" s="982"/>
      <c r="M24" s="982"/>
      <c r="N24" s="1013"/>
      <c r="O24" s="1004"/>
      <c r="P24" s="1013"/>
      <c r="Q24" s="971"/>
    </row>
    <row r="25" spans="1:19">
      <c r="B25" s="982"/>
      <c r="C25" s="982"/>
      <c r="D25" s="982"/>
      <c r="E25" s="982"/>
      <c r="F25" s="982"/>
      <c r="G25" s="982"/>
      <c r="H25" s="982"/>
      <c r="I25" s="1020"/>
      <c r="J25" s="982"/>
      <c r="K25" s="982"/>
      <c r="L25" s="982"/>
      <c r="M25" s="982"/>
      <c r="O25" s="1004"/>
      <c r="P25" s="971"/>
    </row>
    <row r="26" spans="1:19">
      <c r="B26" s="982"/>
      <c r="C26" s="982"/>
      <c r="D26" s="982"/>
      <c r="E26" s="982"/>
      <c r="F26" s="982"/>
      <c r="G26" s="982"/>
      <c r="H26" s="982"/>
      <c r="I26" s="1020"/>
      <c r="J26" s="982"/>
      <c r="K26" s="982"/>
      <c r="L26" s="982"/>
      <c r="M26" s="982"/>
      <c r="N26" s="971"/>
      <c r="O26" s="971"/>
      <c r="P26" s="1004"/>
      <c r="Q26" s="1004"/>
      <c r="R26" s="932" t="s">
        <v>1148</v>
      </c>
    </row>
    <row r="27" spans="1:19">
      <c r="B27" s="982"/>
      <c r="C27" s="982"/>
      <c r="D27" s="982"/>
      <c r="E27" s="982"/>
      <c r="F27" s="982"/>
      <c r="G27" s="982"/>
      <c r="H27" s="982"/>
      <c r="I27" s="982"/>
      <c r="J27" s="982"/>
      <c r="K27" s="982"/>
      <c r="L27" s="982"/>
      <c r="M27" s="982"/>
      <c r="N27" s="971"/>
      <c r="O27" s="971"/>
      <c r="P27" s="971"/>
    </row>
    <row r="28" spans="1:19">
      <c r="B28" s="982"/>
      <c r="C28" s="982"/>
      <c r="D28" s="982"/>
      <c r="E28" s="982"/>
      <c r="F28" s="982"/>
      <c r="G28" s="982"/>
      <c r="H28" s="982"/>
      <c r="I28" s="982"/>
      <c r="J28" s="982"/>
      <c r="K28" s="982"/>
      <c r="L28" s="982"/>
      <c r="M28" s="982"/>
    </row>
    <row r="29" spans="1:19">
      <c r="B29" s="982"/>
      <c r="C29" s="982"/>
      <c r="D29" s="982"/>
      <c r="E29" s="982"/>
      <c r="F29" s="982"/>
      <c r="G29" s="982"/>
      <c r="H29" s="982"/>
      <c r="I29" s="982"/>
      <c r="J29" s="982"/>
      <c r="K29" s="982"/>
      <c r="L29" s="982"/>
      <c r="M29" s="982"/>
      <c r="P29" s="1004"/>
    </row>
    <row r="30" spans="1:19">
      <c r="B30" s="982"/>
      <c r="C30" s="982"/>
      <c r="D30" s="982"/>
      <c r="E30" s="982"/>
      <c r="F30" s="982"/>
      <c r="G30" s="982"/>
      <c r="H30" s="982"/>
      <c r="I30" s="982"/>
      <c r="J30" s="982"/>
      <c r="K30" s="982"/>
      <c r="L30" s="982"/>
      <c r="M30" s="982"/>
      <c r="P30" s="971"/>
    </row>
    <row r="31" spans="1:19">
      <c r="B31" s="982"/>
      <c r="C31" s="982"/>
      <c r="D31" s="982"/>
      <c r="E31" s="982"/>
      <c r="F31" s="982"/>
      <c r="G31" s="1021"/>
      <c r="H31" s="982"/>
      <c r="I31" s="982"/>
      <c r="J31" s="982"/>
      <c r="K31" s="982"/>
      <c r="L31" s="982"/>
      <c r="M31" s="1021"/>
      <c r="P31" s="1004"/>
    </row>
    <row r="32" spans="1:19">
      <c r="B32" s="982"/>
      <c r="C32" s="982"/>
      <c r="D32" s="982"/>
      <c r="E32" s="982"/>
      <c r="F32" s="982"/>
      <c r="G32" s="1021"/>
      <c r="H32" s="982"/>
      <c r="I32" s="982"/>
      <c r="J32" s="982"/>
      <c r="K32" s="982"/>
      <c r="L32" s="982"/>
      <c r="M32" s="1021"/>
      <c r="P32" s="971"/>
    </row>
    <row r="33" spans="2:13">
      <c r="B33" s="982"/>
      <c r="C33" s="982"/>
      <c r="D33" s="982"/>
      <c r="E33" s="982"/>
      <c r="F33" s="982"/>
      <c r="G33" s="1021"/>
      <c r="H33" s="982"/>
      <c r="I33" s="982"/>
      <c r="J33" s="982"/>
      <c r="K33" s="982"/>
      <c r="L33" s="982"/>
      <c r="M33" s="1021"/>
    </row>
    <row r="34" spans="2:13">
      <c r="B34" s="982"/>
      <c r="C34" s="982"/>
      <c r="D34" s="982"/>
      <c r="E34" s="982"/>
      <c r="F34" s="982"/>
      <c r="G34" s="982"/>
      <c r="H34" s="982"/>
      <c r="I34" s="982"/>
      <c r="J34" s="982"/>
      <c r="K34" s="982"/>
      <c r="L34" s="982"/>
      <c r="M34" s="982"/>
    </row>
  </sheetData>
  <mergeCells count="15">
    <mergeCell ref="A1:Q1"/>
    <mergeCell ref="A2:Q2"/>
    <mergeCell ref="A4:A7"/>
    <mergeCell ref="B4:M4"/>
    <mergeCell ref="N4:Q4"/>
    <mergeCell ref="B5:G5"/>
    <mergeCell ref="H5:M5"/>
    <mergeCell ref="N5:O6"/>
    <mergeCell ref="P5:Q6"/>
    <mergeCell ref="B6:C6"/>
    <mergeCell ref="D6:E6"/>
    <mergeCell ref="F6:G6"/>
    <mergeCell ref="H6:I6"/>
    <mergeCell ref="J6:K6"/>
    <mergeCell ref="L6:M6"/>
  </mergeCells>
  <pageMargins left="0.7" right="0.7" top="1" bottom="1" header="0.3" footer="0.3"/>
  <pageSetup scale="64" orientation="landscape" r:id="rId1"/>
</worksheet>
</file>

<file path=xl/worksheets/sheet44.xml><?xml version="1.0" encoding="utf-8"?>
<worksheet xmlns="http://schemas.openxmlformats.org/spreadsheetml/2006/main" xmlns:r="http://schemas.openxmlformats.org/officeDocument/2006/relationships">
  <sheetPr>
    <pageSetUpPr fitToPage="1"/>
  </sheetPr>
  <dimension ref="A1:AC31"/>
  <sheetViews>
    <sheetView zoomScaleSheetLayoutView="84" workbookViewId="0">
      <pane xSplit="7" ySplit="5" topLeftCell="U18" activePane="bottomRight" state="frozen"/>
      <selection activeCell="I17" sqref="I17"/>
      <selection pane="topRight" activeCell="I17" sqref="I17"/>
      <selection pane="bottomLeft" activeCell="I17" sqref="I17"/>
      <selection pane="bottomRight" activeCell="AC21" sqref="AC21"/>
    </sheetView>
  </sheetViews>
  <sheetFormatPr defaultRowHeight="15.75"/>
  <cols>
    <col min="1" max="1" width="71" style="1022" bestFit="1" customWidth="1"/>
    <col min="2" max="16" width="12.85546875" style="1022" hidden="1" customWidth="1"/>
    <col min="17" max="18" width="12.85546875" style="1022" customWidth="1"/>
    <col min="19" max="29" width="11.140625" style="1022" customWidth="1"/>
    <col min="30" max="260" width="9.140625" style="1022"/>
    <col min="261" max="261" width="53.28515625" style="1022" customWidth="1"/>
    <col min="262" max="267" width="0" style="1022" hidden="1" customWidth="1"/>
    <col min="268" max="270" width="12.85546875" style="1022" customWidth="1"/>
    <col min="271" max="276" width="12.85546875" style="1022" bestFit="1" customWidth="1"/>
    <col min="277" max="278" width="12.85546875" style="1022" customWidth="1"/>
    <col min="279" max="280" width="11.140625" style="1022" customWidth="1"/>
    <col min="281" max="516" width="9.140625" style="1022"/>
    <col min="517" max="517" width="53.28515625" style="1022" customWidth="1"/>
    <col min="518" max="523" width="0" style="1022" hidden="1" customWidth="1"/>
    <col min="524" max="526" width="12.85546875" style="1022" customWidth="1"/>
    <col min="527" max="532" width="12.85546875" style="1022" bestFit="1" customWidth="1"/>
    <col min="533" max="534" width="12.85546875" style="1022" customWidth="1"/>
    <col min="535" max="536" width="11.140625" style="1022" customWidth="1"/>
    <col min="537" max="772" width="9.140625" style="1022"/>
    <col min="773" max="773" width="53.28515625" style="1022" customWidth="1"/>
    <col min="774" max="779" width="0" style="1022" hidden="1" customWidth="1"/>
    <col min="780" max="782" width="12.85546875" style="1022" customWidth="1"/>
    <col min="783" max="788" width="12.85546875" style="1022" bestFit="1" customWidth="1"/>
    <col min="789" max="790" width="12.85546875" style="1022" customWidth="1"/>
    <col min="791" max="792" width="11.140625" style="1022" customWidth="1"/>
    <col min="793" max="1028" width="9.140625" style="1022"/>
    <col min="1029" max="1029" width="53.28515625" style="1022" customWidth="1"/>
    <col min="1030" max="1035" width="0" style="1022" hidden="1" customWidth="1"/>
    <col min="1036" max="1038" width="12.85546875" style="1022" customWidth="1"/>
    <col min="1039" max="1044" width="12.85546875" style="1022" bestFit="1" customWidth="1"/>
    <col min="1045" max="1046" width="12.85546875" style="1022" customWidth="1"/>
    <col min="1047" max="1048" width="11.140625" style="1022" customWidth="1"/>
    <col min="1049" max="1284" width="9.140625" style="1022"/>
    <col min="1285" max="1285" width="53.28515625" style="1022" customWidth="1"/>
    <col min="1286" max="1291" width="0" style="1022" hidden="1" customWidth="1"/>
    <col min="1292" max="1294" width="12.85546875" style="1022" customWidth="1"/>
    <col min="1295" max="1300" width="12.85546875" style="1022" bestFit="1" customWidth="1"/>
    <col min="1301" max="1302" width="12.85546875" style="1022" customWidth="1"/>
    <col min="1303" max="1304" width="11.140625" style="1022" customWidth="1"/>
    <col min="1305" max="1540" width="9.140625" style="1022"/>
    <col min="1541" max="1541" width="53.28515625" style="1022" customWidth="1"/>
    <col min="1542" max="1547" width="0" style="1022" hidden="1" customWidth="1"/>
    <col min="1548" max="1550" width="12.85546875" style="1022" customWidth="1"/>
    <col min="1551" max="1556" width="12.85546875" style="1022" bestFit="1" customWidth="1"/>
    <col min="1557" max="1558" width="12.85546875" style="1022" customWidth="1"/>
    <col min="1559" max="1560" width="11.140625" style="1022" customWidth="1"/>
    <col min="1561" max="1796" width="9.140625" style="1022"/>
    <col min="1797" max="1797" width="53.28515625" style="1022" customWidth="1"/>
    <col min="1798" max="1803" width="0" style="1022" hidden="1" customWidth="1"/>
    <col min="1804" max="1806" width="12.85546875" style="1022" customWidth="1"/>
    <col min="1807" max="1812" width="12.85546875" style="1022" bestFit="1" customWidth="1"/>
    <col min="1813" max="1814" width="12.85546875" style="1022" customWidth="1"/>
    <col min="1815" max="1816" width="11.140625" style="1022" customWidth="1"/>
    <col min="1817" max="2052" width="9.140625" style="1022"/>
    <col min="2053" max="2053" width="53.28515625" style="1022" customWidth="1"/>
    <col min="2054" max="2059" width="0" style="1022" hidden="1" customWidth="1"/>
    <col min="2060" max="2062" width="12.85546875" style="1022" customWidth="1"/>
    <col min="2063" max="2068" width="12.85546875" style="1022" bestFit="1" customWidth="1"/>
    <col min="2069" max="2070" width="12.85546875" style="1022" customWidth="1"/>
    <col min="2071" max="2072" width="11.140625" style="1022" customWidth="1"/>
    <col min="2073" max="2308" width="9.140625" style="1022"/>
    <col min="2309" max="2309" width="53.28515625" style="1022" customWidth="1"/>
    <col min="2310" max="2315" width="0" style="1022" hidden="1" customWidth="1"/>
    <col min="2316" max="2318" width="12.85546875" style="1022" customWidth="1"/>
    <col min="2319" max="2324" width="12.85546875" style="1022" bestFit="1" customWidth="1"/>
    <col min="2325" max="2326" width="12.85546875" style="1022" customWidth="1"/>
    <col min="2327" max="2328" width="11.140625" style="1022" customWidth="1"/>
    <col min="2329" max="2564" width="9.140625" style="1022"/>
    <col min="2565" max="2565" width="53.28515625" style="1022" customWidth="1"/>
    <col min="2566" max="2571" width="0" style="1022" hidden="1" customWidth="1"/>
    <col min="2572" max="2574" width="12.85546875" style="1022" customWidth="1"/>
    <col min="2575" max="2580" width="12.85546875" style="1022" bestFit="1" customWidth="1"/>
    <col min="2581" max="2582" width="12.85546875" style="1022" customWidth="1"/>
    <col min="2583" max="2584" width="11.140625" style="1022" customWidth="1"/>
    <col min="2585" max="2820" width="9.140625" style="1022"/>
    <col min="2821" max="2821" width="53.28515625" style="1022" customWidth="1"/>
    <col min="2822" max="2827" width="0" style="1022" hidden="1" customWidth="1"/>
    <col min="2828" max="2830" width="12.85546875" style="1022" customWidth="1"/>
    <col min="2831" max="2836" width="12.85546875" style="1022" bestFit="1" customWidth="1"/>
    <col min="2837" max="2838" width="12.85546875" style="1022" customWidth="1"/>
    <col min="2839" max="2840" width="11.140625" style="1022" customWidth="1"/>
    <col min="2841" max="3076" width="9.140625" style="1022"/>
    <col min="3077" max="3077" width="53.28515625" style="1022" customWidth="1"/>
    <col min="3078" max="3083" width="0" style="1022" hidden="1" customWidth="1"/>
    <col min="3084" max="3086" width="12.85546875" style="1022" customWidth="1"/>
    <col min="3087" max="3092" width="12.85546875" style="1022" bestFit="1" customWidth="1"/>
    <col min="3093" max="3094" width="12.85546875" style="1022" customWidth="1"/>
    <col min="3095" max="3096" width="11.140625" style="1022" customWidth="1"/>
    <col min="3097" max="3332" width="9.140625" style="1022"/>
    <col min="3333" max="3333" width="53.28515625" style="1022" customWidth="1"/>
    <col min="3334" max="3339" width="0" style="1022" hidden="1" customWidth="1"/>
    <col min="3340" max="3342" width="12.85546875" style="1022" customWidth="1"/>
    <col min="3343" max="3348" width="12.85546875" style="1022" bestFit="1" customWidth="1"/>
    <col min="3349" max="3350" width="12.85546875" style="1022" customWidth="1"/>
    <col min="3351" max="3352" width="11.140625" style="1022" customWidth="1"/>
    <col min="3353" max="3588" width="9.140625" style="1022"/>
    <col min="3589" max="3589" width="53.28515625" style="1022" customWidth="1"/>
    <col min="3590" max="3595" width="0" style="1022" hidden="1" customWidth="1"/>
    <col min="3596" max="3598" width="12.85546875" style="1022" customWidth="1"/>
    <col min="3599" max="3604" width="12.85546875" style="1022" bestFit="1" customWidth="1"/>
    <col min="3605" max="3606" width="12.85546875" style="1022" customWidth="1"/>
    <col min="3607" max="3608" width="11.140625" style="1022" customWidth="1"/>
    <col min="3609" max="3844" width="9.140625" style="1022"/>
    <col min="3845" max="3845" width="53.28515625" style="1022" customWidth="1"/>
    <col min="3846" max="3851" width="0" style="1022" hidden="1" customWidth="1"/>
    <col min="3852" max="3854" width="12.85546875" style="1022" customWidth="1"/>
    <col min="3855" max="3860" width="12.85546875" style="1022" bestFit="1" customWidth="1"/>
    <col min="3861" max="3862" width="12.85546875" style="1022" customWidth="1"/>
    <col min="3863" max="3864" width="11.140625" style="1022" customWidth="1"/>
    <col min="3865" max="4100" width="9.140625" style="1022"/>
    <col min="4101" max="4101" width="53.28515625" style="1022" customWidth="1"/>
    <col min="4102" max="4107" width="0" style="1022" hidden="1" customWidth="1"/>
    <col min="4108" max="4110" width="12.85546875" style="1022" customWidth="1"/>
    <col min="4111" max="4116" width="12.85546875" style="1022" bestFit="1" customWidth="1"/>
    <col min="4117" max="4118" width="12.85546875" style="1022" customWidth="1"/>
    <col min="4119" max="4120" width="11.140625" style="1022" customWidth="1"/>
    <col min="4121" max="4356" width="9.140625" style="1022"/>
    <col min="4357" max="4357" width="53.28515625" style="1022" customWidth="1"/>
    <col min="4358" max="4363" width="0" style="1022" hidden="1" customWidth="1"/>
    <col min="4364" max="4366" width="12.85546875" style="1022" customWidth="1"/>
    <col min="4367" max="4372" width="12.85546875" style="1022" bestFit="1" customWidth="1"/>
    <col min="4373" max="4374" width="12.85546875" style="1022" customWidth="1"/>
    <col min="4375" max="4376" width="11.140625" style="1022" customWidth="1"/>
    <col min="4377" max="4612" width="9.140625" style="1022"/>
    <col min="4613" max="4613" width="53.28515625" style="1022" customWidth="1"/>
    <col min="4614" max="4619" width="0" style="1022" hidden="1" customWidth="1"/>
    <col min="4620" max="4622" width="12.85546875" style="1022" customWidth="1"/>
    <col min="4623" max="4628" width="12.85546875" style="1022" bestFit="1" customWidth="1"/>
    <col min="4629" max="4630" width="12.85546875" style="1022" customWidth="1"/>
    <col min="4631" max="4632" width="11.140625" style="1022" customWidth="1"/>
    <col min="4633" max="4868" width="9.140625" style="1022"/>
    <col min="4869" max="4869" width="53.28515625" style="1022" customWidth="1"/>
    <col min="4870" max="4875" width="0" style="1022" hidden="1" customWidth="1"/>
    <col min="4876" max="4878" width="12.85546875" style="1022" customWidth="1"/>
    <col min="4879" max="4884" width="12.85546875" style="1022" bestFit="1" customWidth="1"/>
    <col min="4885" max="4886" width="12.85546875" style="1022" customWidth="1"/>
    <col min="4887" max="4888" width="11.140625" style="1022" customWidth="1"/>
    <col min="4889" max="5124" width="9.140625" style="1022"/>
    <col min="5125" max="5125" width="53.28515625" style="1022" customWidth="1"/>
    <col min="5126" max="5131" width="0" style="1022" hidden="1" customWidth="1"/>
    <col min="5132" max="5134" width="12.85546875" style="1022" customWidth="1"/>
    <col min="5135" max="5140" width="12.85546875" style="1022" bestFit="1" customWidth="1"/>
    <col min="5141" max="5142" width="12.85546875" style="1022" customWidth="1"/>
    <col min="5143" max="5144" width="11.140625" style="1022" customWidth="1"/>
    <col min="5145" max="5380" width="9.140625" style="1022"/>
    <col min="5381" max="5381" width="53.28515625" style="1022" customWidth="1"/>
    <col min="5382" max="5387" width="0" style="1022" hidden="1" customWidth="1"/>
    <col min="5388" max="5390" width="12.85546875" style="1022" customWidth="1"/>
    <col min="5391" max="5396" width="12.85546875" style="1022" bestFit="1" customWidth="1"/>
    <col min="5397" max="5398" width="12.85546875" style="1022" customWidth="1"/>
    <col min="5399" max="5400" width="11.140625" style="1022" customWidth="1"/>
    <col min="5401" max="5636" width="9.140625" style="1022"/>
    <col min="5637" max="5637" width="53.28515625" style="1022" customWidth="1"/>
    <col min="5638" max="5643" width="0" style="1022" hidden="1" customWidth="1"/>
    <col min="5644" max="5646" width="12.85546875" style="1022" customWidth="1"/>
    <col min="5647" max="5652" width="12.85546875" style="1022" bestFit="1" customWidth="1"/>
    <col min="5653" max="5654" width="12.85546875" style="1022" customWidth="1"/>
    <col min="5655" max="5656" width="11.140625" style="1022" customWidth="1"/>
    <col min="5657" max="5892" width="9.140625" style="1022"/>
    <col min="5893" max="5893" width="53.28515625" style="1022" customWidth="1"/>
    <col min="5894" max="5899" width="0" style="1022" hidden="1" customWidth="1"/>
    <col min="5900" max="5902" width="12.85546875" style="1022" customWidth="1"/>
    <col min="5903" max="5908" width="12.85546875" style="1022" bestFit="1" customWidth="1"/>
    <col min="5909" max="5910" width="12.85546875" style="1022" customWidth="1"/>
    <col min="5911" max="5912" width="11.140625" style="1022" customWidth="1"/>
    <col min="5913" max="6148" width="9.140625" style="1022"/>
    <col min="6149" max="6149" width="53.28515625" style="1022" customWidth="1"/>
    <col min="6150" max="6155" width="0" style="1022" hidden="1" customWidth="1"/>
    <col min="6156" max="6158" width="12.85546875" style="1022" customWidth="1"/>
    <col min="6159" max="6164" width="12.85546875" style="1022" bestFit="1" customWidth="1"/>
    <col min="6165" max="6166" width="12.85546875" style="1022" customWidth="1"/>
    <col min="6167" max="6168" width="11.140625" style="1022" customWidth="1"/>
    <col min="6169" max="6404" width="9.140625" style="1022"/>
    <col min="6405" max="6405" width="53.28515625" style="1022" customWidth="1"/>
    <col min="6406" max="6411" width="0" style="1022" hidden="1" customWidth="1"/>
    <col min="6412" max="6414" width="12.85546875" style="1022" customWidth="1"/>
    <col min="6415" max="6420" width="12.85546875" style="1022" bestFit="1" customWidth="1"/>
    <col min="6421" max="6422" width="12.85546875" style="1022" customWidth="1"/>
    <col min="6423" max="6424" width="11.140625" style="1022" customWidth="1"/>
    <col min="6425" max="6660" width="9.140625" style="1022"/>
    <col min="6661" max="6661" width="53.28515625" style="1022" customWidth="1"/>
    <col min="6662" max="6667" width="0" style="1022" hidden="1" customWidth="1"/>
    <col min="6668" max="6670" width="12.85546875" style="1022" customWidth="1"/>
    <col min="6671" max="6676" width="12.85546875" style="1022" bestFit="1" customWidth="1"/>
    <col min="6677" max="6678" width="12.85546875" style="1022" customWidth="1"/>
    <col min="6679" max="6680" width="11.140625" style="1022" customWidth="1"/>
    <col min="6681" max="6916" width="9.140625" style="1022"/>
    <col min="6917" max="6917" width="53.28515625" style="1022" customWidth="1"/>
    <col min="6918" max="6923" width="0" style="1022" hidden="1" customWidth="1"/>
    <col min="6924" max="6926" width="12.85546875" style="1022" customWidth="1"/>
    <col min="6927" max="6932" width="12.85546875" style="1022" bestFit="1" customWidth="1"/>
    <col min="6933" max="6934" width="12.85546875" style="1022" customWidth="1"/>
    <col min="6935" max="6936" width="11.140625" style="1022" customWidth="1"/>
    <col min="6937" max="7172" width="9.140625" style="1022"/>
    <col min="7173" max="7173" width="53.28515625" style="1022" customWidth="1"/>
    <col min="7174" max="7179" width="0" style="1022" hidden="1" customWidth="1"/>
    <col min="7180" max="7182" width="12.85546875" style="1022" customWidth="1"/>
    <col min="7183" max="7188" width="12.85546875" style="1022" bestFit="1" customWidth="1"/>
    <col min="7189" max="7190" width="12.85546875" style="1022" customWidth="1"/>
    <col min="7191" max="7192" width="11.140625" style="1022" customWidth="1"/>
    <col min="7193" max="7428" width="9.140625" style="1022"/>
    <col min="7429" max="7429" width="53.28515625" style="1022" customWidth="1"/>
    <col min="7430" max="7435" width="0" style="1022" hidden="1" customWidth="1"/>
    <col min="7436" max="7438" width="12.85546875" style="1022" customWidth="1"/>
    <col min="7439" max="7444" width="12.85546875" style="1022" bestFit="1" customWidth="1"/>
    <col min="7445" max="7446" width="12.85546875" style="1022" customWidth="1"/>
    <col min="7447" max="7448" width="11.140625" style="1022" customWidth="1"/>
    <col min="7449" max="7684" width="9.140625" style="1022"/>
    <col min="7685" max="7685" width="53.28515625" style="1022" customWidth="1"/>
    <col min="7686" max="7691" width="0" style="1022" hidden="1" customWidth="1"/>
    <col min="7692" max="7694" width="12.85546875" style="1022" customWidth="1"/>
    <col min="7695" max="7700" width="12.85546875" style="1022" bestFit="1" customWidth="1"/>
    <col min="7701" max="7702" width="12.85546875" style="1022" customWidth="1"/>
    <col min="7703" max="7704" width="11.140625" style="1022" customWidth="1"/>
    <col min="7705" max="7940" width="9.140625" style="1022"/>
    <col min="7941" max="7941" width="53.28515625" style="1022" customWidth="1"/>
    <col min="7942" max="7947" width="0" style="1022" hidden="1" customWidth="1"/>
    <col min="7948" max="7950" width="12.85546875" style="1022" customWidth="1"/>
    <col min="7951" max="7956" width="12.85546875" style="1022" bestFit="1" customWidth="1"/>
    <col min="7957" max="7958" width="12.85546875" style="1022" customWidth="1"/>
    <col min="7959" max="7960" width="11.140625" style="1022" customWidth="1"/>
    <col min="7961" max="8196" width="9.140625" style="1022"/>
    <col min="8197" max="8197" width="53.28515625" style="1022" customWidth="1"/>
    <col min="8198" max="8203" width="0" style="1022" hidden="1" customWidth="1"/>
    <col min="8204" max="8206" width="12.85546875" style="1022" customWidth="1"/>
    <col min="8207" max="8212" width="12.85546875" style="1022" bestFit="1" customWidth="1"/>
    <col min="8213" max="8214" width="12.85546875" style="1022" customWidth="1"/>
    <col min="8215" max="8216" width="11.140625" style="1022" customWidth="1"/>
    <col min="8217" max="8452" width="9.140625" style="1022"/>
    <col min="8453" max="8453" width="53.28515625" style="1022" customWidth="1"/>
    <col min="8454" max="8459" width="0" style="1022" hidden="1" customWidth="1"/>
    <col min="8460" max="8462" width="12.85546875" style="1022" customWidth="1"/>
    <col min="8463" max="8468" width="12.85546875" style="1022" bestFit="1" customWidth="1"/>
    <col min="8469" max="8470" width="12.85546875" style="1022" customWidth="1"/>
    <col min="8471" max="8472" width="11.140625" style="1022" customWidth="1"/>
    <col min="8473" max="8708" width="9.140625" style="1022"/>
    <col min="8709" max="8709" width="53.28515625" style="1022" customWidth="1"/>
    <col min="8710" max="8715" width="0" style="1022" hidden="1" customWidth="1"/>
    <col min="8716" max="8718" width="12.85546875" style="1022" customWidth="1"/>
    <col min="8719" max="8724" width="12.85546875" style="1022" bestFit="1" customWidth="1"/>
    <col min="8725" max="8726" width="12.85546875" style="1022" customWidth="1"/>
    <col min="8727" max="8728" width="11.140625" style="1022" customWidth="1"/>
    <col min="8729" max="8964" width="9.140625" style="1022"/>
    <col min="8965" max="8965" width="53.28515625" style="1022" customWidth="1"/>
    <col min="8966" max="8971" width="0" style="1022" hidden="1" customWidth="1"/>
    <col min="8972" max="8974" width="12.85546875" style="1022" customWidth="1"/>
    <col min="8975" max="8980" width="12.85546875" style="1022" bestFit="1" customWidth="1"/>
    <col min="8981" max="8982" width="12.85546875" style="1022" customWidth="1"/>
    <col min="8983" max="8984" width="11.140625" style="1022" customWidth="1"/>
    <col min="8985" max="9220" width="9.140625" style="1022"/>
    <col min="9221" max="9221" width="53.28515625" style="1022" customWidth="1"/>
    <col min="9222" max="9227" width="0" style="1022" hidden="1" customWidth="1"/>
    <col min="9228" max="9230" width="12.85546875" style="1022" customWidth="1"/>
    <col min="9231" max="9236" width="12.85546875" style="1022" bestFit="1" customWidth="1"/>
    <col min="9237" max="9238" width="12.85546875" style="1022" customWidth="1"/>
    <col min="9239" max="9240" width="11.140625" style="1022" customWidth="1"/>
    <col min="9241" max="9476" width="9.140625" style="1022"/>
    <col min="9477" max="9477" width="53.28515625" style="1022" customWidth="1"/>
    <col min="9478" max="9483" width="0" style="1022" hidden="1" customWidth="1"/>
    <col min="9484" max="9486" width="12.85546875" style="1022" customWidth="1"/>
    <col min="9487" max="9492" width="12.85546875" style="1022" bestFit="1" customWidth="1"/>
    <col min="9493" max="9494" width="12.85546875" style="1022" customWidth="1"/>
    <col min="9495" max="9496" width="11.140625" style="1022" customWidth="1"/>
    <col min="9497" max="9732" width="9.140625" style="1022"/>
    <col min="9733" max="9733" width="53.28515625" style="1022" customWidth="1"/>
    <col min="9734" max="9739" width="0" style="1022" hidden="1" customWidth="1"/>
    <col min="9740" max="9742" width="12.85546875" style="1022" customWidth="1"/>
    <col min="9743" max="9748" width="12.85546875" style="1022" bestFit="1" customWidth="1"/>
    <col min="9749" max="9750" width="12.85546875" style="1022" customWidth="1"/>
    <col min="9751" max="9752" width="11.140625" style="1022" customWidth="1"/>
    <col min="9753" max="9988" width="9.140625" style="1022"/>
    <col min="9989" max="9989" width="53.28515625" style="1022" customWidth="1"/>
    <col min="9990" max="9995" width="0" style="1022" hidden="1" customWidth="1"/>
    <col min="9996" max="9998" width="12.85546875" style="1022" customWidth="1"/>
    <col min="9999" max="10004" width="12.85546875" style="1022" bestFit="1" customWidth="1"/>
    <col min="10005" max="10006" width="12.85546875" style="1022" customWidth="1"/>
    <col min="10007" max="10008" width="11.140625" style="1022" customWidth="1"/>
    <col min="10009" max="10244" width="9.140625" style="1022"/>
    <col min="10245" max="10245" width="53.28515625" style="1022" customWidth="1"/>
    <col min="10246" max="10251" width="0" style="1022" hidden="1" customWidth="1"/>
    <col min="10252" max="10254" width="12.85546875" style="1022" customWidth="1"/>
    <col min="10255" max="10260" width="12.85546875" style="1022" bestFit="1" customWidth="1"/>
    <col min="10261" max="10262" width="12.85546875" style="1022" customWidth="1"/>
    <col min="10263" max="10264" width="11.140625" style="1022" customWidth="1"/>
    <col min="10265" max="10500" width="9.140625" style="1022"/>
    <col min="10501" max="10501" width="53.28515625" style="1022" customWidth="1"/>
    <col min="10502" max="10507" width="0" style="1022" hidden="1" customWidth="1"/>
    <col min="10508" max="10510" width="12.85546875" style="1022" customWidth="1"/>
    <col min="10511" max="10516" width="12.85546875" style="1022" bestFit="1" customWidth="1"/>
    <col min="10517" max="10518" width="12.85546875" style="1022" customWidth="1"/>
    <col min="10519" max="10520" width="11.140625" style="1022" customWidth="1"/>
    <col min="10521" max="10756" width="9.140625" style="1022"/>
    <col min="10757" max="10757" width="53.28515625" style="1022" customWidth="1"/>
    <col min="10758" max="10763" width="0" style="1022" hidden="1" customWidth="1"/>
    <col min="10764" max="10766" width="12.85546875" style="1022" customWidth="1"/>
    <col min="10767" max="10772" width="12.85546875" style="1022" bestFit="1" customWidth="1"/>
    <col min="10773" max="10774" width="12.85546875" style="1022" customWidth="1"/>
    <col min="10775" max="10776" width="11.140625" style="1022" customWidth="1"/>
    <col min="10777" max="11012" width="9.140625" style="1022"/>
    <col min="11013" max="11013" width="53.28515625" style="1022" customWidth="1"/>
    <col min="11014" max="11019" width="0" style="1022" hidden="1" customWidth="1"/>
    <col min="11020" max="11022" width="12.85546875" style="1022" customWidth="1"/>
    <col min="11023" max="11028" width="12.85546875" style="1022" bestFit="1" customWidth="1"/>
    <col min="11029" max="11030" width="12.85546875" style="1022" customWidth="1"/>
    <col min="11031" max="11032" width="11.140625" style="1022" customWidth="1"/>
    <col min="11033" max="11268" width="9.140625" style="1022"/>
    <col min="11269" max="11269" width="53.28515625" style="1022" customWidth="1"/>
    <col min="11270" max="11275" width="0" style="1022" hidden="1" customWidth="1"/>
    <col min="11276" max="11278" width="12.85546875" style="1022" customWidth="1"/>
    <col min="11279" max="11284" width="12.85546875" style="1022" bestFit="1" customWidth="1"/>
    <col min="11285" max="11286" width="12.85546875" style="1022" customWidth="1"/>
    <col min="11287" max="11288" width="11.140625" style="1022" customWidth="1"/>
    <col min="11289" max="11524" width="9.140625" style="1022"/>
    <col min="11525" max="11525" width="53.28515625" style="1022" customWidth="1"/>
    <col min="11526" max="11531" width="0" style="1022" hidden="1" customWidth="1"/>
    <col min="11532" max="11534" width="12.85546875" style="1022" customWidth="1"/>
    <col min="11535" max="11540" width="12.85546875" style="1022" bestFit="1" customWidth="1"/>
    <col min="11541" max="11542" width="12.85546875" style="1022" customWidth="1"/>
    <col min="11543" max="11544" width="11.140625" style="1022" customWidth="1"/>
    <col min="11545" max="11780" width="9.140625" style="1022"/>
    <col min="11781" max="11781" width="53.28515625" style="1022" customWidth="1"/>
    <col min="11782" max="11787" width="0" style="1022" hidden="1" customWidth="1"/>
    <col min="11788" max="11790" width="12.85546875" style="1022" customWidth="1"/>
    <col min="11791" max="11796" width="12.85546875" style="1022" bestFit="1" customWidth="1"/>
    <col min="11797" max="11798" width="12.85546875" style="1022" customWidth="1"/>
    <col min="11799" max="11800" width="11.140625" style="1022" customWidth="1"/>
    <col min="11801" max="12036" width="9.140625" style="1022"/>
    <col min="12037" max="12037" width="53.28515625" style="1022" customWidth="1"/>
    <col min="12038" max="12043" width="0" style="1022" hidden="1" customWidth="1"/>
    <col min="12044" max="12046" width="12.85546875" style="1022" customWidth="1"/>
    <col min="12047" max="12052" width="12.85546875" style="1022" bestFit="1" customWidth="1"/>
    <col min="12053" max="12054" width="12.85546875" style="1022" customWidth="1"/>
    <col min="12055" max="12056" width="11.140625" style="1022" customWidth="1"/>
    <col min="12057" max="12292" width="9.140625" style="1022"/>
    <col min="12293" max="12293" width="53.28515625" style="1022" customWidth="1"/>
    <col min="12294" max="12299" width="0" style="1022" hidden="1" customWidth="1"/>
    <col min="12300" max="12302" width="12.85546875" style="1022" customWidth="1"/>
    <col min="12303" max="12308" width="12.85546875" style="1022" bestFit="1" customWidth="1"/>
    <col min="12309" max="12310" width="12.85546875" style="1022" customWidth="1"/>
    <col min="12311" max="12312" width="11.140625" style="1022" customWidth="1"/>
    <col min="12313" max="12548" width="9.140625" style="1022"/>
    <col min="12549" max="12549" width="53.28515625" style="1022" customWidth="1"/>
    <col min="12550" max="12555" width="0" style="1022" hidden="1" customWidth="1"/>
    <col min="12556" max="12558" width="12.85546875" style="1022" customWidth="1"/>
    <col min="12559" max="12564" width="12.85546875" style="1022" bestFit="1" customWidth="1"/>
    <col min="12565" max="12566" width="12.85546875" style="1022" customWidth="1"/>
    <col min="12567" max="12568" width="11.140625" style="1022" customWidth="1"/>
    <col min="12569" max="12804" width="9.140625" style="1022"/>
    <col min="12805" max="12805" width="53.28515625" style="1022" customWidth="1"/>
    <col min="12806" max="12811" width="0" style="1022" hidden="1" customWidth="1"/>
    <col min="12812" max="12814" width="12.85546875" style="1022" customWidth="1"/>
    <col min="12815" max="12820" width="12.85546875" style="1022" bestFit="1" customWidth="1"/>
    <col min="12821" max="12822" width="12.85546875" style="1022" customWidth="1"/>
    <col min="12823" max="12824" width="11.140625" style="1022" customWidth="1"/>
    <col min="12825" max="13060" width="9.140625" style="1022"/>
    <col min="13061" max="13061" width="53.28515625" style="1022" customWidth="1"/>
    <col min="13062" max="13067" width="0" style="1022" hidden="1" customWidth="1"/>
    <col min="13068" max="13070" width="12.85546875" style="1022" customWidth="1"/>
    <col min="13071" max="13076" width="12.85546875" style="1022" bestFit="1" customWidth="1"/>
    <col min="13077" max="13078" width="12.85546875" style="1022" customWidth="1"/>
    <col min="13079" max="13080" width="11.140625" style="1022" customWidth="1"/>
    <col min="13081" max="13316" width="9.140625" style="1022"/>
    <col min="13317" max="13317" width="53.28515625" style="1022" customWidth="1"/>
    <col min="13318" max="13323" width="0" style="1022" hidden="1" customWidth="1"/>
    <col min="13324" max="13326" width="12.85546875" style="1022" customWidth="1"/>
    <col min="13327" max="13332" width="12.85546875" style="1022" bestFit="1" customWidth="1"/>
    <col min="13333" max="13334" width="12.85546875" style="1022" customWidth="1"/>
    <col min="13335" max="13336" width="11.140625" style="1022" customWidth="1"/>
    <col min="13337" max="13572" width="9.140625" style="1022"/>
    <col min="13573" max="13573" width="53.28515625" style="1022" customWidth="1"/>
    <col min="13574" max="13579" width="0" style="1022" hidden="1" customWidth="1"/>
    <col min="13580" max="13582" width="12.85546875" style="1022" customWidth="1"/>
    <col min="13583" max="13588" width="12.85546875" style="1022" bestFit="1" customWidth="1"/>
    <col min="13589" max="13590" width="12.85546875" style="1022" customWidth="1"/>
    <col min="13591" max="13592" width="11.140625" style="1022" customWidth="1"/>
    <col min="13593" max="13828" width="9.140625" style="1022"/>
    <col min="13829" max="13829" width="53.28515625" style="1022" customWidth="1"/>
    <col min="13830" max="13835" width="0" style="1022" hidden="1" customWidth="1"/>
    <col min="13836" max="13838" width="12.85546875" style="1022" customWidth="1"/>
    <col min="13839" max="13844" width="12.85546875" style="1022" bestFit="1" customWidth="1"/>
    <col min="13845" max="13846" width="12.85546875" style="1022" customWidth="1"/>
    <col min="13847" max="13848" width="11.140625" style="1022" customWidth="1"/>
    <col min="13849" max="14084" width="9.140625" style="1022"/>
    <col min="14085" max="14085" width="53.28515625" style="1022" customWidth="1"/>
    <col min="14086" max="14091" width="0" style="1022" hidden="1" customWidth="1"/>
    <col min="14092" max="14094" width="12.85546875" style="1022" customWidth="1"/>
    <col min="14095" max="14100" width="12.85546875" style="1022" bestFit="1" customWidth="1"/>
    <col min="14101" max="14102" width="12.85546875" style="1022" customWidth="1"/>
    <col min="14103" max="14104" width="11.140625" style="1022" customWidth="1"/>
    <col min="14105" max="14340" width="9.140625" style="1022"/>
    <col min="14341" max="14341" width="53.28515625" style="1022" customWidth="1"/>
    <col min="14342" max="14347" width="0" style="1022" hidden="1" customWidth="1"/>
    <col min="14348" max="14350" width="12.85546875" style="1022" customWidth="1"/>
    <col min="14351" max="14356" width="12.85546875" style="1022" bestFit="1" customWidth="1"/>
    <col min="14357" max="14358" width="12.85546875" style="1022" customWidth="1"/>
    <col min="14359" max="14360" width="11.140625" style="1022" customWidth="1"/>
    <col min="14361" max="14596" width="9.140625" style="1022"/>
    <col min="14597" max="14597" width="53.28515625" style="1022" customWidth="1"/>
    <col min="14598" max="14603" width="0" style="1022" hidden="1" customWidth="1"/>
    <col min="14604" max="14606" width="12.85546875" style="1022" customWidth="1"/>
    <col min="14607" max="14612" width="12.85546875" style="1022" bestFit="1" customWidth="1"/>
    <col min="14613" max="14614" width="12.85546875" style="1022" customWidth="1"/>
    <col min="14615" max="14616" width="11.140625" style="1022" customWidth="1"/>
    <col min="14617" max="14852" width="9.140625" style="1022"/>
    <col min="14853" max="14853" width="53.28515625" style="1022" customWidth="1"/>
    <col min="14854" max="14859" width="0" style="1022" hidden="1" customWidth="1"/>
    <col min="14860" max="14862" width="12.85546875" style="1022" customWidth="1"/>
    <col min="14863" max="14868" width="12.85546875" style="1022" bestFit="1" customWidth="1"/>
    <col min="14869" max="14870" width="12.85546875" style="1022" customWidth="1"/>
    <col min="14871" max="14872" width="11.140625" style="1022" customWidth="1"/>
    <col min="14873" max="15108" width="9.140625" style="1022"/>
    <col min="15109" max="15109" width="53.28515625" style="1022" customWidth="1"/>
    <col min="15110" max="15115" width="0" style="1022" hidden="1" customWidth="1"/>
    <col min="15116" max="15118" width="12.85546875" style="1022" customWidth="1"/>
    <col min="15119" max="15124" width="12.85546875" style="1022" bestFit="1" customWidth="1"/>
    <col min="15125" max="15126" width="12.85546875" style="1022" customWidth="1"/>
    <col min="15127" max="15128" width="11.140625" style="1022" customWidth="1"/>
    <col min="15129" max="15364" width="9.140625" style="1022"/>
    <col min="15365" max="15365" width="53.28515625" style="1022" customWidth="1"/>
    <col min="15366" max="15371" width="0" style="1022" hidden="1" customWidth="1"/>
    <col min="15372" max="15374" width="12.85546875" style="1022" customWidth="1"/>
    <col min="15375" max="15380" width="12.85546875" style="1022" bestFit="1" customWidth="1"/>
    <col min="15381" max="15382" width="12.85546875" style="1022" customWidth="1"/>
    <col min="15383" max="15384" width="11.140625" style="1022" customWidth="1"/>
    <col min="15385" max="15620" width="9.140625" style="1022"/>
    <col min="15621" max="15621" width="53.28515625" style="1022" customWidth="1"/>
    <col min="15622" max="15627" width="0" style="1022" hidden="1" customWidth="1"/>
    <col min="15628" max="15630" width="12.85546875" style="1022" customWidth="1"/>
    <col min="15631" max="15636" width="12.85546875" style="1022" bestFit="1" customWidth="1"/>
    <col min="15637" max="15638" width="12.85546875" style="1022" customWidth="1"/>
    <col min="15639" max="15640" width="11.140625" style="1022" customWidth="1"/>
    <col min="15641" max="15876" width="9.140625" style="1022"/>
    <col min="15877" max="15877" width="53.28515625" style="1022" customWidth="1"/>
    <col min="15878" max="15883" width="0" style="1022" hidden="1" customWidth="1"/>
    <col min="15884" max="15886" width="12.85546875" style="1022" customWidth="1"/>
    <col min="15887" max="15892" width="12.85546875" style="1022" bestFit="1" customWidth="1"/>
    <col min="15893" max="15894" width="12.85546875" style="1022" customWidth="1"/>
    <col min="15895" max="15896" width="11.140625" style="1022" customWidth="1"/>
    <col min="15897" max="16132" width="9.140625" style="1022"/>
    <col min="16133" max="16133" width="53.28515625" style="1022" customWidth="1"/>
    <col min="16134" max="16139" width="0" style="1022" hidden="1" customWidth="1"/>
    <col min="16140" max="16142" width="12.85546875" style="1022" customWidth="1"/>
    <col min="16143" max="16148" width="12.85546875" style="1022" bestFit="1" customWidth="1"/>
    <col min="16149" max="16150" width="12.85546875" style="1022" customWidth="1"/>
    <col min="16151" max="16152" width="11.140625" style="1022" customWidth="1"/>
    <col min="16153" max="16384" width="9.140625" style="1022"/>
  </cols>
  <sheetData>
    <row r="1" spans="1:29">
      <c r="A1" s="2224" t="s">
        <v>1218</v>
      </c>
      <c r="B1" s="2224"/>
      <c r="C1" s="2224"/>
      <c r="D1" s="2224"/>
      <c r="E1" s="2224"/>
      <c r="F1" s="2224"/>
      <c r="G1" s="2224"/>
      <c r="H1" s="2224"/>
      <c r="I1" s="2224"/>
      <c r="J1" s="2224"/>
      <c r="K1" s="2224"/>
      <c r="L1" s="2224"/>
      <c r="M1" s="2224"/>
      <c r="N1" s="2224"/>
      <c r="O1" s="2224"/>
      <c r="P1" s="2224"/>
      <c r="Q1" s="2224"/>
      <c r="R1" s="2224"/>
      <c r="S1" s="2224"/>
      <c r="T1" s="2224"/>
      <c r="U1" s="2224"/>
      <c r="V1" s="2224"/>
      <c r="W1" s="2224"/>
      <c r="X1" s="2224"/>
      <c r="Y1" s="2224"/>
      <c r="Z1" s="2224"/>
      <c r="AA1" s="2224"/>
      <c r="AB1" s="2224"/>
      <c r="AC1" s="2224"/>
    </row>
    <row r="2" spans="1:29">
      <c r="A2" s="2225" t="s">
        <v>115</v>
      </c>
      <c r="B2" s="2225"/>
      <c r="C2" s="2225"/>
      <c r="D2" s="2225"/>
      <c r="E2" s="2225"/>
      <c r="F2" s="2225"/>
      <c r="G2" s="2225"/>
      <c r="H2" s="2225"/>
      <c r="I2" s="2225"/>
      <c r="J2" s="2225"/>
      <c r="K2" s="2225"/>
      <c r="L2" s="2225"/>
      <c r="M2" s="2225"/>
      <c r="N2" s="2225"/>
      <c r="O2" s="2225"/>
      <c r="P2" s="2225"/>
      <c r="Q2" s="2225"/>
      <c r="R2" s="2225"/>
      <c r="S2" s="2225"/>
      <c r="T2" s="2225"/>
      <c r="U2" s="2225"/>
      <c r="V2" s="2225"/>
      <c r="W2" s="2225"/>
      <c r="X2" s="2225"/>
      <c r="Y2" s="2225"/>
      <c r="Z2" s="2225"/>
      <c r="AA2" s="2225"/>
      <c r="AB2" s="2225"/>
      <c r="AC2" s="2225"/>
    </row>
    <row r="3" spans="1:29" ht="16.5" thickBot="1">
      <c r="A3" s="1023"/>
    </row>
    <row r="4" spans="1:29" ht="32.25" thickTop="1">
      <c r="A4" s="1024" t="s">
        <v>1149</v>
      </c>
      <c r="B4" s="1025" t="s">
        <v>1150</v>
      </c>
      <c r="C4" s="1025" t="s">
        <v>1151</v>
      </c>
      <c r="D4" s="1025" t="s">
        <v>1152</v>
      </c>
      <c r="E4" s="1025" t="s">
        <v>1153</v>
      </c>
      <c r="F4" s="1025" t="s">
        <v>1154</v>
      </c>
      <c r="G4" s="1025" t="s">
        <v>1155</v>
      </c>
      <c r="H4" s="1025" t="s">
        <v>1156</v>
      </c>
      <c r="I4" s="1025" t="s">
        <v>1157</v>
      </c>
      <c r="J4" s="1025" t="s">
        <v>1158</v>
      </c>
      <c r="K4" s="1025" t="s">
        <v>1159</v>
      </c>
      <c r="L4" s="1025" t="s">
        <v>1160</v>
      </c>
      <c r="M4" s="1025" t="s">
        <v>1161</v>
      </c>
      <c r="N4" s="1025" t="s">
        <v>1162</v>
      </c>
      <c r="O4" s="1025" t="s">
        <v>1163</v>
      </c>
      <c r="P4" s="1025" t="s">
        <v>1164</v>
      </c>
      <c r="Q4" s="1025" t="s">
        <v>1165</v>
      </c>
      <c r="R4" s="1025" t="s">
        <v>1166</v>
      </c>
      <c r="S4" s="1025" t="s">
        <v>1167</v>
      </c>
      <c r="T4" s="1025" t="s">
        <v>1168</v>
      </c>
      <c r="U4" s="1025" t="s">
        <v>1169</v>
      </c>
      <c r="V4" s="1025" t="s">
        <v>1223</v>
      </c>
      <c r="W4" s="1025" t="s">
        <v>1224</v>
      </c>
      <c r="X4" s="1026" t="s">
        <v>1170</v>
      </c>
      <c r="Y4" s="1025" t="s">
        <v>1222</v>
      </c>
      <c r="Z4" s="1027" t="s">
        <v>1171</v>
      </c>
      <c r="AA4" s="1025" t="s">
        <v>1172</v>
      </c>
      <c r="AB4" s="1028" t="s">
        <v>1173</v>
      </c>
      <c r="AC4" s="1029" t="s">
        <v>1174</v>
      </c>
    </row>
    <row r="5" spans="1:29" ht="20.25" customHeight="1" thickBot="1">
      <c r="A5" s="1030" t="s">
        <v>1175</v>
      </c>
      <c r="B5" s="1031"/>
      <c r="C5" s="1031"/>
      <c r="D5" s="1031"/>
      <c r="E5" s="1031"/>
      <c r="F5" s="1032"/>
      <c r="G5" s="1032"/>
      <c r="H5" s="1032"/>
      <c r="I5" s="1032"/>
      <c r="J5" s="1032"/>
      <c r="K5" s="1032"/>
      <c r="L5" s="1032"/>
      <c r="M5" s="1032"/>
      <c r="N5" s="1032"/>
      <c r="O5" s="1032"/>
      <c r="P5" s="1032"/>
      <c r="Q5" s="1032"/>
      <c r="R5" s="1032"/>
      <c r="S5" s="1032"/>
      <c r="T5" s="1032"/>
      <c r="U5" s="1032"/>
      <c r="V5" s="1032"/>
      <c r="W5" s="1032"/>
      <c r="X5" s="1033"/>
      <c r="Y5" s="1032"/>
      <c r="Z5" s="1033"/>
      <c r="AA5" s="1032"/>
      <c r="AB5" s="1034"/>
      <c r="AC5" s="1035"/>
    </row>
    <row r="6" spans="1:29" ht="20.25" customHeight="1">
      <c r="A6" s="1036" t="s">
        <v>1176</v>
      </c>
      <c r="B6" s="1037"/>
      <c r="C6" s="1037"/>
      <c r="D6" s="1037"/>
      <c r="E6" s="1037"/>
      <c r="F6" s="1038"/>
      <c r="G6" s="1038"/>
      <c r="H6" s="1038"/>
      <c r="I6" s="1038"/>
      <c r="J6" s="1038"/>
      <c r="K6" s="1037">
        <v>5</v>
      </c>
      <c r="L6" s="1037">
        <v>5</v>
      </c>
      <c r="M6" s="1037">
        <v>5</v>
      </c>
      <c r="N6" s="1037">
        <v>5</v>
      </c>
      <c r="O6" s="1037">
        <v>5</v>
      </c>
      <c r="P6" s="1037">
        <v>5</v>
      </c>
      <c r="Q6" s="1037">
        <v>5</v>
      </c>
      <c r="R6" s="1037">
        <v>5</v>
      </c>
      <c r="S6" s="1037">
        <v>5</v>
      </c>
      <c r="T6" s="1037">
        <v>5</v>
      </c>
      <c r="U6" s="1037">
        <v>5</v>
      </c>
      <c r="V6" s="1037">
        <v>5</v>
      </c>
      <c r="W6" s="1037">
        <v>5</v>
      </c>
      <c r="X6" s="1037">
        <v>5</v>
      </c>
      <c r="Y6" s="1037">
        <v>5</v>
      </c>
      <c r="Z6" s="1039">
        <v>5</v>
      </c>
      <c r="AA6" s="1037">
        <v>5</v>
      </c>
      <c r="AB6" s="1040">
        <v>5</v>
      </c>
      <c r="AC6" s="1041">
        <v>5</v>
      </c>
    </row>
    <row r="7" spans="1:29" ht="20.25" customHeight="1">
      <c r="A7" s="1042" t="s">
        <v>1177</v>
      </c>
      <c r="B7" s="1043"/>
      <c r="C7" s="1043"/>
      <c r="D7" s="1043"/>
      <c r="E7" s="1043"/>
      <c r="F7" s="1044"/>
      <c r="G7" s="1044"/>
      <c r="H7" s="1044"/>
      <c r="I7" s="1044"/>
      <c r="J7" s="1044"/>
      <c r="K7" s="1043">
        <v>3</v>
      </c>
      <c r="L7" s="1043">
        <v>3</v>
      </c>
      <c r="M7" s="1043">
        <v>3</v>
      </c>
      <c r="N7" s="1043">
        <v>3</v>
      </c>
      <c r="O7" s="1043">
        <v>3</v>
      </c>
      <c r="P7" s="1043">
        <v>3</v>
      </c>
      <c r="Q7" s="1043">
        <v>3</v>
      </c>
      <c r="R7" s="1043">
        <v>3</v>
      </c>
      <c r="S7" s="1043">
        <v>3</v>
      </c>
      <c r="T7" s="1043">
        <v>3</v>
      </c>
      <c r="U7" s="1043">
        <v>3</v>
      </c>
      <c r="V7" s="1043">
        <v>3</v>
      </c>
      <c r="W7" s="1043">
        <v>3</v>
      </c>
      <c r="X7" s="1043">
        <v>3.5</v>
      </c>
      <c r="Y7" s="1043">
        <v>3.5</v>
      </c>
      <c r="Z7" s="1045">
        <v>3.5</v>
      </c>
      <c r="AA7" s="1043">
        <v>3.5</v>
      </c>
      <c r="AB7" s="1046">
        <v>3.5</v>
      </c>
      <c r="AC7" s="1047">
        <v>3.5</v>
      </c>
    </row>
    <row r="8" spans="1:29" ht="20.25" customHeight="1">
      <c r="A8" s="1042" t="s">
        <v>1178</v>
      </c>
      <c r="B8" s="1048">
        <v>7</v>
      </c>
      <c r="C8" s="1048">
        <v>7</v>
      </c>
      <c r="D8" s="1048">
        <v>7</v>
      </c>
      <c r="E8" s="1043">
        <v>7</v>
      </c>
      <c r="F8" s="1043">
        <v>7</v>
      </c>
      <c r="G8" s="1043">
        <v>7</v>
      </c>
      <c r="H8" s="1043">
        <v>7</v>
      </c>
      <c r="I8" s="1043">
        <v>7</v>
      </c>
      <c r="J8" s="1043">
        <v>7</v>
      </c>
      <c r="K8" s="1043">
        <v>7</v>
      </c>
      <c r="L8" s="1043">
        <v>7</v>
      </c>
      <c r="M8" s="1043">
        <v>7</v>
      </c>
      <c r="N8" s="1043">
        <v>7</v>
      </c>
      <c r="O8" s="1043">
        <v>7</v>
      </c>
      <c r="P8" s="1043">
        <v>7</v>
      </c>
      <c r="Q8" s="1043">
        <v>7</v>
      </c>
      <c r="R8" s="1043">
        <v>7</v>
      </c>
      <c r="S8" s="1043">
        <v>7</v>
      </c>
      <c r="T8" s="1043">
        <v>7</v>
      </c>
      <c r="U8" s="1043">
        <v>7</v>
      </c>
      <c r="V8" s="1043">
        <v>7</v>
      </c>
      <c r="W8" s="1043">
        <v>7</v>
      </c>
      <c r="X8" s="1043">
        <v>6.5</v>
      </c>
      <c r="Y8" s="1043">
        <v>6.5</v>
      </c>
      <c r="Z8" s="1045">
        <v>6.5</v>
      </c>
      <c r="AA8" s="1043">
        <v>6.5</v>
      </c>
      <c r="AB8" s="1046">
        <v>6.5</v>
      </c>
      <c r="AC8" s="1047">
        <v>6.5</v>
      </c>
    </row>
    <row r="9" spans="1:29" ht="20.25" customHeight="1">
      <c r="A9" s="1042" t="s">
        <v>1179</v>
      </c>
      <c r="B9" s="1048">
        <v>7</v>
      </c>
      <c r="C9" s="1048">
        <v>7</v>
      </c>
      <c r="D9" s="1048">
        <v>7</v>
      </c>
      <c r="E9" s="1043">
        <v>7</v>
      </c>
      <c r="F9" s="1043">
        <v>7</v>
      </c>
      <c r="G9" s="1043">
        <v>7</v>
      </c>
      <c r="H9" s="1043">
        <v>7</v>
      </c>
      <c r="I9" s="1043">
        <v>7</v>
      </c>
      <c r="J9" s="1043">
        <v>7</v>
      </c>
      <c r="K9" s="1043">
        <v>7</v>
      </c>
      <c r="L9" s="1043">
        <v>7</v>
      </c>
      <c r="M9" s="1043">
        <v>7</v>
      </c>
      <c r="N9" s="1043">
        <v>7</v>
      </c>
      <c r="O9" s="1043">
        <v>7</v>
      </c>
      <c r="P9" s="1043">
        <v>7</v>
      </c>
      <c r="Q9" s="1043">
        <v>7</v>
      </c>
      <c r="R9" s="1043">
        <v>7</v>
      </c>
      <c r="S9" s="1043">
        <v>7</v>
      </c>
      <c r="T9" s="1043">
        <v>7</v>
      </c>
      <c r="U9" s="1043">
        <v>7</v>
      </c>
      <c r="V9" s="1043">
        <v>7</v>
      </c>
      <c r="W9" s="1043">
        <v>7</v>
      </c>
      <c r="X9" s="1043">
        <v>6.5</v>
      </c>
      <c r="Y9" s="1043">
        <v>6.5</v>
      </c>
      <c r="Z9" s="1045">
        <v>6.5</v>
      </c>
      <c r="AA9" s="1043">
        <v>6.5</v>
      </c>
      <c r="AB9" s="1046">
        <v>6.5</v>
      </c>
      <c r="AC9" s="1047">
        <v>6.5</v>
      </c>
    </row>
    <row r="10" spans="1:29" s="1023" customFormat="1" ht="20.25" customHeight="1">
      <c r="A10" s="1049" t="s">
        <v>1180</v>
      </c>
      <c r="B10" s="1050"/>
      <c r="C10" s="1050"/>
      <c r="D10" s="1050"/>
      <c r="E10" s="1050"/>
      <c r="F10" s="1051"/>
      <c r="G10" s="1051"/>
      <c r="H10" s="1051"/>
      <c r="I10" s="1051"/>
      <c r="J10" s="1051"/>
      <c r="K10" s="1051"/>
      <c r="L10" s="1051"/>
      <c r="M10" s="1051"/>
      <c r="N10" s="1051"/>
      <c r="O10" s="1051"/>
      <c r="P10" s="1051"/>
      <c r="Q10" s="1051"/>
      <c r="R10" s="1051"/>
      <c r="S10" s="1051"/>
      <c r="T10" s="1051"/>
      <c r="U10" s="1051"/>
      <c r="V10" s="1051"/>
      <c r="W10" s="1051"/>
      <c r="X10" s="1051"/>
      <c r="Y10" s="1051"/>
      <c r="Z10" s="1052"/>
      <c r="AA10" s="1051"/>
      <c r="AB10" s="1053"/>
      <c r="AC10" s="1054"/>
    </row>
    <row r="11" spans="1:29" s="1023" customFormat="1" ht="20.25" customHeight="1">
      <c r="A11" s="1042" t="s">
        <v>1181</v>
      </c>
      <c r="B11" s="1048">
        <v>1</v>
      </c>
      <c r="C11" s="1048">
        <v>1</v>
      </c>
      <c r="D11" s="1048">
        <v>1</v>
      </c>
      <c r="E11" s="1043">
        <v>1</v>
      </c>
      <c r="F11" s="1043">
        <v>1</v>
      </c>
      <c r="G11" s="1043">
        <v>1</v>
      </c>
      <c r="H11" s="1043">
        <v>1</v>
      </c>
      <c r="I11" s="1043">
        <v>1</v>
      </c>
      <c r="J11" s="1043">
        <v>1</v>
      </c>
      <c r="K11" s="1043">
        <v>1</v>
      </c>
      <c r="L11" s="1043">
        <v>1</v>
      </c>
      <c r="M11" s="1043">
        <v>1</v>
      </c>
      <c r="N11" s="1043">
        <v>1</v>
      </c>
      <c r="O11" s="1043">
        <v>1</v>
      </c>
      <c r="P11" s="1043">
        <v>1</v>
      </c>
      <c r="Q11" s="1043">
        <v>1</v>
      </c>
      <c r="R11" s="1043">
        <v>1</v>
      </c>
      <c r="S11" s="1043">
        <v>1</v>
      </c>
      <c r="T11" s="1043">
        <v>1</v>
      </c>
      <c r="U11" s="1043">
        <v>1</v>
      </c>
      <c r="V11" s="1043">
        <v>1</v>
      </c>
      <c r="W11" s="1043">
        <v>1</v>
      </c>
      <c r="X11" s="1043">
        <v>1</v>
      </c>
      <c r="Y11" s="1043">
        <v>1</v>
      </c>
      <c r="Z11" s="1055">
        <v>1</v>
      </c>
      <c r="AA11" s="1043">
        <v>1</v>
      </c>
      <c r="AB11" s="1046">
        <v>1</v>
      </c>
      <c r="AC11" s="1047">
        <v>1</v>
      </c>
    </row>
    <row r="12" spans="1:29" s="1023" customFormat="1" ht="20.25" customHeight="1">
      <c r="A12" s="1042" t="s">
        <v>1182</v>
      </c>
      <c r="B12" s="1043">
        <v>4</v>
      </c>
      <c r="C12" s="1043">
        <v>4</v>
      </c>
      <c r="D12" s="1043">
        <v>4</v>
      </c>
      <c r="E12" s="1043">
        <v>4</v>
      </c>
      <c r="F12" s="1043">
        <v>4</v>
      </c>
      <c r="G12" s="1043">
        <v>4</v>
      </c>
      <c r="H12" s="1043">
        <v>4</v>
      </c>
      <c r="I12" s="1043">
        <v>4</v>
      </c>
      <c r="J12" s="1043">
        <v>4</v>
      </c>
      <c r="K12" s="1043">
        <v>4</v>
      </c>
      <c r="L12" s="1043">
        <v>4</v>
      </c>
      <c r="M12" s="1043">
        <v>4</v>
      </c>
      <c r="N12" s="1043">
        <v>4</v>
      </c>
      <c r="O12" s="1043">
        <v>4</v>
      </c>
      <c r="P12" s="1043">
        <v>4</v>
      </c>
      <c r="Q12" s="1043">
        <v>4</v>
      </c>
      <c r="R12" s="1043">
        <v>4</v>
      </c>
      <c r="S12" s="1043">
        <v>4</v>
      </c>
      <c r="T12" s="1043">
        <v>4</v>
      </c>
      <c r="U12" s="1043">
        <v>4</v>
      </c>
      <c r="V12" s="1043">
        <v>4</v>
      </c>
      <c r="W12" s="1043">
        <v>4</v>
      </c>
      <c r="X12" s="1043">
        <v>4</v>
      </c>
      <c r="Y12" s="1043">
        <v>4</v>
      </c>
      <c r="Z12" s="1055">
        <v>4</v>
      </c>
      <c r="AA12" s="1043">
        <v>4</v>
      </c>
      <c r="AB12" s="1046">
        <v>4</v>
      </c>
      <c r="AC12" s="1047">
        <v>4</v>
      </c>
    </row>
    <row r="13" spans="1:29" s="1023" customFormat="1" ht="20.25" customHeight="1">
      <c r="A13" s="1042" t="s">
        <v>1183</v>
      </c>
      <c r="B13" s="1056" t="s">
        <v>1184</v>
      </c>
      <c r="C13" s="1056" t="s">
        <v>1184</v>
      </c>
      <c r="D13" s="1057" t="s">
        <v>1184</v>
      </c>
      <c r="E13" s="1058" t="s">
        <v>1184</v>
      </c>
      <c r="F13" s="1058" t="s">
        <v>1184</v>
      </c>
      <c r="G13" s="1058" t="s">
        <v>1184</v>
      </c>
      <c r="H13" s="1058" t="s">
        <v>1184</v>
      </c>
      <c r="I13" s="1058" t="s">
        <v>1184</v>
      </c>
      <c r="J13" s="1058" t="s">
        <v>1184</v>
      </c>
      <c r="K13" s="1058" t="s">
        <v>1184</v>
      </c>
      <c r="L13" s="1058" t="s">
        <v>1184</v>
      </c>
      <c r="M13" s="1058" t="s">
        <v>1184</v>
      </c>
      <c r="N13" s="1058" t="s">
        <v>1184</v>
      </c>
      <c r="O13" s="1058" t="s">
        <v>1184</v>
      </c>
      <c r="P13" s="1058" t="s">
        <v>1184</v>
      </c>
      <c r="Q13" s="1058" t="s">
        <v>1184</v>
      </c>
      <c r="R13" s="1058" t="s">
        <v>1184</v>
      </c>
      <c r="S13" s="1058" t="s">
        <v>1184</v>
      </c>
      <c r="T13" s="1058" t="s">
        <v>1184</v>
      </c>
      <c r="U13" s="1058" t="s">
        <v>1184</v>
      </c>
      <c r="V13" s="1058" t="s">
        <v>1184</v>
      </c>
      <c r="W13" s="1058" t="s">
        <v>1184</v>
      </c>
      <c r="X13" s="1058" t="s">
        <v>1184</v>
      </c>
      <c r="Y13" s="1058" t="s">
        <v>1184</v>
      </c>
      <c r="Z13" s="1059" t="s">
        <v>1184</v>
      </c>
      <c r="AA13" s="1058" t="s">
        <v>1184</v>
      </c>
      <c r="AB13" s="1060" t="s">
        <v>1184</v>
      </c>
      <c r="AC13" s="1061" t="s">
        <v>1184</v>
      </c>
    </row>
    <row r="14" spans="1:29" s="1023" customFormat="1" ht="20.25" customHeight="1">
      <c r="A14" s="1049" t="s">
        <v>1185</v>
      </c>
      <c r="B14" s="1050"/>
      <c r="C14" s="1050"/>
      <c r="D14" s="1050"/>
      <c r="E14" s="1062"/>
      <c r="F14" s="1062"/>
      <c r="G14" s="1062"/>
      <c r="H14" s="1062"/>
      <c r="I14" s="1062"/>
      <c r="J14" s="1062"/>
      <c r="K14" s="1062"/>
      <c r="L14" s="1062"/>
      <c r="M14" s="1062"/>
      <c r="N14" s="1062"/>
      <c r="O14" s="1062"/>
      <c r="P14" s="1062"/>
      <c r="Q14" s="1062"/>
      <c r="R14" s="1062"/>
      <c r="S14" s="1062"/>
      <c r="T14" s="1062"/>
      <c r="U14" s="1062"/>
      <c r="V14" s="1062"/>
      <c r="W14" s="1062"/>
      <c r="X14" s="1062"/>
      <c r="Y14" s="1062"/>
      <c r="Z14" s="1063"/>
      <c r="AA14" s="1062"/>
      <c r="AB14" s="1064"/>
      <c r="AC14" s="1065"/>
    </row>
    <row r="15" spans="1:29" ht="20.25" customHeight="1">
      <c r="A15" s="1042" t="s">
        <v>1186</v>
      </c>
      <c r="B15" s="1048">
        <v>6</v>
      </c>
      <c r="C15" s="1048">
        <v>6</v>
      </c>
      <c r="D15" s="1048">
        <v>6</v>
      </c>
      <c r="E15" s="1043">
        <v>6</v>
      </c>
      <c r="F15" s="1043">
        <v>6</v>
      </c>
      <c r="G15" s="1043">
        <v>6</v>
      </c>
      <c r="H15" s="1043">
        <v>6</v>
      </c>
      <c r="I15" s="1043">
        <v>6</v>
      </c>
      <c r="J15" s="1043">
        <v>6</v>
      </c>
      <c r="K15" s="1043">
        <v>6</v>
      </c>
      <c r="L15" s="1043">
        <v>6</v>
      </c>
      <c r="M15" s="1043">
        <v>6</v>
      </c>
      <c r="N15" s="1043">
        <v>6</v>
      </c>
      <c r="O15" s="1043">
        <v>6</v>
      </c>
      <c r="P15" s="1043">
        <v>6</v>
      </c>
      <c r="Q15" s="1043">
        <v>6</v>
      </c>
      <c r="R15" s="1043">
        <v>6</v>
      </c>
      <c r="S15" s="1043">
        <v>6</v>
      </c>
      <c r="T15" s="1043">
        <v>6</v>
      </c>
      <c r="U15" s="1043">
        <v>6</v>
      </c>
      <c r="V15" s="1043">
        <v>6</v>
      </c>
      <c r="W15" s="1043">
        <v>6</v>
      </c>
      <c r="X15" s="1043">
        <v>4</v>
      </c>
      <c r="Y15" s="1043">
        <v>4</v>
      </c>
      <c r="Z15" s="1045">
        <v>4</v>
      </c>
      <c r="AA15" s="1043">
        <v>4</v>
      </c>
      <c r="AB15" s="1046">
        <v>4</v>
      </c>
      <c r="AC15" s="1047">
        <v>4</v>
      </c>
    </row>
    <row r="16" spans="1:29" ht="20.25" customHeight="1">
      <c r="A16" s="1042" t="s">
        <v>1187</v>
      </c>
      <c r="B16" s="1048">
        <v>5</v>
      </c>
      <c r="C16" s="1048">
        <v>5</v>
      </c>
      <c r="D16" s="1048">
        <v>5</v>
      </c>
      <c r="E16" s="1043">
        <v>5</v>
      </c>
      <c r="F16" s="1043">
        <v>5</v>
      </c>
      <c r="G16" s="1043">
        <v>5</v>
      </c>
      <c r="H16" s="1043">
        <v>5</v>
      </c>
      <c r="I16" s="1043">
        <v>5</v>
      </c>
      <c r="J16" s="1043">
        <v>5</v>
      </c>
      <c r="K16" s="1043">
        <v>5</v>
      </c>
      <c r="L16" s="1043">
        <v>5</v>
      </c>
      <c r="M16" s="1043">
        <v>5</v>
      </c>
      <c r="N16" s="1043">
        <v>5</v>
      </c>
      <c r="O16" s="1043">
        <v>5</v>
      </c>
      <c r="P16" s="1043">
        <v>5</v>
      </c>
      <c r="Q16" s="1043">
        <v>5</v>
      </c>
      <c r="R16" s="1043">
        <v>5</v>
      </c>
      <c r="S16" s="1043">
        <v>5</v>
      </c>
      <c r="T16" s="1043">
        <v>5</v>
      </c>
      <c r="U16" s="1043">
        <v>5</v>
      </c>
      <c r="V16" s="1043">
        <v>5</v>
      </c>
      <c r="W16" s="1043">
        <v>5</v>
      </c>
      <c r="X16" s="1043">
        <v>4</v>
      </c>
      <c r="Y16" s="1043">
        <v>4</v>
      </c>
      <c r="Z16" s="1045">
        <v>4</v>
      </c>
      <c r="AA16" s="1043">
        <v>4</v>
      </c>
      <c r="AB16" s="1046">
        <v>4</v>
      </c>
      <c r="AC16" s="1047">
        <v>4</v>
      </c>
    </row>
    <row r="17" spans="1:29" ht="20.25" customHeight="1">
      <c r="A17" s="1042" t="s">
        <v>1188</v>
      </c>
      <c r="B17" s="1048">
        <v>4</v>
      </c>
      <c r="C17" s="1048">
        <v>4</v>
      </c>
      <c r="D17" s="1048">
        <v>4</v>
      </c>
      <c r="E17" s="1043">
        <v>4</v>
      </c>
      <c r="F17" s="1043">
        <v>4</v>
      </c>
      <c r="G17" s="1043">
        <v>4</v>
      </c>
      <c r="H17" s="1043">
        <v>4</v>
      </c>
      <c r="I17" s="1043">
        <v>4</v>
      </c>
      <c r="J17" s="1043">
        <v>4</v>
      </c>
      <c r="K17" s="1043">
        <v>4</v>
      </c>
      <c r="L17" s="1043">
        <v>4</v>
      </c>
      <c r="M17" s="1043">
        <v>4</v>
      </c>
      <c r="N17" s="1043">
        <v>4</v>
      </c>
      <c r="O17" s="1043">
        <v>4</v>
      </c>
      <c r="P17" s="1043">
        <v>4</v>
      </c>
      <c r="Q17" s="1043">
        <v>4</v>
      </c>
      <c r="R17" s="1043">
        <v>4</v>
      </c>
      <c r="S17" s="1043">
        <v>4</v>
      </c>
      <c r="T17" s="1043">
        <v>4</v>
      </c>
      <c r="U17" s="1043">
        <v>4</v>
      </c>
      <c r="V17" s="1043">
        <v>4</v>
      </c>
      <c r="W17" s="1043">
        <v>4</v>
      </c>
      <c r="X17" s="1043">
        <v>4</v>
      </c>
      <c r="Y17" s="1043">
        <v>4</v>
      </c>
      <c r="Z17" s="1045">
        <v>4</v>
      </c>
      <c r="AA17" s="1043">
        <v>4</v>
      </c>
      <c r="AB17" s="1046">
        <v>4</v>
      </c>
      <c r="AC17" s="1047">
        <v>4</v>
      </c>
    </row>
    <row r="18" spans="1:29" ht="20.25" customHeight="1">
      <c r="A18" s="1049" t="s">
        <v>1189</v>
      </c>
      <c r="B18" s="1050"/>
      <c r="C18" s="1050"/>
      <c r="D18" s="1050"/>
      <c r="E18" s="1050"/>
      <c r="F18" s="1051"/>
      <c r="G18" s="1051"/>
      <c r="H18" s="1051"/>
      <c r="I18" s="1051"/>
      <c r="J18" s="1051"/>
      <c r="K18" s="1051"/>
      <c r="L18" s="1051"/>
      <c r="M18" s="1051"/>
      <c r="N18" s="1051"/>
      <c r="O18" s="1051"/>
      <c r="P18" s="1051"/>
      <c r="Q18" s="1051"/>
      <c r="R18" s="1051"/>
      <c r="S18" s="1051"/>
      <c r="T18" s="1051"/>
      <c r="U18" s="1051"/>
      <c r="V18" s="1051"/>
      <c r="W18" s="1051"/>
      <c r="X18" s="1051"/>
      <c r="Y18" s="1051"/>
      <c r="Z18" s="1052"/>
      <c r="AA18" s="1051"/>
      <c r="AB18" s="1053"/>
      <c r="AC18" s="1054"/>
    </row>
    <row r="19" spans="1:29" ht="20.25" customHeight="1">
      <c r="A19" s="1066" t="s">
        <v>1190</v>
      </c>
      <c r="B19" s="1067" t="s">
        <v>161</v>
      </c>
      <c r="C19" s="1067" t="s">
        <v>161</v>
      </c>
      <c r="D19" s="1067" t="s">
        <v>161</v>
      </c>
      <c r="E19" s="1067" t="s">
        <v>161</v>
      </c>
      <c r="F19" s="1067" t="s">
        <v>161</v>
      </c>
      <c r="G19" s="1067" t="s">
        <v>161</v>
      </c>
      <c r="H19" s="1067" t="s">
        <v>161</v>
      </c>
      <c r="I19" s="1067" t="s">
        <v>161</v>
      </c>
      <c r="J19" s="1067" t="s">
        <v>161</v>
      </c>
      <c r="K19" s="1067" t="s">
        <v>161</v>
      </c>
      <c r="L19" s="1067">
        <v>0.24049999999999999</v>
      </c>
      <c r="M19" s="1067">
        <v>0.35549999999999998</v>
      </c>
      <c r="N19" s="1067">
        <v>1.11008</v>
      </c>
      <c r="O19" s="1067">
        <v>1.3104</v>
      </c>
      <c r="P19" s="1067">
        <v>4.9694454545454549</v>
      </c>
      <c r="Q19" s="1067">
        <v>4.2769000000000004</v>
      </c>
      <c r="R19" s="1067">
        <v>3.6447159090909089</v>
      </c>
      <c r="S19" s="1067">
        <v>4.63</v>
      </c>
      <c r="T19" s="1067">
        <v>4.6928000000000001</v>
      </c>
      <c r="U19" s="1067">
        <v>4.78</v>
      </c>
      <c r="V19" s="1067">
        <v>4.5482199999999997</v>
      </c>
      <c r="W19" s="1067">
        <v>3.0712999999999999</v>
      </c>
      <c r="X19" s="1067">
        <v>2.4500000000000002</v>
      </c>
      <c r="Y19" s="1067">
        <v>2.3180999999999998</v>
      </c>
      <c r="Z19" s="1068">
        <v>1.0004999999999999</v>
      </c>
      <c r="AA19" s="1067">
        <v>0.5746</v>
      </c>
      <c r="AB19" s="1069">
        <v>1.2999999999999999E-3</v>
      </c>
      <c r="AC19" s="1070">
        <v>1.7678</v>
      </c>
    </row>
    <row r="20" spans="1:29" ht="20.25" customHeight="1">
      <c r="A20" s="1066" t="s">
        <v>1191</v>
      </c>
      <c r="B20" s="1067">
        <v>2.12</v>
      </c>
      <c r="C20" s="1067">
        <v>3.004</v>
      </c>
      <c r="D20" s="1067">
        <v>2.3420000000000001</v>
      </c>
      <c r="E20" s="1067">
        <v>1.74</v>
      </c>
      <c r="F20" s="1067">
        <v>2.6432000000000002</v>
      </c>
      <c r="G20" s="1067">
        <v>0.74419999999999997</v>
      </c>
      <c r="H20" s="1067">
        <v>0.92610000000000003</v>
      </c>
      <c r="I20" s="1067">
        <v>0.77629999999999999</v>
      </c>
      <c r="J20" s="1067">
        <v>1.03</v>
      </c>
      <c r="K20" s="1067">
        <v>0.71033567156063082</v>
      </c>
      <c r="L20" s="1067">
        <v>0.55069999999999997</v>
      </c>
      <c r="M20" s="1067">
        <v>0.48110000000000003</v>
      </c>
      <c r="N20" s="1067">
        <v>1.1832</v>
      </c>
      <c r="O20" s="1067">
        <v>2.5548000000000002</v>
      </c>
      <c r="P20" s="1067">
        <v>5.5149176531715014</v>
      </c>
      <c r="Q20" s="1067">
        <v>5.8220000000000001</v>
      </c>
      <c r="R20" s="1067">
        <v>3.9250794520547947</v>
      </c>
      <c r="S20" s="1067">
        <v>4.7</v>
      </c>
      <c r="T20" s="1067">
        <v>4.9848999999999997</v>
      </c>
      <c r="U20" s="1067">
        <v>5.15</v>
      </c>
      <c r="V20" s="1067">
        <v>4.3784369186716257</v>
      </c>
      <c r="W20" s="1067">
        <v>3.7410999999999999</v>
      </c>
      <c r="X20" s="1067">
        <v>3.34</v>
      </c>
      <c r="Y20" s="1067">
        <v>2.7395999999999998</v>
      </c>
      <c r="Z20" s="1068">
        <v>1.7707609396914445</v>
      </c>
      <c r="AA20" s="1067">
        <v>2.2029999999999998</v>
      </c>
      <c r="AB20" s="1069">
        <v>0.99690000000000001</v>
      </c>
      <c r="AC20" s="1070">
        <v>0.86</v>
      </c>
    </row>
    <row r="21" spans="1:29" ht="20.25" customHeight="1">
      <c r="A21" s="1066" t="s">
        <v>1192</v>
      </c>
      <c r="B21" s="1067">
        <v>2.2999999999999998</v>
      </c>
      <c r="C21" s="1067">
        <v>3.1621084055017827</v>
      </c>
      <c r="D21" s="1067" t="s">
        <v>161</v>
      </c>
      <c r="E21" s="1067">
        <v>2.23</v>
      </c>
      <c r="F21" s="1067" t="s">
        <v>161</v>
      </c>
      <c r="G21" s="1067">
        <v>2.8525</v>
      </c>
      <c r="H21" s="1067">
        <v>1.4455</v>
      </c>
      <c r="I21" s="1067">
        <v>1.3360000000000001</v>
      </c>
      <c r="J21" s="1067">
        <v>2.02</v>
      </c>
      <c r="K21" s="1067">
        <v>1.7079</v>
      </c>
      <c r="L21" s="1067" t="s">
        <v>1193</v>
      </c>
      <c r="M21" s="1067">
        <v>2.0487000000000002</v>
      </c>
      <c r="N21" s="1067">
        <v>1.7726</v>
      </c>
      <c r="O21" s="1067">
        <v>2.9860000000000002</v>
      </c>
      <c r="P21" s="1067" t="s">
        <v>1193</v>
      </c>
      <c r="Q21" s="1067">
        <v>5.0168999999999997</v>
      </c>
      <c r="R21" s="1067" t="s">
        <v>1193</v>
      </c>
      <c r="S21" s="1067" t="s">
        <v>1193</v>
      </c>
      <c r="T21" s="1067">
        <v>5.0824999999999996</v>
      </c>
      <c r="U21" s="1067">
        <v>5.25</v>
      </c>
      <c r="V21" s="1067">
        <v>4.9190006711409398</v>
      </c>
      <c r="W21" s="1067">
        <v>4.3910999999999998</v>
      </c>
      <c r="X21" s="1067" t="s">
        <v>161</v>
      </c>
      <c r="Y21" s="1067">
        <v>3.1676000000000002</v>
      </c>
      <c r="Z21" s="1068">
        <v>2.6588604855920774</v>
      </c>
      <c r="AA21" s="1067">
        <v>2.6684000000000001</v>
      </c>
      <c r="AB21" s="1069">
        <v>2.0661</v>
      </c>
      <c r="AC21" s="1070">
        <v>1.6659999999999999</v>
      </c>
    </row>
    <row r="22" spans="1:29" ht="20.25" customHeight="1">
      <c r="A22" s="1066" t="s">
        <v>1194</v>
      </c>
      <c r="B22" s="1067">
        <v>2.74</v>
      </c>
      <c r="C22" s="1067">
        <v>3.6509999999999998</v>
      </c>
      <c r="D22" s="1067">
        <v>3.25</v>
      </c>
      <c r="E22" s="1067">
        <v>2.7</v>
      </c>
      <c r="F22" s="1067" t="s">
        <v>161</v>
      </c>
      <c r="G22" s="1067">
        <v>2.2334999999999998</v>
      </c>
      <c r="H22" s="1067">
        <v>2.3067000000000002</v>
      </c>
      <c r="I22" s="1067">
        <v>2.8351000000000002</v>
      </c>
      <c r="J22" s="1067">
        <v>2.1</v>
      </c>
      <c r="K22" s="1067" t="s">
        <v>1193</v>
      </c>
      <c r="L22" s="1067">
        <v>1.3228599999999999</v>
      </c>
      <c r="M22" s="1067">
        <v>1.5144</v>
      </c>
      <c r="N22" s="1067">
        <v>2.0476999999999999</v>
      </c>
      <c r="O22" s="1067">
        <v>3.1175000000000002</v>
      </c>
      <c r="P22" s="1067">
        <v>4.9699</v>
      </c>
      <c r="Q22" s="1067">
        <v>5.7587999999999999</v>
      </c>
      <c r="R22" s="1067" t="s">
        <v>1193</v>
      </c>
      <c r="S22" s="1067">
        <v>5.17</v>
      </c>
      <c r="T22" s="1067">
        <v>5.1997</v>
      </c>
      <c r="U22" s="1067">
        <v>5.32</v>
      </c>
      <c r="V22" s="1067">
        <v>4.8255237762237764</v>
      </c>
      <c r="W22" s="1067" t="s">
        <v>161</v>
      </c>
      <c r="X22" s="1067">
        <v>3.93</v>
      </c>
      <c r="Y22" s="1067">
        <v>3.6044</v>
      </c>
      <c r="Z22" s="1068">
        <v>3.2066499999999998</v>
      </c>
      <c r="AA22" s="1067">
        <v>3.0962000000000001</v>
      </c>
      <c r="AB22" s="1069">
        <v>2.1920000000000002</v>
      </c>
      <c r="AC22" s="1070">
        <v>2</v>
      </c>
    </row>
    <row r="23" spans="1:29" s="1023" customFormat="1" ht="20.25" customHeight="1">
      <c r="A23" s="1042" t="s">
        <v>67</v>
      </c>
      <c r="B23" s="1067" t="s">
        <v>1195</v>
      </c>
      <c r="C23" s="1067" t="s">
        <v>1195</v>
      </c>
      <c r="D23" s="1067" t="s">
        <v>1195</v>
      </c>
      <c r="E23" s="1067" t="s">
        <v>1195</v>
      </c>
      <c r="F23" s="1067" t="s">
        <v>1195</v>
      </c>
      <c r="G23" s="1067" t="s">
        <v>1195</v>
      </c>
      <c r="H23" s="1067" t="s">
        <v>1195</v>
      </c>
      <c r="I23" s="1067" t="s">
        <v>1195</v>
      </c>
      <c r="J23" s="1067" t="s">
        <v>1195</v>
      </c>
      <c r="K23" s="1067" t="s">
        <v>1195</v>
      </c>
      <c r="L23" s="1067" t="s">
        <v>1196</v>
      </c>
      <c r="M23" s="1067" t="s">
        <v>1196</v>
      </c>
      <c r="N23" s="1067" t="s">
        <v>1196</v>
      </c>
      <c r="O23" s="1067" t="s">
        <v>1196</v>
      </c>
      <c r="P23" s="1067" t="s">
        <v>1196</v>
      </c>
      <c r="Q23" s="1067" t="s">
        <v>1196</v>
      </c>
      <c r="R23" s="1067" t="s">
        <v>1196</v>
      </c>
      <c r="S23" s="1067" t="s">
        <v>1196</v>
      </c>
      <c r="T23" s="1067" t="s">
        <v>1196</v>
      </c>
      <c r="U23" s="1067" t="s">
        <v>1196</v>
      </c>
      <c r="V23" s="1067" t="s">
        <v>1196</v>
      </c>
      <c r="W23" s="1067" t="s">
        <v>1196</v>
      </c>
      <c r="X23" s="1067" t="s">
        <v>1196</v>
      </c>
      <c r="Y23" s="1067" t="s">
        <v>1196</v>
      </c>
      <c r="Z23" s="1068" t="s">
        <v>1196</v>
      </c>
      <c r="AA23" s="1067" t="s">
        <v>1196</v>
      </c>
      <c r="AB23" s="1069" t="s">
        <v>1196</v>
      </c>
      <c r="AC23" s="1070" t="s">
        <v>1196</v>
      </c>
    </row>
    <row r="24" spans="1:29" ht="20.25" customHeight="1">
      <c r="A24" s="1042" t="s">
        <v>1197</v>
      </c>
      <c r="B24" s="1067" t="s">
        <v>1198</v>
      </c>
      <c r="C24" s="1067" t="s">
        <v>1198</v>
      </c>
      <c r="D24" s="1067" t="s">
        <v>1198</v>
      </c>
      <c r="E24" s="1067" t="s">
        <v>1198</v>
      </c>
      <c r="F24" s="1067" t="s">
        <v>1198</v>
      </c>
      <c r="G24" s="1067" t="s">
        <v>1198</v>
      </c>
      <c r="H24" s="1067" t="s">
        <v>1198</v>
      </c>
      <c r="I24" s="1067" t="s">
        <v>1198</v>
      </c>
      <c r="J24" s="1067" t="s">
        <v>1198</v>
      </c>
      <c r="K24" s="1067" t="s">
        <v>1198</v>
      </c>
      <c r="L24" s="1067" t="s">
        <v>1199</v>
      </c>
      <c r="M24" s="1067" t="s">
        <v>1199</v>
      </c>
      <c r="N24" s="1067" t="s">
        <v>1199</v>
      </c>
      <c r="O24" s="1067" t="s">
        <v>1200</v>
      </c>
      <c r="P24" s="1067" t="s">
        <v>1200</v>
      </c>
      <c r="Q24" s="1067" t="s">
        <v>1200</v>
      </c>
      <c r="R24" s="1067" t="s">
        <v>1200</v>
      </c>
      <c r="S24" s="1067" t="s">
        <v>1200</v>
      </c>
      <c r="T24" s="1067" t="s">
        <v>1200</v>
      </c>
      <c r="U24" s="1067" t="s">
        <v>1200</v>
      </c>
      <c r="V24" s="1067" t="s">
        <v>1200</v>
      </c>
      <c r="W24" s="1067" t="s">
        <v>1200</v>
      </c>
      <c r="X24" s="1067" t="s">
        <v>1200</v>
      </c>
      <c r="Y24" s="1067" t="s">
        <v>1200</v>
      </c>
      <c r="Z24" s="1068" t="s">
        <v>1200</v>
      </c>
      <c r="AA24" s="1067" t="s">
        <v>1200</v>
      </c>
      <c r="AB24" s="1069" t="s">
        <v>1200</v>
      </c>
      <c r="AC24" s="1070" t="s">
        <v>1200</v>
      </c>
    </row>
    <row r="25" spans="1:29" s="1072" customFormat="1" ht="20.25" customHeight="1">
      <c r="A25" s="1071" t="s">
        <v>1201</v>
      </c>
      <c r="B25" s="1067">
        <v>3.2654353261213163</v>
      </c>
      <c r="C25" s="1067">
        <v>3.5897992254016362</v>
      </c>
      <c r="D25" s="1067">
        <v>2.6726999999999999</v>
      </c>
      <c r="E25" s="1067">
        <v>2.71</v>
      </c>
      <c r="F25" s="1067">
        <v>4.1268000000000002</v>
      </c>
      <c r="G25" s="1067">
        <v>0.89629999999999999</v>
      </c>
      <c r="H25" s="1067">
        <v>0.75</v>
      </c>
      <c r="I25" s="1067">
        <v>2.7259000000000002</v>
      </c>
      <c r="J25" s="1067">
        <v>2.46</v>
      </c>
      <c r="K25" s="1067">
        <v>0.6364510804822362</v>
      </c>
      <c r="L25" s="1067">
        <v>0.28739999999999999</v>
      </c>
      <c r="M25" s="1067">
        <v>0.39</v>
      </c>
      <c r="N25" s="1067">
        <v>1.1299999999999999</v>
      </c>
      <c r="O25" s="1067">
        <v>2.6753</v>
      </c>
      <c r="P25" s="1067">
        <v>4.8301971251968672</v>
      </c>
      <c r="Q25" s="1067">
        <v>4.4000000000000004</v>
      </c>
      <c r="R25" s="1067">
        <v>4.3062330467845928</v>
      </c>
      <c r="S25" s="1067">
        <v>4.87</v>
      </c>
      <c r="T25" s="1067">
        <v>4.1199000000000003</v>
      </c>
      <c r="U25" s="1067">
        <v>4.53</v>
      </c>
      <c r="V25" s="1067">
        <v>4.1825550203065518</v>
      </c>
      <c r="W25" s="1067">
        <v>2.9626000000000001</v>
      </c>
      <c r="X25" s="1067">
        <v>1.88</v>
      </c>
      <c r="Y25" s="1067">
        <v>1.6778837822512049</v>
      </c>
      <c r="Z25" s="1068">
        <v>1.8590457492096282</v>
      </c>
      <c r="AA25" s="1067">
        <v>1.6787000000000001</v>
      </c>
      <c r="AB25" s="1069">
        <v>1.1969024903247523</v>
      </c>
      <c r="AC25" s="1070">
        <v>2.839016408473598</v>
      </c>
    </row>
    <row r="26" spans="1:29" ht="20.25" customHeight="1">
      <c r="A26" s="1073" t="s">
        <v>1202</v>
      </c>
      <c r="B26" s="1067">
        <v>3.3</v>
      </c>
      <c r="C26" s="1067">
        <v>3.46</v>
      </c>
      <c r="D26" s="1067">
        <v>3.74</v>
      </c>
      <c r="E26" s="1067">
        <v>3.98</v>
      </c>
      <c r="F26" s="1067">
        <v>4.7</v>
      </c>
      <c r="G26" s="1067">
        <v>5.04</v>
      </c>
      <c r="H26" s="1067">
        <v>5.0843628028065915</v>
      </c>
      <c r="I26" s="1067">
        <v>5.51</v>
      </c>
      <c r="J26" s="1067">
        <v>5.91</v>
      </c>
      <c r="K26" s="1067">
        <v>6.15</v>
      </c>
      <c r="L26" s="1067">
        <v>6.25</v>
      </c>
      <c r="M26" s="1067">
        <v>6.19</v>
      </c>
      <c r="N26" s="1067">
        <v>6.17</v>
      </c>
      <c r="O26" s="1067">
        <v>6.1</v>
      </c>
      <c r="P26" s="1067">
        <v>6.17</v>
      </c>
      <c r="Q26" s="1067">
        <v>6.21</v>
      </c>
      <c r="R26" s="1067">
        <v>6.38</v>
      </c>
      <c r="S26" s="1067">
        <v>6.45</v>
      </c>
      <c r="T26" s="1067">
        <v>6.64</v>
      </c>
      <c r="U26" s="1067">
        <v>6.6100840639480261</v>
      </c>
      <c r="V26" s="1067">
        <v>6.61</v>
      </c>
      <c r="W26" s="1074">
        <v>6.49</v>
      </c>
      <c r="X26" s="1074">
        <v>6.3993076371430346</v>
      </c>
      <c r="Y26" s="1074">
        <v>6.3</v>
      </c>
      <c r="Z26" s="1075">
        <v>6.57</v>
      </c>
      <c r="AA26" s="1074">
        <v>6.61</v>
      </c>
      <c r="AB26" s="1076">
        <v>6.6161021257179744</v>
      </c>
      <c r="AC26" s="1077">
        <v>6.72</v>
      </c>
    </row>
    <row r="27" spans="1:29" ht="20.25" customHeight="1">
      <c r="A27" s="1073" t="s">
        <v>1203</v>
      </c>
      <c r="B27" s="1067">
        <v>8.6199999999999992</v>
      </c>
      <c r="C27" s="1067">
        <v>8.8800000000000008</v>
      </c>
      <c r="D27" s="1067">
        <v>9.11</v>
      </c>
      <c r="E27" s="1067">
        <v>9.31</v>
      </c>
      <c r="F27" s="1067">
        <v>10.119999999999999</v>
      </c>
      <c r="G27" s="1067">
        <v>10.6</v>
      </c>
      <c r="H27" s="1067">
        <v>10.768996824709188</v>
      </c>
      <c r="I27" s="1067">
        <v>10.69</v>
      </c>
      <c r="J27" s="1067">
        <v>11.29</v>
      </c>
      <c r="K27" s="1067">
        <v>11.33</v>
      </c>
      <c r="L27" s="1067">
        <v>11.68</v>
      </c>
      <c r="M27" s="1067">
        <v>11.78</v>
      </c>
      <c r="N27" s="1067">
        <v>11.1</v>
      </c>
      <c r="O27" s="1048">
        <v>11.64</v>
      </c>
      <c r="P27" s="1048">
        <v>11.25</v>
      </c>
      <c r="Q27" s="1048">
        <v>11.79</v>
      </c>
      <c r="R27" s="1048">
        <v>11.9</v>
      </c>
      <c r="S27" s="1067">
        <v>11.96</v>
      </c>
      <c r="T27" s="1067">
        <v>12.1</v>
      </c>
      <c r="U27" s="1067">
        <v>12.317973192508507</v>
      </c>
      <c r="V27" s="1067">
        <v>12.42</v>
      </c>
      <c r="W27" s="1074">
        <v>12.47</v>
      </c>
      <c r="X27" s="1074">
        <v>12.474039051717256</v>
      </c>
      <c r="Y27" s="1074">
        <v>12.31</v>
      </c>
      <c r="Z27" s="1075">
        <v>12.26</v>
      </c>
      <c r="AA27" s="1074">
        <v>12.26</v>
      </c>
      <c r="AB27" s="1076">
        <v>12.322112864374549</v>
      </c>
      <c r="AC27" s="1077">
        <v>12.29</v>
      </c>
    </row>
    <row r="28" spans="1:29" ht="20.25" customHeight="1" thickBot="1">
      <c r="A28" s="1078" t="s">
        <v>1204</v>
      </c>
      <c r="B28" s="1079">
        <v>6.43</v>
      </c>
      <c r="C28" s="1079">
        <v>6.55</v>
      </c>
      <c r="D28" s="1079">
        <v>6.78</v>
      </c>
      <c r="E28" s="1079">
        <v>7.1</v>
      </c>
      <c r="F28" s="1079">
        <v>7.8</v>
      </c>
      <c r="G28" s="1079">
        <v>8.3000000000000007</v>
      </c>
      <c r="H28" s="1079">
        <v>8.6</v>
      </c>
      <c r="I28" s="1079">
        <v>9</v>
      </c>
      <c r="J28" s="1079">
        <v>9.4</v>
      </c>
      <c r="K28" s="1079">
        <v>9.89</v>
      </c>
      <c r="L28" s="1079">
        <v>9.67</v>
      </c>
      <c r="M28" s="1079">
        <v>10.130000000000001</v>
      </c>
      <c r="N28" s="1079">
        <v>10.08</v>
      </c>
      <c r="O28" s="1079">
        <v>10.11</v>
      </c>
      <c r="P28" s="1079">
        <v>9.8699999999999992</v>
      </c>
      <c r="Q28" s="1079">
        <v>9.94</v>
      </c>
      <c r="R28" s="1079">
        <v>10.19</v>
      </c>
      <c r="S28" s="1079">
        <v>10.36</v>
      </c>
      <c r="T28" s="1079">
        <v>10.4</v>
      </c>
      <c r="U28" s="1079">
        <v>10.32</v>
      </c>
      <c r="V28" s="1079">
        <v>10.41</v>
      </c>
      <c r="W28" s="1080">
        <v>10.47</v>
      </c>
      <c r="X28" s="1080">
        <v>10.119999999999999</v>
      </c>
      <c r="Y28" s="1080">
        <v>10.029999999999999</v>
      </c>
      <c r="Z28" s="1081">
        <v>10.23</v>
      </c>
      <c r="AA28" s="1080">
        <v>10.210000000000001</v>
      </c>
      <c r="AB28" s="1082">
        <v>10.3</v>
      </c>
      <c r="AC28" s="1083">
        <v>9.8000000000000007</v>
      </c>
    </row>
    <row r="29" spans="1:29" ht="20.25" customHeight="1" thickTop="1">
      <c r="A29" s="1084" t="s">
        <v>1205</v>
      </c>
      <c r="B29" s="1084"/>
      <c r="C29" s="1084"/>
      <c r="D29" s="1084"/>
      <c r="E29" s="1084"/>
      <c r="F29" s="1084"/>
      <c r="G29" s="1084"/>
      <c r="H29" s="1084"/>
      <c r="I29" s="1084"/>
      <c r="J29" s="1084"/>
      <c r="K29" s="1084"/>
      <c r="L29" s="1084"/>
      <c r="M29" s="1084"/>
      <c r="N29" s="1084"/>
      <c r="O29" s="1084"/>
      <c r="P29" s="1084"/>
      <c r="Q29" s="1023"/>
      <c r="R29" s="1023"/>
      <c r="S29" s="1023"/>
      <c r="T29" s="1023"/>
      <c r="U29" s="1023"/>
      <c r="V29" s="1023"/>
      <c r="W29" s="1023"/>
      <c r="X29" s="1023"/>
      <c r="Y29" s="1023"/>
      <c r="Z29" s="1023"/>
      <c r="AA29" s="1023"/>
      <c r="AB29" s="1023"/>
      <c r="AC29" s="1023"/>
    </row>
    <row r="30" spans="1:29" ht="20.25" customHeight="1">
      <c r="A30" s="2223" t="s">
        <v>1206</v>
      </c>
      <c r="B30" s="2223"/>
      <c r="C30" s="2223"/>
      <c r="D30" s="2223"/>
      <c r="E30" s="2223"/>
      <c r="F30" s="2223"/>
      <c r="G30" s="2223"/>
      <c r="H30" s="2223"/>
      <c r="I30" s="2223"/>
      <c r="J30" s="2223"/>
      <c r="K30" s="2223"/>
      <c r="L30" s="2223"/>
      <c r="M30" s="2223"/>
      <c r="N30" s="2223"/>
      <c r="O30" s="2223"/>
      <c r="P30" s="2223"/>
      <c r="Q30" s="1023"/>
      <c r="R30" s="1023"/>
      <c r="S30" s="1023"/>
      <c r="T30" s="1023"/>
      <c r="U30" s="1023"/>
      <c r="V30" s="1023"/>
      <c r="W30" s="1023"/>
      <c r="X30" s="1023"/>
      <c r="Y30" s="1023"/>
      <c r="Z30" s="1023"/>
      <c r="AA30" s="1023"/>
      <c r="AB30" s="1023"/>
      <c r="AC30" s="1023"/>
    </row>
    <row r="31" spans="1:29" ht="20.25" customHeight="1">
      <c r="A31" s="2223" t="s">
        <v>1207</v>
      </c>
      <c r="B31" s="2223"/>
      <c r="C31" s="2223"/>
      <c r="D31" s="2223"/>
      <c r="E31" s="2223"/>
      <c r="F31" s="2223"/>
      <c r="G31" s="2223"/>
      <c r="H31" s="2223"/>
      <c r="I31" s="2223"/>
      <c r="J31" s="2223"/>
      <c r="K31" s="2223"/>
      <c r="L31" s="2223"/>
      <c r="M31" s="2223"/>
      <c r="N31" s="2223"/>
      <c r="O31" s="2223"/>
      <c r="P31" s="2223"/>
      <c r="Q31" s="1023"/>
      <c r="R31" s="1023"/>
      <c r="S31" s="1023"/>
      <c r="T31" s="1023"/>
      <c r="U31" s="1023"/>
      <c r="V31" s="1023"/>
      <c r="W31" s="1023"/>
      <c r="X31" s="1023"/>
      <c r="Y31" s="1023"/>
      <c r="Z31" s="1023"/>
      <c r="AA31" s="1023"/>
      <c r="AB31" s="1023"/>
      <c r="AC31" s="1023"/>
    </row>
  </sheetData>
  <mergeCells count="4">
    <mergeCell ref="A30:P30"/>
    <mergeCell ref="A31:P31"/>
    <mergeCell ref="A1:AC1"/>
    <mergeCell ref="A2:AC2"/>
  </mergeCells>
  <pageMargins left="0.5" right="0.5" top="1" bottom="1" header="0.5" footer="0.5"/>
  <pageSetup paperSize="9" scale="62" orientation="landscape" r:id="rId1"/>
  <headerFooter alignWithMargins="0"/>
</worksheet>
</file>

<file path=xl/worksheets/sheet45.xml><?xml version="1.0" encoding="utf-8"?>
<worksheet xmlns="http://schemas.openxmlformats.org/spreadsheetml/2006/main" xmlns:r="http://schemas.openxmlformats.org/officeDocument/2006/relationships">
  <sheetPr>
    <pageSetUpPr fitToPage="1"/>
  </sheetPr>
  <dimension ref="A1:M36"/>
  <sheetViews>
    <sheetView zoomScale="86" zoomScaleNormal="86" workbookViewId="0">
      <selection sqref="A1:M1"/>
    </sheetView>
  </sheetViews>
  <sheetFormatPr defaultRowHeight="15.75"/>
  <cols>
    <col min="1" max="1" width="13" style="628" customWidth="1"/>
    <col min="2" max="2" width="14.140625" style="628" bestFit="1" customWidth="1"/>
    <col min="3" max="3" width="14.28515625" style="628" bestFit="1" customWidth="1"/>
    <col min="4" max="4" width="14.140625" style="628" bestFit="1" customWidth="1"/>
    <col min="5" max="5" width="14.28515625" style="628" bestFit="1" customWidth="1"/>
    <col min="6" max="6" width="12.28515625" style="628" bestFit="1" customWidth="1"/>
    <col min="7" max="7" width="14.28515625" style="628" bestFit="1" customWidth="1"/>
    <col min="8" max="8" width="12.28515625" style="628" bestFit="1" customWidth="1"/>
    <col min="9" max="9" width="14.28515625" style="628" bestFit="1" customWidth="1"/>
    <col min="10" max="10" width="12.28515625" style="628" bestFit="1" customWidth="1"/>
    <col min="11" max="11" width="14.28515625" style="628" bestFit="1" customWidth="1"/>
    <col min="12" max="12" width="12.28515625" style="628" bestFit="1" customWidth="1"/>
    <col min="13" max="13" width="14.28515625" style="628" bestFit="1" customWidth="1"/>
    <col min="14" max="256" width="9.140625" style="628"/>
    <col min="257" max="257" width="13" style="628" customWidth="1"/>
    <col min="258" max="258" width="17.5703125" style="628" bestFit="1" customWidth="1"/>
    <col min="259" max="259" width="14.28515625" style="628" bestFit="1" customWidth="1"/>
    <col min="260" max="260" width="19.7109375" style="628" bestFit="1" customWidth="1"/>
    <col min="261" max="261" width="14.28515625" style="628" bestFit="1" customWidth="1"/>
    <col min="262" max="262" width="14" style="628" customWidth="1"/>
    <col min="263" max="263" width="14.28515625" style="628" bestFit="1" customWidth="1"/>
    <col min="264" max="264" width="18" style="628" bestFit="1" customWidth="1"/>
    <col min="265" max="265" width="14.28515625" style="628" bestFit="1" customWidth="1"/>
    <col min="266" max="266" width="16.5703125" style="628" bestFit="1" customWidth="1"/>
    <col min="267" max="267" width="14.28515625" style="628" bestFit="1" customWidth="1"/>
    <col min="268" max="268" width="12.5703125" style="628" bestFit="1" customWidth="1"/>
    <col min="269" max="269" width="14.28515625" style="628" bestFit="1" customWidth="1"/>
    <col min="270" max="512" width="9.140625" style="628"/>
    <col min="513" max="513" width="13" style="628" customWidth="1"/>
    <col min="514" max="514" width="17.5703125" style="628" bestFit="1" customWidth="1"/>
    <col min="515" max="515" width="14.28515625" style="628" bestFit="1" customWidth="1"/>
    <col min="516" max="516" width="19.7109375" style="628" bestFit="1" customWidth="1"/>
    <col min="517" max="517" width="14.28515625" style="628" bestFit="1" customWidth="1"/>
    <col min="518" max="518" width="14" style="628" customWidth="1"/>
    <col min="519" max="519" width="14.28515625" style="628" bestFit="1" customWidth="1"/>
    <col min="520" max="520" width="18" style="628" bestFit="1" customWidth="1"/>
    <col min="521" max="521" width="14.28515625" style="628" bestFit="1" customWidth="1"/>
    <col min="522" max="522" width="16.5703125" style="628" bestFit="1" customWidth="1"/>
    <col min="523" max="523" width="14.28515625" style="628" bestFit="1" customWidth="1"/>
    <col min="524" max="524" width="12.5703125" style="628" bestFit="1" customWidth="1"/>
    <col min="525" max="525" width="14.28515625" style="628" bestFit="1" customWidth="1"/>
    <col min="526" max="768" width="9.140625" style="628"/>
    <col min="769" max="769" width="13" style="628" customWidth="1"/>
    <col min="770" max="770" width="17.5703125" style="628" bestFit="1" customWidth="1"/>
    <col min="771" max="771" width="14.28515625" style="628" bestFit="1" customWidth="1"/>
    <col min="772" max="772" width="19.7109375" style="628" bestFit="1" customWidth="1"/>
    <col min="773" max="773" width="14.28515625" style="628" bestFit="1" customWidth="1"/>
    <col min="774" max="774" width="14" style="628" customWidth="1"/>
    <col min="775" max="775" width="14.28515625" style="628" bestFit="1" customWidth="1"/>
    <col min="776" max="776" width="18" style="628" bestFit="1" customWidth="1"/>
    <col min="777" max="777" width="14.28515625" style="628" bestFit="1" customWidth="1"/>
    <col min="778" max="778" width="16.5703125" style="628" bestFit="1" customWidth="1"/>
    <col min="779" max="779" width="14.28515625" style="628" bestFit="1" customWidth="1"/>
    <col min="780" max="780" width="12.5703125" style="628" bestFit="1" customWidth="1"/>
    <col min="781" max="781" width="14.28515625" style="628" bestFit="1" customWidth="1"/>
    <col min="782" max="1024" width="9.140625" style="628"/>
    <col min="1025" max="1025" width="13" style="628" customWidth="1"/>
    <col min="1026" max="1026" width="17.5703125" style="628" bestFit="1" customWidth="1"/>
    <col min="1027" max="1027" width="14.28515625" style="628" bestFit="1" customWidth="1"/>
    <col min="1028" max="1028" width="19.7109375" style="628" bestFit="1" customWidth="1"/>
    <col min="1029" max="1029" width="14.28515625" style="628" bestFit="1" customWidth="1"/>
    <col min="1030" max="1030" width="14" style="628" customWidth="1"/>
    <col min="1031" max="1031" width="14.28515625" style="628" bestFit="1" customWidth="1"/>
    <col min="1032" max="1032" width="18" style="628" bestFit="1" customWidth="1"/>
    <col min="1033" max="1033" width="14.28515625" style="628" bestFit="1" customWidth="1"/>
    <col min="1034" max="1034" width="16.5703125" style="628" bestFit="1" customWidth="1"/>
    <col min="1035" max="1035" width="14.28515625" style="628" bestFit="1" customWidth="1"/>
    <col min="1036" max="1036" width="12.5703125" style="628" bestFit="1" customWidth="1"/>
    <col min="1037" max="1037" width="14.28515625" style="628" bestFit="1" customWidth="1"/>
    <col min="1038" max="1280" width="9.140625" style="628"/>
    <col min="1281" max="1281" width="13" style="628" customWidth="1"/>
    <col min="1282" max="1282" width="17.5703125" style="628" bestFit="1" customWidth="1"/>
    <col min="1283" max="1283" width="14.28515625" style="628" bestFit="1" customWidth="1"/>
    <col min="1284" max="1284" width="19.7109375" style="628" bestFit="1" customWidth="1"/>
    <col min="1285" max="1285" width="14.28515625" style="628" bestFit="1" customWidth="1"/>
    <col min="1286" max="1286" width="14" style="628" customWidth="1"/>
    <col min="1287" max="1287" width="14.28515625" style="628" bestFit="1" customWidth="1"/>
    <col min="1288" max="1288" width="18" style="628" bestFit="1" customWidth="1"/>
    <col min="1289" max="1289" width="14.28515625" style="628" bestFit="1" customWidth="1"/>
    <col min="1290" max="1290" width="16.5703125" style="628" bestFit="1" customWidth="1"/>
    <col min="1291" max="1291" width="14.28515625" style="628" bestFit="1" customWidth="1"/>
    <col min="1292" max="1292" width="12.5703125" style="628" bestFit="1" customWidth="1"/>
    <col min="1293" max="1293" width="14.28515625" style="628" bestFit="1" customWidth="1"/>
    <col min="1294" max="1536" width="9.140625" style="628"/>
    <col min="1537" max="1537" width="13" style="628" customWidth="1"/>
    <col min="1538" max="1538" width="17.5703125" style="628" bestFit="1" customWidth="1"/>
    <col min="1539" max="1539" width="14.28515625" style="628" bestFit="1" customWidth="1"/>
    <col min="1540" max="1540" width="19.7109375" style="628" bestFit="1" customWidth="1"/>
    <col min="1541" max="1541" width="14.28515625" style="628" bestFit="1" customWidth="1"/>
    <col min="1542" max="1542" width="14" style="628" customWidth="1"/>
    <col min="1543" max="1543" width="14.28515625" style="628" bestFit="1" customWidth="1"/>
    <col min="1544" max="1544" width="18" style="628" bestFit="1" customWidth="1"/>
    <col min="1545" max="1545" width="14.28515625" style="628" bestFit="1" customWidth="1"/>
    <col min="1546" max="1546" width="16.5703125" style="628" bestFit="1" customWidth="1"/>
    <col min="1547" max="1547" width="14.28515625" style="628" bestFit="1" customWidth="1"/>
    <col min="1548" max="1548" width="12.5703125" style="628" bestFit="1" customWidth="1"/>
    <col min="1549" max="1549" width="14.28515625" style="628" bestFit="1" customWidth="1"/>
    <col min="1550" max="1792" width="9.140625" style="628"/>
    <col min="1793" max="1793" width="13" style="628" customWidth="1"/>
    <col min="1794" max="1794" width="17.5703125" style="628" bestFit="1" customWidth="1"/>
    <col min="1795" max="1795" width="14.28515625" style="628" bestFit="1" customWidth="1"/>
    <col min="1796" max="1796" width="19.7109375" style="628" bestFit="1" customWidth="1"/>
    <col min="1797" max="1797" width="14.28515625" style="628" bestFit="1" customWidth="1"/>
    <col min="1798" max="1798" width="14" style="628" customWidth="1"/>
    <col min="1799" max="1799" width="14.28515625" style="628" bestFit="1" customWidth="1"/>
    <col min="1800" max="1800" width="18" style="628" bestFit="1" customWidth="1"/>
    <col min="1801" max="1801" width="14.28515625" style="628" bestFit="1" customWidth="1"/>
    <col min="1802" max="1802" width="16.5703125" style="628" bestFit="1" customWidth="1"/>
    <col min="1803" max="1803" width="14.28515625" style="628" bestFit="1" customWidth="1"/>
    <col min="1804" max="1804" width="12.5703125" style="628" bestFit="1" customWidth="1"/>
    <col min="1805" max="1805" width="14.28515625" style="628" bestFit="1" customWidth="1"/>
    <col min="1806" max="2048" width="9.140625" style="628"/>
    <col min="2049" max="2049" width="13" style="628" customWidth="1"/>
    <col min="2050" max="2050" width="17.5703125" style="628" bestFit="1" customWidth="1"/>
    <col min="2051" max="2051" width="14.28515625" style="628" bestFit="1" customWidth="1"/>
    <col min="2052" max="2052" width="19.7109375" style="628" bestFit="1" customWidth="1"/>
    <col min="2053" max="2053" width="14.28515625" style="628" bestFit="1" customWidth="1"/>
    <col min="2054" max="2054" width="14" style="628" customWidth="1"/>
    <col min="2055" max="2055" width="14.28515625" style="628" bestFit="1" customWidth="1"/>
    <col min="2056" max="2056" width="18" style="628" bestFit="1" customWidth="1"/>
    <col min="2057" max="2057" width="14.28515625" style="628" bestFit="1" customWidth="1"/>
    <col min="2058" max="2058" width="16.5703125" style="628" bestFit="1" customWidth="1"/>
    <col min="2059" max="2059" width="14.28515625" style="628" bestFit="1" customWidth="1"/>
    <col min="2060" max="2060" width="12.5703125" style="628" bestFit="1" customWidth="1"/>
    <col min="2061" max="2061" width="14.28515625" style="628" bestFit="1" customWidth="1"/>
    <col min="2062" max="2304" width="9.140625" style="628"/>
    <col min="2305" max="2305" width="13" style="628" customWidth="1"/>
    <col min="2306" max="2306" width="17.5703125" style="628" bestFit="1" customWidth="1"/>
    <col min="2307" max="2307" width="14.28515625" style="628" bestFit="1" customWidth="1"/>
    <col min="2308" max="2308" width="19.7109375" style="628" bestFit="1" customWidth="1"/>
    <col min="2309" max="2309" width="14.28515625" style="628" bestFit="1" customWidth="1"/>
    <col min="2310" max="2310" width="14" style="628" customWidth="1"/>
    <col min="2311" max="2311" width="14.28515625" style="628" bestFit="1" customWidth="1"/>
    <col min="2312" max="2312" width="18" style="628" bestFit="1" customWidth="1"/>
    <col min="2313" max="2313" width="14.28515625" style="628" bestFit="1" customWidth="1"/>
    <col min="2314" max="2314" width="16.5703125" style="628" bestFit="1" customWidth="1"/>
    <col min="2315" max="2315" width="14.28515625" style="628" bestFit="1" customWidth="1"/>
    <col min="2316" max="2316" width="12.5703125" style="628" bestFit="1" customWidth="1"/>
    <col min="2317" max="2317" width="14.28515625" style="628" bestFit="1" customWidth="1"/>
    <col min="2318" max="2560" width="9.140625" style="628"/>
    <col min="2561" max="2561" width="13" style="628" customWidth="1"/>
    <col min="2562" max="2562" width="17.5703125" style="628" bestFit="1" customWidth="1"/>
    <col min="2563" max="2563" width="14.28515625" style="628" bestFit="1" customWidth="1"/>
    <col min="2564" max="2564" width="19.7109375" style="628" bestFit="1" customWidth="1"/>
    <col min="2565" max="2565" width="14.28515625" style="628" bestFit="1" customWidth="1"/>
    <col min="2566" max="2566" width="14" style="628" customWidth="1"/>
    <col min="2567" max="2567" width="14.28515625" style="628" bestFit="1" customWidth="1"/>
    <col min="2568" max="2568" width="18" style="628" bestFit="1" customWidth="1"/>
    <col min="2569" max="2569" width="14.28515625" style="628" bestFit="1" customWidth="1"/>
    <col min="2570" max="2570" width="16.5703125" style="628" bestFit="1" customWidth="1"/>
    <col min="2571" max="2571" width="14.28515625" style="628" bestFit="1" customWidth="1"/>
    <col min="2572" max="2572" width="12.5703125" style="628" bestFit="1" customWidth="1"/>
    <col min="2573" max="2573" width="14.28515625" style="628" bestFit="1" customWidth="1"/>
    <col min="2574" max="2816" width="9.140625" style="628"/>
    <col min="2817" max="2817" width="13" style="628" customWidth="1"/>
    <col min="2818" max="2818" width="17.5703125" style="628" bestFit="1" customWidth="1"/>
    <col min="2819" max="2819" width="14.28515625" style="628" bestFit="1" customWidth="1"/>
    <col min="2820" max="2820" width="19.7109375" style="628" bestFit="1" customWidth="1"/>
    <col min="2821" max="2821" width="14.28515625" style="628" bestFit="1" customWidth="1"/>
    <col min="2822" max="2822" width="14" style="628" customWidth="1"/>
    <col min="2823" max="2823" width="14.28515625" style="628" bestFit="1" customWidth="1"/>
    <col min="2824" max="2824" width="18" style="628" bestFit="1" customWidth="1"/>
    <col min="2825" max="2825" width="14.28515625" style="628" bestFit="1" customWidth="1"/>
    <col min="2826" max="2826" width="16.5703125" style="628" bestFit="1" customWidth="1"/>
    <col min="2827" max="2827" width="14.28515625" style="628" bestFit="1" customWidth="1"/>
    <col min="2828" max="2828" width="12.5703125" style="628" bestFit="1" customWidth="1"/>
    <col min="2829" max="2829" width="14.28515625" style="628" bestFit="1" customWidth="1"/>
    <col min="2830" max="3072" width="9.140625" style="628"/>
    <col min="3073" max="3073" width="13" style="628" customWidth="1"/>
    <col min="3074" max="3074" width="17.5703125" style="628" bestFit="1" customWidth="1"/>
    <col min="3075" max="3075" width="14.28515625" style="628" bestFit="1" customWidth="1"/>
    <col min="3076" max="3076" width="19.7109375" style="628" bestFit="1" customWidth="1"/>
    <col min="3077" max="3077" width="14.28515625" style="628" bestFit="1" customWidth="1"/>
    <col min="3078" max="3078" width="14" style="628" customWidth="1"/>
    <col min="3079" max="3079" width="14.28515625" style="628" bestFit="1" customWidth="1"/>
    <col min="3080" max="3080" width="18" style="628" bestFit="1" customWidth="1"/>
    <col min="3081" max="3081" width="14.28515625" style="628" bestFit="1" customWidth="1"/>
    <col min="3082" max="3082" width="16.5703125" style="628" bestFit="1" customWidth="1"/>
    <col min="3083" max="3083" width="14.28515625" style="628" bestFit="1" customWidth="1"/>
    <col min="3084" max="3084" width="12.5703125" style="628" bestFit="1" customWidth="1"/>
    <col min="3085" max="3085" width="14.28515625" style="628" bestFit="1" customWidth="1"/>
    <col min="3086" max="3328" width="9.140625" style="628"/>
    <col min="3329" max="3329" width="13" style="628" customWidth="1"/>
    <col min="3330" max="3330" width="17.5703125" style="628" bestFit="1" customWidth="1"/>
    <col min="3331" max="3331" width="14.28515625" style="628" bestFit="1" customWidth="1"/>
    <col min="3332" max="3332" width="19.7109375" style="628" bestFit="1" customWidth="1"/>
    <col min="3333" max="3333" width="14.28515625" style="628" bestFit="1" customWidth="1"/>
    <col min="3334" max="3334" width="14" style="628" customWidth="1"/>
    <col min="3335" max="3335" width="14.28515625" style="628" bestFit="1" customWidth="1"/>
    <col min="3336" max="3336" width="18" style="628" bestFit="1" customWidth="1"/>
    <col min="3337" max="3337" width="14.28515625" style="628" bestFit="1" customWidth="1"/>
    <col min="3338" max="3338" width="16.5703125" style="628" bestFit="1" customWidth="1"/>
    <col min="3339" max="3339" width="14.28515625" style="628" bestFit="1" customWidth="1"/>
    <col min="3340" max="3340" width="12.5703125" style="628" bestFit="1" customWidth="1"/>
    <col min="3341" max="3341" width="14.28515625" style="628" bestFit="1" customWidth="1"/>
    <col min="3342" max="3584" width="9.140625" style="628"/>
    <col min="3585" max="3585" width="13" style="628" customWidth="1"/>
    <col min="3586" max="3586" width="17.5703125" style="628" bestFit="1" customWidth="1"/>
    <col min="3587" max="3587" width="14.28515625" style="628" bestFit="1" customWidth="1"/>
    <col min="3588" max="3588" width="19.7109375" style="628" bestFit="1" customWidth="1"/>
    <col min="3589" max="3589" width="14.28515625" style="628" bestFit="1" customWidth="1"/>
    <col min="3590" max="3590" width="14" style="628" customWidth="1"/>
    <col min="3591" max="3591" width="14.28515625" style="628" bestFit="1" customWidth="1"/>
    <col min="3592" max="3592" width="18" style="628" bestFit="1" customWidth="1"/>
    <col min="3593" max="3593" width="14.28515625" style="628" bestFit="1" customWidth="1"/>
    <col min="3594" max="3594" width="16.5703125" style="628" bestFit="1" customWidth="1"/>
    <col min="3595" max="3595" width="14.28515625" style="628" bestFit="1" customWidth="1"/>
    <col min="3596" max="3596" width="12.5703125" style="628" bestFit="1" customWidth="1"/>
    <col min="3597" max="3597" width="14.28515625" style="628" bestFit="1" customWidth="1"/>
    <col min="3598" max="3840" width="9.140625" style="628"/>
    <col min="3841" max="3841" width="13" style="628" customWidth="1"/>
    <col min="3842" max="3842" width="17.5703125" style="628" bestFit="1" customWidth="1"/>
    <col min="3843" max="3843" width="14.28515625" style="628" bestFit="1" customWidth="1"/>
    <col min="3844" max="3844" width="19.7109375" style="628" bestFit="1" customWidth="1"/>
    <col min="3845" max="3845" width="14.28515625" style="628" bestFit="1" customWidth="1"/>
    <col min="3846" max="3846" width="14" style="628" customWidth="1"/>
    <col min="3847" max="3847" width="14.28515625" style="628" bestFit="1" customWidth="1"/>
    <col min="3848" max="3848" width="18" style="628" bestFit="1" customWidth="1"/>
    <col min="3849" max="3849" width="14.28515625" style="628" bestFit="1" customWidth="1"/>
    <col min="3850" max="3850" width="16.5703125" style="628" bestFit="1" customWidth="1"/>
    <col min="3851" max="3851" width="14.28515625" style="628" bestFit="1" customWidth="1"/>
    <col min="3852" max="3852" width="12.5703125" style="628" bestFit="1" customWidth="1"/>
    <col min="3853" max="3853" width="14.28515625" style="628" bestFit="1" customWidth="1"/>
    <col min="3854" max="4096" width="9.140625" style="628"/>
    <col min="4097" max="4097" width="13" style="628" customWidth="1"/>
    <col min="4098" max="4098" width="17.5703125" style="628" bestFit="1" customWidth="1"/>
    <col min="4099" max="4099" width="14.28515625" style="628" bestFit="1" customWidth="1"/>
    <col min="4100" max="4100" width="19.7109375" style="628" bestFit="1" customWidth="1"/>
    <col min="4101" max="4101" width="14.28515625" style="628" bestFit="1" customWidth="1"/>
    <col min="4102" max="4102" width="14" style="628" customWidth="1"/>
    <col min="4103" max="4103" width="14.28515625" style="628" bestFit="1" customWidth="1"/>
    <col min="4104" max="4104" width="18" style="628" bestFit="1" customWidth="1"/>
    <col min="4105" max="4105" width="14.28515625" style="628" bestFit="1" customWidth="1"/>
    <col min="4106" max="4106" width="16.5703125" style="628" bestFit="1" customWidth="1"/>
    <col min="4107" max="4107" width="14.28515625" style="628" bestFit="1" customWidth="1"/>
    <col min="4108" max="4108" width="12.5703125" style="628" bestFit="1" customWidth="1"/>
    <col min="4109" max="4109" width="14.28515625" style="628" bestFit="1" customWidth="1"/>
    <col min="4110" max="4352" width="9.140625" style="628"/>
    <col min="4353" max="4353" width="13" style="628" customWidth="1"/>
    <col min="4354" max="4354" width="17.5703125" style="628" bestFit="1" customWidth="1"/>
    <col min="4355" max="4355" width="14.28515625" style="628" bestFit="1" customWidth="1"/>
    <col min="4356" max="4356" width="19.7109375" style="628" bestFit="1" customWidth="1"/>
    <col min="4357" max="4357" width="14.28515625" style="628" bestFit="1" customWidth="1"/>
    <col min="4358" max="4358" width="14" style="628" customWidth="1"/>
    <col min="4359" max="4359" width="14.28515625" style="628" bestFit="1" customWidth="1"/>
    <col min="4360" max="4360" width="18" style="628" bestFit="1" customWidth="1"/>
    <col min="4361" max="4361" width="14.28515625" style="628" bestFit="1" customWidth="1"/>
    <col min="4362" max="4362" width="16.5703125" style="628" bestFit="1" customWidth="1"/>
    <col min="4363" max="4363" width="14.28515625" style="628" bestFit="1" customWidth="1"/>
    <col min="4364" max="4364" width="12.5703125" style="628" bestFit="1" customWidth="1"/>
    <col min="4365" max="4365" width="14.28515625" style="628" bestFit="1" customWidth="1"/>
    <col min="4366" max="4608" width="9.140625" style="628"/>
    <col min="4609" max="4609" width="13" style="628" customWidth="1"/>
    <col min="4610" max="4610" width="17.5703125" style="628" bestFit="1" customWidth="1"/>
    <col min="4611" max="4611" width="14.28515625" style="628" bestFit="1" customWidth="1"/>
    <col min="4612" max="4612" width="19.7109375" style="628" bestFit="1" customWidth="1"/>
    <col min="4613" max="4613" width="14.28515625" style="628" bestFit="1" customWidth="1"/>
    <col min="4614" max="4614" width="14" style="628" customWidth="1"/>
    <col min="4615" max="4615" width="14.28515625" style="628" bestFit="1" customWidth="1"/>
    <col min="4616" max="4616" width="18" style="628" bestFit="1" customWidth="1"/>
    <col min="4617" max="4617" width="14.28515625" style="628" bestFit="1" customWidth="1"/>
    <col min="4618" max="4618" width="16.5703125" style="628" bestFit="1" customWidth="1"/>
    <col min="4619" max="4619" width="14.28515625" style="628" bestFit="1" customWidth="1"/>
    <col min="4620" max="4620" width="12.5703125" style="628" bestFit="1" customWidth="1"/>
    <col min="4621" max="4621" width="14.28515625" style="628" bestFit="1" customWidth="1"/>
    <col min="4622" max="4864" width="9.140625" style="628"/>
    <col min="4865" max="4865" width="13" style="628" customWidth="1"/>
    <col min="4866" max="4866" width="17.5703125" style="628" bestFit="1" customWidth="1"/>
    <col min="4867" max="4867" width="14.28515625" style="628" bestFit="1" customWidth="1"/>
    <col min="4868" max="4868" width="19.7109375" style="628" bestFit="1" customWidth="1"/>
    <col min="4869" max="4869" width="14.28515625" style="628" bestFit="1" customWidth="1"/>
    <col min="4870" max="4870" width="14" style="628" customWidth="1"/>
    <col min="4871" max="4871" width="14.28515625" style="628" bestFit="1" customWidth="1"/>
    <col min="4872" max="4872" width="18" style="628" bestFit="1" customWidth="1"/>
    <col min="4873" max="4873" width="14.28515625" style="628" bestFit="1" customWidth="1"/>
    <col min="4874" max="4874" width="16.5703125" style="628" bestFit="1" customWidth="1"/>
    <col min="4875" max="4875" width="14.28515625" style="628" bestFit="1" customWidth="1"/>
    <col min="4876" max="4876" width="12.5703125" style="628" bestFit="1" customWidth="1"/>
    <col min="4877" max="4877" width="14.28515625" style="628" bestFit="1" customWidth="1"/>
    <col min="4878" max="5120" width="9.140625" style="628"/>
    <col min="5121" max="5121" width="13" style="628" customWidth="1"/>
    <col min="5122" max="5122" width="17.5703125" style="628" bestFit="1" customWidth="1"/>
    <col min="5123" max="5123" width="14.28515625" style="628" bestFit="1" customWidth="1"/>
    <col min="5124" max="5124" width="19.7109375" style="628" bestFit="1" customWidth="1"/>
    <col min="5125" max="5125" width="14.28515625" style="628" bestFit="1" customWidth="1"/>
    <col min="5126" max="5126" width="14" style="628" customWidth="1"/>
    <col min="5127" max="5127" width="14.28515625" style="628" bestFit="1" customWidth="1"/>
    <col min="5128" max="5128" width="18" style="628" bestFit="1" customWidth="1"/>
    <col min="5129" max="5129" width="14.28515625" style="628" bestFit="1" customWidth="1"/>
    <col min="5130" max="5130" width="16.5703125" style="628" bestFit="1" customWidth="1"/>
    <col min="5131" max="5131" width="14.28515625" style="628" bestFit="1" customWidth="1"/>
    <col min="5132" max="5132" width="12.5703125" style="628" bestFit="1" customWidth="1"/>
    <col min="5133" max="5133" width="14.28515625" style="628" bestFit="1" customWidth="1"/>
    <col min="5134" max="5376" width="9.140625" style="628"/>
    <col min="5377" max="5377" width="13" style="628" customWidth="1"/>
    <col min="5378" max="5378" width="17.5703125" style="628" bestFit="1" customWidth="1"/>
    <col min="5379" max="5379" width="14.28515625" style="628" bestFit="1" customWidth="1"/>
    <col min="5380" max="5380" width="19.7109375" style="628" bestFit="1" customWidth="1"/>
    <col min="5381" max="5381" width="14.28515625" style="628" bestFit="1" customWidth="1"/>
    <col min="5382" max="5382" width="14" style="628" customWidth="1"/>
    <col min="5383" max="5383" width="14.28515625" style="628" bestFit="1" customWidth="1"/>
    <col min="5384" max="5384" width="18" style="628" bestFit="1" customWidth="1"/>
    <col min="5385" max="5385" width="14.28515625" style="628" bestFit="1" customWidth="1"/>
    <col min="5386" max="5386" width="16.5703125" style="628" bestFit="1" customWidth="1"/>
    <col min="5387" max="5387" width="14.28515625" style="628" bestFit="1" customWidth="1"/>
    <col min="5388" max="5388" width="12.5703125" style="628" bestFit="1" customWidth="1"/>
    <col min="5389" max="5389" width="14.28515625" style="628" bestFit="1" customWidth="1"/>
    <col min="5390" max="5632" width="9.140625" style="628"/>
    <col min="5633" max="5633" width="13" style="628" customWidth="1"/>
    <col min="5634" max="5634" width="17.5703125" style="628" bestFit="1" customWidth="1"/>
    <col min="5635" max="5635" width="14.28515625" style="628" bestFit="1" customWidth="1"/>
    <col min="5636" max="5636" width="19.7109375" style="628" bestFit="1" customWidth="1"/>
    <col min="5637" max="5637" width="14.28515625" style="628" bestFit="1" customWidth="1"/>
    <col min="5638" max="5638" width="14" style="628" customWidth="1"/>
    <col min="5639" max="5639" width="14.28515625" style="628" bestFit="1" customWidth="1"/>
    <col min="5640" max="5640" width="18" style="628" bestFit="1" customWidth="1"/>
    <col min="5641" max="5641" width="14.28515625" style="628" bestFit="1" customWidth="1"/>
    <col min="5642" max="5642" width="16.5703125" style="628" bestFit="1" customWidth="1"/>
    <col min="5643" max="5643" width="14.28515625" style="628" bestFit="1" customWidth="1"/>
    <col min="5644" max="5644" width="12.5703125" style="628" bestFit="1" customWidth="1"/>
    <col min="5645" max="5645" width="14.28515625" style="628" bestFit="1" customWidth="1"/>
    <col min="5646" max="5888" width="9.140625" style="628"/>
    <col min="5889" max="5889" width="13" style="628" customWidth="1"/>
    <col min="5890" max="5890" width="17.5703125" style="628" bestFit="1" customWidth="1"/>
    <col min="5891" max="5891" width="14.28515625" style="628" bestFit="1" customWidth="1"/>
    <col min="5892" max="5892" width="19.7109375" style="628" bestFit="1" customWidth="1"/>
    <col min="5893" max="5893" width="14.28515625" style="628" bestFit="1" customWidth="1"/>
    <col min="5894" max="5894" width="14" style="628" customWidth="1"/>
    <col min="5895" max="5895" width="14.28515625" style="628" bestFit="1" customWidth="1"/>
    <col min="5896" max="5896" width="18" style="628" bestFit="1" customWidth="1"/>
    <col min="5897" max="5897" width="14.28515625" style="628" bestFit="1" customWidth="1"/>
    <col min="5898" max="5898" width="16.5703125" style="628" bestFit="1" customWidth="1"/>
    <col min="5899" max="5899" width="14.28515625" style="628" bestFit="1" customWidth="1"/>
    <col min="5900" max="5900" width="12.5703125" style="628" bestFit="1" customWidth="1"/>
    <col min="5901" max="5901" width="14.28515625" style="628" bestFit="1" customWidth="1"/>
    <col min="5902" max="6144" width="9.140625" style="628"/>
    <col min="6145" max="6145" width="13" style="628" customWidth="1"/>
    <col min="6146" max="6146" width="17.5703125" style="628" bestFit="1" customWidth="1"/>
    <col min="6147" max="6147" width="14.28515625" style="628" bestFit="1" customWidth="1"/>
    <col min="6148" max="6148" width="19.7109375" style="628" bestFit="1" customWidth="1"/>
    <col min="6149" max="6149" width="14.28515625" style="628" bestFit="1" customWidth="1"/>
    <col min="6150" max="6150" width="14" style="628" customWidth="1"/>
    <col min="6151" max="6151" width="14.28515625" style="628" bestFit="1" customWidth="1"/>
    <col min="6152" max="6152" width="18" style="628" bestFit="1" customWidth="1"/>
    <col min="6153" max="6153" width="14.28515625" style="628" bestFit="1" customWidth="1"/>
    <col min="6154" max="6154" width="16.5703125" style="628" bestFit="1" customWidth="1"/>
    <col min="6155" max="6155" width="14.28515625" style="628" bestFit="1" customWidth="1"/>
    <col min="6156" max="6156" width="12.5703125" style="628" bestFit="1" customWidth="1"/>
    <col min="6157" max="6157" width="14.28515625" style="628" bestFit="1" customWidth="1"/>
    <col min="6158" max="6400" width="9.140625" style="628"/>
    <col min="6401" max="6401" width="13" style="628" customWidth="1"/>
    <col min="6402" max="6402" width="17.5703125" style="628" bestFit="1" customWidth="1"/>
    <col min="6403" max="6403" width="14.28515625" style="628" bestFit="1" customWidth="1"/>
    <col min="6404" max="6404" width="19.7109375" style="628" bestFit="1" customWidth="1"/>
    <col min="6405" max="6405" width="14.28515625" style="628" bestFit="1" customWidth="1"/>
    <col min="6406" max="6406" width="14" style="628" customWidth="1"/>
    <col min="6407" max="6407" width="14.28515625" style="628" bestFit="1" customWidth="1"/>
    <col min="6408" max="6408" width="18" style="628" bestFit="1" customWidth="1"/>
    <col min="6409" max="6409" width="14.28515625" style="628" bestFit="1" customWidth="1"/>
    <col min="6410" max="6410" width="16.5703125" style="628" bestFit="1" customWidth="1"/>
    <col min="6411" max="6411" width="14.28515625" style="628" bestFit="1" customWidth="1"/>
    <col min="6412" max="6412" width="12.5703125" style="628" bestFit="1" customWidth="1"/>
    <col min="6413" max="6413" width="14.28515625" style="628" bestFit="1" customWidth="1"/>
    <col min="6414" max="6656" width="9.140625" style="628"/>
    <col min="6657" max="6657" width="13" style="628" customWidth="1"/>
    <col min="6658" max="6658" width="17.5703125" style="628" bestFit="1" customWidth="1"/>
    <col min="6659" max="6659" width="14.28515625" style="628" bestFit="1" customWidth="1"/>
    <col min="6660" max="6660" width="19.7109375" style="628" bestFit="1" customWidth="1"/>
    <col min="6661" max="6661" width="14.28515625" style="628" bestFit="1" customWidth="1"/>
    <col min="6662" max="6662" width="14" style="628" customWidth="1"/>
    <col min="6663" max="6663" width="14.28515625" style="628" bestFit="1" customWidth="1"/>
    <col min="6664" max="6664" width="18" style="628" bestFit="1" customWidth="1"/>
    <col min="6665" max="6665" width="14.28515625" style="628" bestFit="1" customWidth="1"/>
    <col min="6666" max="6666" width="16.5703125" style="628" bestFit="1" customWidth="1"/>
    <col min="6667" max="6667" width="14.28515625" style="628" bestFit="1" customWidth="1"/>
    <col min="6668" max="6668" width="12.5703125" style="628" bestFit="1" customWidth="1"/>
    <col min="6669" max="6669" width="14.28515625" style="628" bestFit="1" customWidth="1"/>
    <col min="6670" max="6912" width="9.140625" style="628"/>
    <col min="6913" max="6913" width="13" style="628" customWidth="1"/>
    <col min="6914" max="6914" width="17.5703125" style="628" bestFit="1" customWidth="1"/>
    <col min="6915" max="6915" width="14.28515625" style="628" bestFit="1" customWidth="1"/>
    <col min="6916" max="6916" width="19.7109375" style="628" bestFit="1" customWidth="1"/>
    <col min="6917" max="6917" width="14.28515625" style="628" bestFit="1" customWidth="1"/>
    <col min="6918" max="6918" width="14" style="628" customWidth="1"/>
    <col min="6919" max="6919" width="14.28515625" style="628" bestFit="1" customWidth="1"/>
    <col min="6920" max="6920" width="18" style="628" bestFit="1" customWidth="1"/>
    <col min="6921" max="6921" width="14.28515625" style="628" bestFit="1" customWidth="1"/>
    <col min="6922" max="6922" width="16.5703125" style="628" bestFit="1" customWidth="1"/>
    <col min="6923" max="6923" width="14.28515625" style="628" bestFit="1" customWidth="1"/>
    <col min="6924" max="6924" width="12.5703125" style="628" bestFit="1" customWidth="1"/>
    <col min="6925" max="6925" width="14.28515625" style="628" bestFit="1" customWidth="1"/>
    <col min="6926" max="7168" width="9.140625" style="628"/>
    <col min="7169" max="7169" width="13" style="628" customWidth="1"/>
    <col min="7170" max="7170" width="17.5703125" style="628" bestFit="1" customWidth="1"/>
    <col min="7171" max="7171" width="14.28515625" style="628" bestFit="1" customWidth="1"/>
    <col min="7172" max="7172" width="19.7109375" style="628" bestFit="1" customWidth="1"/>
    <col min="7173" max="7173" width="14.28515625" style="628" bestFit="1" customWidth="1"/>
    <col min="7174" max="7174" width="14" style="628" customWidth="1"/>
    <col min="7175" max="7175" width="14.28515625" style="628" bestFit="1" customWidth="1"/>
    <col min="7176" max="7176" width="18" style="628" bestFit="1" customWidth="1"/>
    <col min="7177" max="7177" width="14.28515625" style="628" bestFit="1" customWidth="1"/>
    <col min="7178" max="7178" width="16.5703125" style="628" bestFit="1" customWidth="1"/>
    <col min="7179" max="7179" width="14.28515625" style="628" bestFit="1" customWidth="1"/>
    <col min="7180" max="7180" width="12.5703125" style="628" bestFit="1" customWidth="1"/>
    <col min="7181" max="7181" width="14.28515625" style="628" bestFit="1" customWidth="1"/>
    <col min="7182" max="7424" width="9.140625" style="628"/>
    <col min="7425" max="7425" width="13" style="628" customWidth="1"/>
    <col min="7426" max="7426" width="17.5703125" style="628" bestFit="1" customWidth="1"/>
    <col min="7427" max="7427" width="14.28515625" style="628" bestFit="1" customWidth="1"/>
    <col min="7428" max="7428" width="19.7109375" style="628" bestFit="1" customWidth="1"/>
    <col min="7429" max="7429" width="14.28515625" style="628" bestFit="1" customWidth="1"/>
    <col min="7430" max="7430" width="14" style="628" customWidth="1"/>
    <col min="7431" max="7431" width="14.28515625" style="628" bestFit="1" customWidth="1"/>
    <col min="7432" max="7432" width="18" style="628" bestFit="1" customWidth="1"/>
    <col min="7433" max="7433" width="14.28515625" style="628" bestFit="1" customWidth="1"/>
    <col min="7434" max="7434" width="16.5703125" style="628" bestFit="1" customWidth="1"/>
    <col min="7435" max="7435" width="14.28515625" style="628" bestFit="1" customWidth="1"/>
    <col min="7436" max="7436" width="12.5703125" style="628" bestFit="1" customWidth="1"/>
    <col min="7437" max="7437" width="14.28515625" style="628" bestFit="1" customWidth="1"/>
    <col min="7438" max="7680" width="9.140625" style="628"/>
    <col min="7681" max="7681" width="13" style="628" customWidth="1"/>
    <col min="7682" max="7682" width="17.5703125" style="628" bestFit="1" customWidth="1"/>
    <col min="7683" max="7683" width="14.28515625" style="628" bestFit="1" customWidth="1"/>
    <col min="7684" max="7684" width="19.7109375" style="628" bestFit="1" customWidth="1"/>
    <col min="7685" max="7685" width="14.28515625" style="628" bestFit="1" customWidth="1"/>
    <col min="7686" max="7686" width="14" style="628" customWidth="1"/>
    <col min="7687" max="7687" width="14.28515625" style="628" bestFit="1" customWidth="1"/>
    <col min="7688" max="7688" width="18" style="628" bestFit="1" customWidth="1"/>
    <col min="7689" max="7689" width="14.28515625" style="628" bestFit="1" customWidth="1"/>
    <col min="7690" max="7690" width="16.5703125" style="628" bestFit="1" customWidth="1"/>
    <col min="7691" max="7691" width="14.28515625" style="628" bestFit="1" customWidth="1"/>
    <col min="7692" max="7692" width="12.5703125" style="628" bestFit="1" customWidth="1"/>
    <col min="7693" max="7693" width="14.28515625" style="628" bestFit="1" customWidth="1"/>
    <col min="7694" max="7936" width="9.140625" style="628"/>
    <col min="7937" max="7937" width="13" style="628" customWidth="1"/>
    <col min="7938" max="7938" width="17.5703125" style="628" bestFit="1" customWidth="1"/>
    <col min="7939" max="7939" width="14.28515625" style="628" bestFit="1" customWidth="1"/>
    <col min="7940" max="7940" width="19.7109375" style="628" bestFit="1" customWidth="1"/>
    <col min="7941" max="7941" width="14.28515625" style="628" bestFit="1" customWidth="1"/>
    <col min="7942" max="7942" width="14" style="628" customWidth="1"/>
    <col min="7943" max="7943" width="14.28515625" style="628" bestFit="1" customWidth="1"/>
    <col min="7944" max="7944" width="18" style="628" bestFit="1" customWidth="1"/>
    <col min="7945" max="7945" width="14.28515625" style="628" bestFit="1" customWidth="1"/>
    <col min="7946" max="7946" width="16.5703125" style="628" bestFit="1" customWidth="1"/>
    <col min="7947" max="7947" width="14.28515625" style="628" bestFit="1" customWidth="1"/>
    <col min="7948" max="7948" width="12.5703125" style="628" bestFit="1" customWidth="1"/>
    <col min="7949" max="7949" width="14.28515625" style="628" bestFit="1" customWidth="1"/>
    <col min="7950" max="8192" width="9.140625" style="628"/>
    <col min="8193" max="8193" width="13" style="628" customWidth="1"/>
    <col min="8194" max="8194" width="17.5703125" style="628" bestFit="1" customWidth="1"/>
    <col min="8195" max="8195" width="14.28515625" style="628" bestFit="1" customWidth="1"/>
    <col min="8196" max="8196" width="19.7109375" style="628" bestFit="1" customWidth="1"/>
    <col min="8197" max="8197" width="14.28515625" style="628" bestFit="1" customWidth="1"/>
    <col min="8198" max="8198" width="14" style="628" customWidth="1"/>
    <col min="8199" max="8199" width="14.28515625" style="628" bestFit="1" customWidth="1"/>
    <col min="8200" max="8200" width="18" style="628" bestFit="1" customWidth="1"/>
    <col min="8201" max="8201" width="14.28515625" style="628" bestFit="1" customWidth="1"/>
    <col min="8202" max="8202" width="16.5703125" style="628" bestFit="1" customWidth="1"/>
    <col min="8203" max="8203" width="14.28515625" style="628" bestFit="1" customWidth="1"/>
    <col min="8204" max="8204" width="12.5703125" style="628" bestFit="1" customWidth="1"/>
    <col min="8205" max="8205" width="14.28515625" style="628" bestFit="1" customWidth="1"/>
    <col min="8206" max="8448" width="9.140625" style="628"/>
    <col min="8449" max="8449" width="13" style="628" customWidth="1"/>
    <col min="8450" max="8450" width="17.5703125" style="628" bestFit="1" customWidth="1"/>
    <col min="8451" max="8451" width="14.28515625" style="628" bestFit="1" customWidth="1"/>
    <col min="8452" max="8452" width="19.7109375" style="628" bestFit="1" customWidth="1"/>
    <col min="8453" max="8453" width="14.28515625" style="628" bestFit="1" customWidth="1"/>
    <col min="8454" max="8454" width="14" style="628" customWidth="1"/>
    <col min="8455" max="8455" width="14.28515625" style="628" bestFit="1" customWidth="1"/>
    <col min="8456" max="8456" width="18" style="628" bestFit="1" customWidth="1"/>
    <col min="8457" max="8457" width="14.28515625" style="628" bestFit="1" customWidth="1"/>
    <col min="8458" max="8458" width="16.5703125" style="628" bestFit="1" customWidth="1"/>
    <col min="8459" max="8459" width="14.28515625" style="628" bestFit="1" customWidth="1"/>
    <col min="8460" max="8460" width="12.5703125" style="628" bestFit="1" customWidth="1"/>
    <col min="8461" max="8461" width="14.28515625" style="628" bestFit="1" customWidth="1"/>
    <col min="8462" max="8704" width="9.140625" style="628"/>
    <col min="8705" max="8705" width="13" style="628" customWidth="1"/>
    <col min="8706" max="8706" width="17.5703125" style="628" bestFit="1" customWidth="1"/>
    <col min="8707" max="8707" width="14.28515625" style="628" bestFit="1" customWidth="1"/>
    <col min="8708" max="8708" width="19.7109375" style="628" bestFit="1" customWidth="1"/>
    <col min="8709" max="8709" width="14.28515625" style="628" bestFit="1" customWidth="1"/>
    <col min="8710" max="8710" width="14" style="628" customWidth="1"/>
    <col min="8711" max="8711" width="14.28515625" style="628" bestFit="1" customWidth="1"/>
    <col min="8712" max="8712" width="18" style="628" bestFit="1" customWidth="1"/>
    <col min="8713" max="8713" width="14.28515625" style="628" bestFit="1" customWidth="1"/>
    <col min="8714" max="8714" width="16.5703125" style="628" bestFit="1" customWidth="1"/>
    <col min="8715" max="8715" width="14.28515625" style="628" bestFit="1" customWidth="1"/>
    <col min="8716" max="8716" width="12.5703125" style="628" bestFit="1" customWidth="1"/>
    <col min="8717" max="8717" width="14.28515625" style="628" bestFit="1" customWidth="1"/>
    <col min="8718" max="8960" width="9.140625" style="628"/>
    <col min="8961" max="8961" width="13" style="628" customWidth="1"/>
    <col min="8962" max="8962" width="17.5703125" style="628" bestFit="1" customWidth="1"/>
    <col min="8963" max="8963" width="14.28515625" style="628" bestFit="1" customWidth="1"/>
    <col min="8964" max="8964" width="19.7109375" style="628" bestFit="1" customWidth="1"/>
    <col min="8965" max="8965" width="14.28515625" style="628" bestFit="1" customWidth="1"/>
    <col min="8966" max="8966" width="14" style="628" customWidth="1"/>
    <col min="8967" max="8967" width="14.28515625" style="628" bestFit="1" customWidth="1"/>
    <col min="8968" max="8968" width="18" style="628" bestFit="1" customWidth="1"/>
    <col min="8969" max="8969" width="14.28515625" style="628" bestFit="1" customWidth="1"/>
    <col min="8970" max="8970" width="16.5703125" style="628" bestFit="1" customWidth="1"/>
    <col min="8971" max="8971" width="14.28515625" style="628" bestFit="1" customWidth="1"/>
    <col min="8972" max="8972" width="12.5703125" style="628" bestFit="1" customWidth="1"/>
    <col min="8973" max="8973" width="14.28515625" style="628" bestFit="1" customWidth="1"/>
    <col min="8974" max="9216" width="9.140625" style="628"/>
    <col min="9217" max="9217" width="13" style="628" customWidth="1"/>
    <col min="9218" max="9218" width="17.5703125" style="628" bestFit="1" customWidth="1"/>
    <col min="9219" max="9219" width="14.28515625" style="628" bestFit="1" customWidth="1"/>
    <col min="9220" max="9220" width="19.7109375" style="628" bestFit="1" customWidth="1"/>
    <col min="9221" max="9221" width="14.28515625" style="628" bestFit="1" customWidth="1"/>
    <col min="9222" max="9222" width="14" style="628" customWidth="1"/>
    <col min="9223" max="9223" width="14.28515625" style="628" bestFit="1" customWidth="1"/>
    <col min="9224" max="9224" width="18" style="628" bestFit="1" customWidth="1"/>
    <col min="9225" max="9225" width="14.28515625" style="628" bestFit="1" customWidth="1"/>
    <col min="9226" max="9226" width="16.5703125" style="628" bestFit="1" customWidth="1"/>
    <col min="9227" max="9227" width="14.28515625" style="628" bestFit="1" customWidth="1"/>
    <col min="9228" max="9228" width="12.5703125" style="628" bestFit="1" customWidth="1"/>
    <col min="9229" max="9229" width="14.28515625" style="628" bestFit="1" customWidth="1"/>
    <col min="9230" max="9472" width="9.140625" style="628"/>
    <col min="9473" max="9473" width="13" style="628" customWidth="1"/>
    <col min="9474" max="9474" width="17.5703125" style="628" bestFit="1" customWidth="1"/>
    <col min="9475" max="9475" width="14.28515625" style="628" bestFit="1" customWidth="1"/>
    <col min="9476" max="9476" width="19.7109375" style="628" bestFit="1" customWidth="1"/>
    <col min="9477" max="9477" width="14.28515625" style="628" bestFit="1" customWidth="1"/>
    <col min="9478" max="9478" width="14" style="628" customWidth="1"/>
    <col min="9479" max="9479" width="14.28515625" style="628" bestFit="1" customWidth="1"/>
    <col min="9480" max="9480" width="18" style="628" bestFit="1" customWidth="1"/>
    <col min="9481" max="9481" width="14.28515625" style="628" bestFit="1" customWidth="1"/>
    <col min="9482" max="9482" width="16.5703125" style="628" bestFit="1" customWidth="1"/>
    <col min="9483" max="9483" width="14.28515625" style="628" bestFit="1" customWidth="1"/>
    <col min="9484" max="9484" width="12.5703125" style="628" bestFit="1" customWidth="1"/>
    <col min="9485" max="9485" width="14.28515625" style="628" bestFit="1" customWidth="1"/>
    <col min="9486" max="9728" width="9.140625" style="628"/>
    <col min="9729" max="9729" width="13" style="628" customWidth="1"/>
    <col min="9730" max="9730" width="17.5703125" style="628" bestFit="1" customWidth="1"/>
    <col min="9731" max="9731" width="14.28515625" style="628" bestFit="1" customWidth="1"/>
    <col min="9732" max="9732" width="19.7109375" style="628" bestFit="1" customWidth="1"/>
    <col min="9733" max="9733" width="14.28515625" style="628" bestFit="1" customWidth="1"/>
    <col min="9734" max="9734" width="14" style="628" customWidth="1"/>
    <col min="9735" max="9735" width="14.28515625" style="628" bestFit="1" customWidth="1"/>
    <col min="9736" max="9736" width="18" style="628" bestFit="1" customWidth="1"/>
    <col min="9737" max="9737" width="14.28515625" style="628" bestFit="1" customWidth="1"/>
    <col min="9738" max="9738" width="16.5703125" style="628" bestFit="1" customWidth="1"/>
    <col min="9739" max="9739" width="14.28515625" style="628" bestFit="1" customWidth="1"/>
    <col min="9740" max="9740" width="12.5703125" style="628" bestFit="1" customWidth="1"/>
    <col min="9741" max="9741" width="14.28515625" style="628" bestFit="1" customWidth="1"/>
    <col min="9742" max="9984" width="9.140625" style="628"/>
    <col min="9985" max="9985" width="13" style="628" customWidth="1"/>
    <col min="9986" max="9986" width="17.5703125" style="628" bestFit="1" customWidth="1"/>
    <col min="9987" max="9987" width="14.28515625" style="628" bestFit="1" customWidth="1"/>
    <col min="9988" max="9988" width="19.7109375" style="628" bestFit="1" customWidth="1"/>
    <col min="9989" max="9989" width="14.28515625" style="628" bestFit="1" customWidth="1"/>
    <col min="9990" max="9990" width="14" style="628" customWidth="1"/>
    <col min="9991" max="9991" width="14.28515625" style="628" bestFit="1" customWidth="1"/>
    <col min="9992" max="9992" width="18" style="628" bestFit="1" customWidth="1"/>
    <col min="9993" max="9993" width="14.28515625" style="628" bestFit="1" customWidth="1"/>
    <col min="9994" max="9994" width="16.5703125" style="628" bestFit="1" customWidth="1"/>
    <col min="9995" max="9995" width="14.28515625" style="628" bestFit="1" customWidth="1"/>
    <col min="9996" max="9996" width="12.5703125" style="628" bestFit="1" customWidth="1"/>
    <col min="9997" max="9997" width="14.28515625" style="628" bestFit="1" customWidth="1"/>
    <col min="9998" max="10240" width="9.140625" style="628"/>
    <col min="10241" max="10241" width="13" style="628" customWidth="1"/>
    <col min="10242" max="10242" width="17.5703125" style="628" bestFit="1" customWidth="1"/>
    <col min="10243" max="10243" width="14.28515625" style="628" bestFit="1" customWidth="1"/>
    <col min="10244" max="10244" width="19.7109375" style="628" bestFit="1" customWidth="1"/>
    <col min="10245" max="10245" width="14.28515625" style="628" bestFit="1" customWidth="1"/>
    <col min="10246" max="10246" width="14" style="628" customWidth="1"/>
    <col min="10247" max="10247" width="14.28515625" style="628" bestFit="1" customWidth="1"/>
    <col min="10248" max="10248" width="18" style="628" bestFit="1" customWidth="1"/>
    <col min="10249" max="10249" width="14.28515625" style="628" bestFit="1" customWidth="1"/>
    <col min="10250" max="10250" width="16.5703125" style="628" bestFit="1" customWidth="1"/>
    <col min="10251" max="10251" width="14.28515625" style="628" bestFit="1" customWidth="1"/>
    <col min="10252" max="10252" width="12.5703125" style="628" bestFit="1" customWidth="1"/>
    <col min="10253" max="10253" width="14.28515625" style="628" bestFit="1" customWidth="1"/>
    <col min="10254" max="10496" width="9.140625" style="628"/>
    <col min="10497" max="10497" width="13" style="628" customWidth="1"/>
    <col min="10498" max="10498" width="17.5703125" style="628" bestFit="1" customWidth="1"/>
    <col min="10499" max="10499" width="14.28515625" style="628" bestFit="1" customWidth="1"/>
    <col min="10500" max="10500" width="19.7109375" style="628" bestFit="1" customWidth="1"/>
    <col min="10501" max="10501" width="14.28515625" style="628" bestFit="1" customWidth="1"/>
    <col min="10502" max="10502" width="14" style="628" customWidth="1"/>
    <col min="10503" max="10503" width="14.28515625" style="628" bestFit="1" customWidth="1"/>
    <col min="10504" max="10504" width="18" style="628" bestFit="1" customWidth="1"/>
    <col min="10505" max="10505" width="14.28515625" style="628" bestFit="1" customWidth="1"/>
    <col min="10506" max="10506" width="16.5703125" style="628" bestFit="1" customWidth="1"/>
    <col min="10507" max="10507" width="14.28515625" style="628" bestFit="1" customWidth="1"/>
    <col min="10508" max="10508" width="12.5703125" style="628" bestFit="1" customWidth="1"/>
    <col min="10509" max="10509" width="14.28515625" style="628" bestFit="1" customWidth="1"/>
    <col min="10510" max="10752" width="9.140625" style="628"/>
    <col min="10753" max="10753" width="13" style="628" customWidth="1"/>
    <col min="10754" max="10754" width="17.5703125" style="628" bestFit="1" customWidth="1"/>
    <col min="10755" max="10755" width="14.28515625" style="628" bestFit="1" customWidth="1"/>
    <col min="10756" max="10756" width="19.7109375" style="628" bestFit="1" customWidth="1"/>
    <col min="10757" max="10757" width="14.28515625" style="628" bestFit="1" customWidth="1"/>
    <col min="10758" max="10758" width="14" style="628" customWidth="1"/>
    <col min="10759" max="10759" width="14.28515625" style="628" bestFit="1" customWidth="1"/>
    <col min="10760" max="10760" width="18" style="628" bestFit="1" customWidth="1"/>
    <col min="10761" max="10761" width="14.28515625" style="628" bestFit="1" customWidth="1"/>
    <col min="10762" max="10762" width="16.5703125" style="628" bestFit="1" customWidth="1"/>
    <col min="10763" max="10763" width="14.28515625" style="628" bestFit="1" customWidth="1"/>
    <col min="10764" max="10764" width="12.5703125" style="628" bestFit="1" customWidth="1"/>
    <col min="10765" max="10765" width="14.28515625" style="628" bestFit="1" customWidth="1"/>
    <col min="10766" max="11008" width="9.140625" style="628"/>
    <col min="11009" max="11009" width="13" style="628" customWidth="1"/>
    <col min="11010" max="11010" width="17.5703125" style="628" bestFit="1" customWidth="1"/>
    <col min="11011" max="11011" width="14.28515625" style="628" bestFit="1" customWidth="1"/>
    <col min="11012" max="11012" width="19.7109375" style="628" bestFit="1" customWidth="1"/>
    <col min="11013" max="11013" width="14.28515625" style="628" bestFit="1" customWidth="1"/>
    <col min="11014" max="11014" width="14" style="628" customWidth="1"/>
    <col min="11015" max="11015" width="14.28515625" style="628" bestFit="1" customWidth="1"/>
    <col min="11016" max="11016" width="18" style="628" bestFit="1" customWidth="1"/>
    <col min="11017" max="11017" width="14.28515625" style="628" bestFit="1" customWidth="1"/>
    <col min="11018" max="11018" width="16.5703125" style="628" bestFit="1" customWidth="1"/>
    <col min="11019" max="11019" width="14.28515625" style="628" bestFit="1" customWidth="1"/>
    <col min="11020" max="11020" width="12.5703125" style="628" bestFit="1" customWidth="1"/>
    <col min="11021" max="11021" width="14.28515625" style="628" bestFit="1" customWidth="1"/>
    <col min="11022" max="11264" width="9.140625" style="628"/>
    <col min="11265" max="11265" width="13" style="628" customWidth="1"/>
    <col min="11266" max="11266" width="17.5703125" style="628" bestFit="1" customWidth="1"/>
    <col min="11267" max="11267" width="14.28515625" style="628" bestFit="1" customWidth="1"/>
    <col min="11268" max="11268" width="19.7109375" style="628" bestFit="1" customWidth="1"/>
    <col min="11269" max="11269" width="14.28515625" style="628" bestFit="1" customWidth="1"/>
    <col min="11270" max="11270" width="14" style="628" customWidth="1"/>
    <col min="11271" max="11271" width="14.28515625" style="628" bestFit="1" customWidth="1"/>
    <col min="11272" max="11272" width="18" style="628" bestFit="1" customWidth="1"/>
    <col min="11273" max="11273" width="14.28515625" style="628" bestFit="1" customWidth="1"/>
    <col min="11274" max="11274" width="16.5703125" style="628" bestFit="1" customWidth="1"/>
    <col min="11275" max="11275" width="14.28515625" style="628" bestFit="1" customWidth="1"/>
    <col min="11276" max="11276" width="12.5703125" style="628" bestFit="1" customWidth="1"/>
    <col min="11277" max="11277" width="14.28515625" style="628" bestFit="1" customWidth="1"/>
    <col min="11278" max="11520" width="9.140625" style="628"/>
    <col min="11521" max="11521" width="13" style="628" customWidth="1"/>
    <col min="11522" max="11522" width="17.5703125" style="628" bestFit="1" customWidth="1"/>
    <col min="11523" max="11523" width="14.28515625" style="628" bestFit="1" customWidth="1"/>
    <col min="11524" max="11524" width="19.7109375" style="628" bestFit="1" customWidth="1"/>
    <col min="11525" max="11525" width="14.28515625" style="628" bestFit="1" customWidth="1"/>
    <col min="11526" max="11526" width="14" style="628" customWidth="1"/>
    <col min="11527" max="11527" width="14.28515625" style="628" bestFit="1" customWidth="1"/>
    <col min="11528" max="11528" width="18" style="628" bestFit="1" customWidth="1"/>
    <col min="11529" max="11529" width="14.28515625" style="628" bestFit="1" customWidth="1"/>
    <col min="11530" max="11530" width="16.5703125" style="628" bestFit="1" customWidth="1"/>
    <col min="11531" max="11531" width="14.28515625" style="628" bestFit="1" customWidth="1"/>
    <col min="11532" max="11532" width="12.5703125" style="628" bestFit="1" customWidth="1"/>
    <col min="11533" max="11533" width="14.28515625" style="628" bestFit="1" customWidth="1"/>
    <col min="11534" max="11776" width="9.140625" style="628"/>
    <col min="11777" max="11777" width="13" style="628" customWidth="1"/>
    <col min="11778" max="11778" width="17.5703125" style="628" bestFit="1" customWidth="1"/>
    <col min="11779" max="11779" width="14.28515625" style="628" bestFit="1" customWidth="1"/>
    <col min="11780" max="11780" width="19.7109375" style="628" bestFit="1" customWidth="1"/>
    <col min="11781" max="11781" width="14.28515625" style="628" bestFit="1" customWidth="1"/>
    <col min="11782" max="11782" width="14" style="628" customWidth="1"/>
    <col min="11783" max="11783" width="14.28515625" style="628" bestFit="1" customWidth="1"/>
    <col min="11784" max="11784" width="18" style="628" bestFit="1" customWidth="1"/>
    <col min="11785" max="11785" width="14.28515625" style="628" bestFit="1" customWidth="1"/>
    <col min="11786" max="11786" width="16.5703125" style="628" bestFit="1" customWidth="1"/>
    <col min="11787" max="11787" width="14.28515625" style="628" bestFit="1" customWidth="1"/>
    <col min="11788" max="11788" width="12.5703125" style="628" bestFit="1" customWidth="1"/>
    <col min="11789" max="11789" width="14.28515625" style="628" bestFit="1" customWidth="1"/>
    <col min="11790" max="12032" width="9.140625" style="628"/>
    <col min="12033" max="12033" width="13" style="628" customWidth="1"/>
    <col min="12034" max="12034" width="17.5703125" style="628" bestFit="1" customWidth="1"/>
    <col min="12035" max="12035" width="14.28515625" style="628" bestFit="1" customWidth="1"/>
    <col min="12036" max="12036" width="19.7109375" style="628" bestFit="1" customWidth="1"/>
    <col min="12037" max="12037" width="14.28515625" style="628" bestFit="1" customWidth="1"/>
    <col min="12038" max="12038" width="14" style="628" customWidth="1"/>
    <col min="12039" max="12039" width="14.28515625" style="628" bestFit="1" customWidth="1"/>
    <col min="12040" max="12040" width="18" style="628" bestFit="1" customWidth="1"/>
    <col min="12041" max="12041" width="14.28515625" style="628" bestFit="1" customWidth="1"/>
    <col min="12042" max="12042" width="16.5703125" style="628" bestFit="1" customWidth="1"/>
    <col min="12043" max="12043" width="14.28515625" style="628" bestFit="1" customWidth="1"/>
    <col min="12044" max="12044" width="12.5703125" style="628" bestFit="1" customWidth="1"/>
    <col min="12045" max="12045" width="14.28515625" style="628" bestFit="1" customWidth="1"/>
    <col min="12046" max="12288" width="9.140625" style="628"/>
    <col min="12289" max="12289" width="13" style="628" customWidth="1"/>
    <col min="12290" max="12290" width="17.5703125" style="628" bestFit="1" customWidth="1"/>
    <col min="12291" max="12291" width="14.28515625" style="628" bestFit="1" customWidth="1"/>
    <col min="12292" max="12292" width="19.7109375" style="628" bestFit="1" customWidth="1"/>
    <col min="12293" max="12293" width="14.28515625" style="628" bestFit="1" customWidth="1"/>
    <col min="12294" max="12294" width="14" style="628" customWidth="1"/>
    <col min="12295" max="12295" width="14.28515625" style="628" bestFit="1" customWidth="1"/>
    <col min="12296" max="12296" width="18" style="628" bestFit="1" customWidth="1"/>
    <col min="12297" max="12297" width="14.28515625" style="628" bestFit="1" customWidth="1"/>
    <col min="12298" max="12298" width="16.5703125" style="628" bestFit="1" customWidth="1"/>
    <col min="12299" max="12299" width="14.28515625" style="628" bestFit="1" customWidth="1"/>
    <col min="12300" max="12300" width="12.5703125" style="628" bestFit="1" customWidth="1"/>
    <col min="12301" max="12301" width="14.28515625" style="628" bestFit="1" customWidth="1"/>
    <col min="12302" max="12544" width="9.140625" style="628"/>
    <col min="12545" max="12545" width="13" style="628" customWidth="1"/>
    <col min="12546" max="12546" width="17.5703125" style="628" bestFit="1" customWidth="1"/>
    <col min="12547" max="12547" width="14.28515625" style="628" bestFit="1" customWidth="1"/>
    <col min="12548" max="12548" width="19.7109375" style="628" bestFit="1" customWidth="1"/>
    <col min="12549" max="12549" width="14.28515625" style="628" bestFit="1" customWidth="1"/>
    <col min="12550" max="12550" width="14" style="628" customWidth="1"/>
    <col min="12551" max="12551" width="14.28515625" style="628" bestFit="1" customWidth="1"/>
    <col min="12552" max="12552" width="18" style="628" bestFit="1" customWidth="1"/>
    <col min="12553" max="12553" width="14.28515625" style="628" bestFit="1" customWidth="1"/>
    <col min="12554" max="12554" width="16.5703125" style="628" bestFit="1" customWidth="1"/>
    <col min="12555" max="12555" width="14.28515625" style="628" bestFit="1" customWidth="1"/>
    <col min="12556" max="12556" width="12.5703125" style="628" bestFit="1" customWidth="1"/>
    <col min="12557" max="12557" width="14.28515625" style="628" bestFit="1" customWidth="1"/>
    <col min="12558" max="12800" width="9.140625" style="628"/>
    <col min="12801" max="12801" width="13" style="628" customWidth="1"/>
    <col min="12802" max="12802" width="17.5703125" style="628" bestFit="1" customWidth="1"/>
    <col min="12803" max="12803" width="14.28515625" style="628" bestFit="1" customWidth="1"/>
    <col min="12804" max="12804" width="19.7109375" style="628" bestFit="1" customWidth="1"/>
    <col min="12805" max="12805" width="14.28515625" style="628" bestFit="1" customWidth="1"/>
    <col min="12806" max="12806" width="14" style="628" customWidth="1"/>
    <col min="12807" max="12807" width="14.28515625" style="628" bestFit="1" customWidth="1"/>
    <col min="12808" max="12808" width="18" style="628" bestFit="1" customWidth="1"/>
    <col min="12809" max="12809" width="14.28515625" style="628" bestFit="1" customWidth="1"/>
    <col min="12810" max="12810" width="16.5703125" style="628" bestFit="1" customWidth="1"/>
    <col min="12811" max="12811" width="14.28515625" style="628" bestFit="1" customWidth="1"/>
    <col min="12812" max="12812" width="12.5703125" style="628" bestFit="1" customWidth="1"/>
    <col min="12813" max="12813" width="14.28515625" style="628" bestFit="1" customWidth="1"/>
    <col min="12814" max="13056" width="9.140625" style="628"/>
    <col min="13057" max="13057" width="13" style="628" customWidth="1"/>
    <col min="13058" max="13058" width="17.5703125" style="628" bestFit="1" customWidth="1"/>
    <col min="13059" max="13059" width="14.28515625" style="628" bestFit="1" customWidth="1"/>
    <col min="13060" max="13060" width="19.7109375" style="628" bestFit="1" customWidth="1"/>
    <col min="13061" max="13061" width="14.28515625" style="628" bestFit="1" customWidth="1"/>
    <col min="13062" max="13062" width="14" style="628" customWidth="1"/>
    <col min="13063" max="13063" width="14.28515625" style="628" bestFit="1" customWidth="1"/>
    <col min="13064" max="13064" width="18" style="628" bestFit="1" customWidth="1"/>
    <col min="13065" max="13065" width="14.28515625" style="628" bestFit="1" customWidth="1"/>
    <col min="13066" max="13066" width="16.5703125" style="628" bestFit="1" customWidth="1"/>
    <col min="13067" max="13067" width="14.28515625" style="628" bestFit="1" customWidth="1"/>
    <col min="13068" max="13068" width="12.5703125" style="628" bestFit="1" customWidth="1"/>
    <col min="13069" max="13069" width="14.28515625" style="628" bestFit="1" customWidth="1"/>
    <col min="13070" max="13312" width="9.140625" style="628"/>
    <col min="13313" max="13313" width="13" style="628" customWidth="1"/>
    <col min="13314" max="13314" width="17.5703125" style="628" bestFit="1" customWidth="1"/>
    <col min="13315" max="13315" width="14.28515625" style="628" bestFit="1" customWidth="1"/>
    <col min="13316" max="13316" width="19.7109375" style="628" bestFit="1" customWidth="1"/>
    <col min="13317" max="13317" width="14.28515625" style="628" bestFit="1" customWidth="1"/>
    <col min="13318" max="13318" width="14" style="628" customWidth="1"/>
    <col min="13319" max="13319" width="14.28515625" style="628" bestFit="1" customWidth="1"/>
    <col min="13320" max="13320" width="18" style="628" bestFit="1" customWidth="1"/>
    <col min="13321" max="13321" width="14.28515625" style="628" bestFit="1" customWidth="1"/>
    <col min="13322" max="13322" width="16.5703125" style="628" bestFit="1" customWidth="1"/>
    <col min="13323" max="13323" width="14.28515625" style="628" bestFit="1" customWidth="1"/>
    <col min="13324" max="13324" width="12.5703125" style="628" bestFit="1" customWidth="1"/>
    <col min="13325" max="13325" width="14.28515625" style="628" bestFit="1" customWidth="1"/>
    <col min="13326" max="13568" width="9.140625" style="628"/>
    <col min="13569" max="13569" width="13" style="628" customWidth="1"/>
    <col min="13570" max="13570" width="17.5703125" style="628" bestFit="1" customWidth="1"/>
    <col min="13571" max="13571" width="14.28515625" style="628" bestFit="1" customWidth="1"/>
    <col min="13572" max="13572" width="19.7109375" style="628" bestFit="1" customWidth="1"/>
    <col min="13573" max="13573" width="14.28515625" style="628" bestFit="1" customWidth="1"/>
    <col min="13574" max="13574" width="14" style="628" customWidth="1"/>
    <col min="13575" max="13575" width="14.28515625" style="628" bestFit="1" customWidth="1"/>
    <col min="13576" max="13576" width="18" style="628" bestFit="1" customWidth="1"/>
    <col min="13577" max="13577" width="14.28515625" style="628" bestFit="1" customWidth="1"/>
    <col min="13578" max="13578" width="16.5703125" style="628" bestFit="1" customWidth="1"/>
    <col min="13579" max="13579" width="14.28515625" style="628" bestFit="1" customWidth="1"/>
    <col min="13580" max="13580" width="12.5703125" style="628" bestFit="1" customWidth="1"/>
    <col min="13581" max="13581" width="14.28515625" style="628" bestFit="1" customWidth="1"/>
    <col min="13582" max="13824" width="9.140625" style="628"/>
    <col min="13825" max="13825" width="13" style="628" customWidth="1"/>
    <col min="13826" max="13826" width="17.5703125" style="628" bestFit="1" customWidth="1"/>
    <col min="13827" max="13827" width="14.28515625" style="628" bestFit="1" customWidth="1"/>
    <col min="13828" max="13828" width="19.7109375" style="628" bestFit="1" customWidth="1"/>
    <col min="13829" max="13829" width="14.28515625" style="628" bestFit="1" customWidth="1"/>
    <col min="13830" max="13830" width="14" style="628" customWidth="1"/>
    <col min="13831" max="13831" width="14.28515625" style="628" bestFit="1" customWidth="1"/>
    <col min="13832" max="13832" width="18" style="628" bestFit="1" customWidth="1"/>
    <col min="13833" max="13833" width="14.28515625" style="628" bestFit="1" customWidth="1"/>
    <col min="13834" max="13834" width="16.5703125" style="628" bestFit="1" customWidth="1"/>
    <col min="13835" max="13835" width="14.28515625" style="628" bestFit="1" customWidth="1"/>
    <col min="13836" max="13836" width="12.5703125" style="628" bestFit="1" customWidth="1"/>
    <col min="13837" max="13837" width="14.28515625" style="628" bestFit="1" customWidth="1"/>
    <col min="13838" max="14080" width="9.140625" style="628"/>
    <col min="14081" max="14081" width="13" style="628" customWidth="1"/>
    <col min="14082" max="14082" width="17.5703125" style="628" bestFit="1" customWidth="1"/>
    <col min="14083" max="14083" width="14.28515625" style="628" bestFit="1" customWidth="1"/>
    <col min="14084" max="14084" width="19.7109375" style="628" bestFit="1" customWidth="1"/>
    <col min="14085" max="14085" width="14.28515625" style="628" bestFit="1" customWidth="1"/>
    <col min="14086" max="14086" width="14" style="628" customWidth="1"/>
    <col min="14087" max="14087" width="14.28515625" style="628" bestFit="1" customWidth="1"/>
    <col min="14088" max="14088" width="18" style="628" bestFit="1" customWidth="1"/>
    <col min="14089" max="14089" width="14.28515625" style="628" bestFit="1" customWidth="1"/>
    <col min="14090" max="14090" width="16.5703125" style="628" bestFit="1" customWidth="1"/>
    <col min="14091" max="14091" width="14.28515625" style="628" bestFit="1" customWidth="1"/>
    <col min="14092" max="14092" width="12.5703125" style="628" bestFit="1" customWidth="1"/>
    <col min="14093" max="14093" width="14.28515625" style="628" bestFit="1" customWidth="1"/>
    <col min="14094" max="14336" width="9.140625" style="628"/>
    <col min="14337" max="14337" width="13" style="628" customWidth="1"/>
    <col min="14338" max="14338" width="17.5703125" style="628" bestFit="1" customWidth="1"/>
    <col min="14339" max="14339" width="14.28515625" style="628" bestFit="1" customWidth="1"/>
    <col min="14340" max="14340" width="19.7109375" style="628" bestFit="1" customWidth="1"/>
    <col min="14341" max="14341" width="14.28515625" style="628" bestFit="1" customWidth="1"/>
    <col min="14342" max="14342" width="14" style="628" customWidth="1"/>
    <col min="14343" max="14343" width="14.28515625" style="628" bestFit="1" customWidth="1"/>
    <col min="14344" max="14344" width="18" style="628" bestFit="1" customWidth="1"/>
    <col min="14345" max="14345" width="14.28515625" style="628" bestFit="1" customWidth="1"/>
    <col min="14346" max="14346" width="16.5703125" style="628" bestFit="1" customWidth="1"/>
    <col min="14347" max="14347" width="14.28515625" style="628" bestFit="1" customWidth="1"/>
    <col min="14348" max="14348" width="12.5703125" style="628" bestFit="1" customWidth="1"/>
    <col min="14349" max="14349" width="14.28515625" style="628" bestFit="1" customWidth="1"/>
    <col min="14350" max="14592" width="9.140625" style="628"/>
    <col min="14593" max="14593" width="13" style="628" customWidth="1"/>
    <col min="14594" max="14594" width="17.5703125" style="628" bestFit="1" customWidth="1"/>
    <col min="14595" max="14595" width="14.28515625" style="628" bestFit="1" customWidth="1"/>
    <col min="14596" max="14596" width="19.7109375" style="628" bestFit="1" customWidth="1"/>
    <col min="14597" max="14597" width="14.28515625" style="628" bestFit="1" customWidth="1"/>
    <col min="14598" max="14598" width="14" style="628" customWidth="1"/>
    <col min="14599" max="14599" width="14.28515625" style="628" bestFit="1" customWidth="1"/>
    <col min="14600" max="14600" width="18" style="628" bestFit="1" customWidth="1"/>
    <col min="14601" max="14601" width="14.28515625" style="628" bestFit="1" customWidth="1"/>
    <col min="14602" max="14602" width="16.5703125" style="628" bestFit="1" customWidth="1"/>
    <col min="14603" max="14603" width="14.28515625" style="628" bestFit="1" customWidth="1"/>
    <col min="14604" max="14604" width="12.5703125" style="628" bestFit="1" customWidth="1"/>
    <col min="14605" max="14605" width="14.28515625" style="628" bestFit="1" customWidth="1"/>
    <col min="14606" max="14848" width="9.140625" style="628"/>
    <col min="14849" max="14849" width="13" style="628" customWidth="1"/>
    <col min="14850" max="14850" width="17.5703125" style="628" bestFit="1" customWidth="1"/>
    <col min="14851" max="14851" width="14.28515625" style="628" bestFit="1" customWidth="1"/>
    <col min="14852" max="14852" width="19.7109375" style="628" bestFit="1" customWidth="1"/>
    <col min="14853" max="14853" width="14.28515625" style="628" bestFit="1" customWidth="1"/>
    <col min="14854" max="14854" width="14" style="628" customWidth="1"/>
    <col min="14855" max="14855" width="14.28515625" style="628" bestFit="1" customWidth="1"/>
    <col min="14856" max="14856" width="18" style="628" bestFit="1" customWidth="1"/>
    <col min="14857" max="14857" width="14.28515625" style="628" bestFit="1" customWidth="1"/>
    <col min="14858" max="14858" width="16.5703125" style="628" bestFit="1" customWidth="1"/>
    <col min="14859" max="14859" width="14.28515625" style="628" bestFit="1" customWidth="1"/>
    <col min="14860" max="14860" width="12.5703125" style="628" bestFit="1" customWidth="1"/>
    <col min="14861" max="14861" width="14.28515625" style="628" bestFit="1" customWidth="1"/>
    <col min="14862" max="15104" width="9.140625" style="628"/>
    <col min="15105" max="15105" width="13" style="628" customWidth="1"/>
    <col min="15106" max="15106" width="17.5703125" style="628" bestFit="1" customWidth="1"/>
    <col min="15107" max="15107" width="14.28515625" style="628" bestFit="1" customWidth="1"/>
    <col min="15108" max="15108" width="19.7109375" style="628" bestFit="1" customWidth="1"/>
    <col min="15109" max="15109" width="14.28515625" style="628" bestFit="1" customWidth="1"/>
    <col min="15110" max="15110" width="14" style="628" customWidth="1"/>
    <col min="15111" max="15111" width="14.28515625" style="628" bestFit="1" customWidth="1"/>
    <col min="15112" max="15112" width="18" style="628" bestFit="1" customWidth="1"/>
    <col min="15113" max="15113" width="14.28515625" style="628" bestFit="1" customWidth="1"/>
    <col min="15114" max="15114" width="16.5703125" style="628" bestFit="1" customWidth="1"/>
    <col min="15115" max="15115" width="14.28515625" style="628" bestFit="1" customWidth="1"/>
    <col min="15116" max="15116" width="12.5703125" style="628" bestFit="1" customWidth="1"/>
    <col min="15117" max="15117" width="14.28515625" style="628" bestFit="1" customWidth="1"/>
    <col min="15118" max="15360" width="9.140625" style="628"/>
    <col min="15361" max="15361" width="13" style="628" customWidth="1"/>
    <col min="15362" max="15362" width="17.5703125" style="628" bestFit="1" customWidth="1"/>
    <col min="15363" max="15363" width="14.28515625" style="628" bestFit="1" customWidth="1"/>
    <col min="15364" max="15364" width="19.7109375" style="628" bestFit="1" customWidth="1"/>
    <col min="15365" max="15365" width="14.28515625" style="628" bestFit="1" customWidth="1"/>
    <col min="15366" max="15366" width="14" style="628" customWidth="1"/>
    <col min="15367" max="15367" width="14.28515625" style="628" bestFit="1" customWidth="1"/>
    <col min="15368" max="15368" width="18" style="628" bestFit="1" customWidth="1"/>
    <col min="15369" max="15369" width="14.28515625" style="628" bestFit="1" customWidth="1"/>
    <col min="15370" max="15370" width="16.5703125" style="628" bestFit="1" customWidth="1"/>
    <col min="15371" max="15371" width="14.28515625" style="628" bestFit="1" customWidth="1"/>
    <col min="15372" max="15372" width="12.5703125" style="628" bestFit="1" customWidth="1"/>
    <col min="15373" max="15373" width="14.28515625" style="628" bestFit="1" customWidth="1"/>
    <col min="15374" max="15616" width="9.140625" style="628"/>
    <col min="15617" max="15617" width="13" style="628" customWidth="1"/>
    <col min="15618" max="15618" width="17.5703125" style="628" bestFit="1" customWidth="1"/>
    <col min="15619" max="15619" width="14.28515625" style="628" bestFit="1" customWidth="1"/>
    <col min="15620" max="15620" width="19.7109375" style="628" bestFit="1" customWidth="1"/>
    <col min="15621" max="15621" width="14.28515625" style="628" bestFit="1" customWidth="1"/>
    <col min="15622" max="15622" width="14" style="628" customWidth="1"/>
    <col min="15623" max="15623" width="14.28515625" style="628" bestFit="1" customWidth="1"/>
    <col min="15624" max="15624" width="18" style="628" bestFit="1" customWidth="1"/>
    <col min="15625" max="15625" width="14.28515625" style="628" bestFit="1" customWidth="1"/>
    <col min="15626" max="15626" width="16.5703125" style="628" bestFit="1" customWidth="1"/>
    <col min="15627" max="15627" width="14.28515625" style="628" bestFit="1" customWidth="1"/>
    <col min="15628" max="15628" width="12.5703125" style="628" bestFit="1" customWidth="1"/>
    <col min="15629" max="15629" width="14.28515625" style="628" bestFit="1" customWidth="1"/>
    <col min="15630" max="15872" width="9.140625" style="628"/>
    <col min="15873" max="15873" width="13" style="628" customWidth="1"/>
    <col min="15874" max="15874" width="17.5703125" style="628" bestFit="1" customWidth="1"/>
    <col min="15875" max="15875" width="14.28515625" style="628" bestFit="1" customWidth="1"/>
    <col min="15876" max="15876" width="19.7109375" style="628" bestFit="1" customWidth="1"/>
    <col min="15877" max="15877" width="14.28515625" style="628" bestFit="1" customWidth="1"/>
    <col min="15878" max="15878" width="14" style="628" customWidth="1"/>
    <col min="15879" max="15879" width="14.28515625" style="628" bestFit="1" customWidth="1"/>
    <col min="15880" max="15880" width="18" style="628" bestFit="1" customWidth="1"/>
    <col min="15881" max="15881" width="14.28515625" style="628" bestFit="1" customWidth="1"/>
    <col min="15882" max="15882" width="16.5703125" style="628" bestFit="1" customWidth="1"/>
    <col min="15883" max="15883" width="14.28515625" style="628" bestFit="1" customWidth="1"/>
    <col min="15884" max="15884" width="12.5703125" style="628" bestFit="1" customWidth="1"/>
    <col min="15885" max="15885" width="14.28515625" style="628" bestFit="1" customWidth="1"/>
    <col min="15886" max="16128" width="9.140625" style="628"/>
    <col min="16129" max="16129" width="13" style="628" customWidth="1"/>
    <col min="16130" max="16130" width="17.5703125" style="628" bestFit="1" customWidth="1"/>
    <col min="16131" max="16131" width="14.28515625" style="628" bestFit="1" customWidth="1"/>
    <col min="16132" max="16132" width="19.7109375" style="628" bestFit="1" customWidth="1"/>
    <col min="16133" max="16133" width="14.28515625" style="628" bestFit="1" customWidth="1"/>
    <col min="16134" max="16134" width="14" style="628" customWidth="1"/>
    <col min="16135" max="16135" width="14.28515625" style="628" bestFit="1" customWidth="1"/>
    <col min="16136" max="16136" width="18" style="628" bestFit="1" customWidth="1"/>
    <col min="16137" max="16137" width="14.28515625" style="628" bestFit="1" customWidth="1"/>
    <col min="16138" max="16138" width="16.5703125" style="628" bestFit="1" customWidth="1"/>
    <col min="16139" max="16139" width="14.28515625" style="628" bestFit="1" customWidth="1"/>
    <col min="16140" max="16140" width="12.5703125" style="628" bestFit="1" customWidth="1"/>
    <col min="16141" max="16141" width="14.28515625" style="628" bestFit="1" customWidth="1"/>
    <col min="16142" max="16384" width="9.140625" style="628"/>
  </cols>
  <sheetData>
    <row r="1" spans="1:13">
      <c r="A1" s="2167" t="s">
        <v>1219</v>
      </c>
      <c r="B1" s="2167"/>
      <c r="C1" s="2167"/>
      <c r="D1" s="2167"/>
      <c r="E1" s="2167"/>
      <c r="F1" s="2167"/>
      <c r="G1" s="2167"/>
      <c r="H1" s="2167"/>
      <c r="I1" s="2167"/>
      <c r="J1" s="2167"/>
      <c r="K1" s="2167"/>
      <c r="L1" s="2167"/>
      <c r="M1" s="2167"/>
    </row>
    <row r="2" spans="1:13">
      <c r="A2" s="2167" t="s">
        <v>114</v>
      </c>
      <c r="B2" s="2167"/>
      <c r="C2" s="2167"/>
      <c r="D2" s="2167"/>
      <c r="E2" s="2167"/>
      <c r="F2" s="2167"/>
      <c r="G2" s="2167"/>
      <c r="H2" s="2167"/>
      <c r="I2" s="2167"/>
      <c r="J2" s="2167"/>
      <c r="K2" s="2167"/>
      <c r="L2" s="2167"/>
      <c r="M2" s="2167"/>
    </row>
    <row r="3" spans="1:13" ht="16.5" thickBot="1">
      <c r="A3" s="1085"/>
      <c r="B3" s="1085"/>
      <c r="C3" s="1085"/>
      <c r="D3" s="1085"/>
      <c r="E3" s="1085"/>
      <c r="F3" s="1085"/>
      <c r="G3" s="1085"/>
      <c r="H3" s="1085"/>
      <c r="I3" s="1085"/>
      <c r="J3" s="2231"/>
      <c r="K3" s="2231"/>
      <c r="L3" s="2231" t="s">
        <v>58</v>
      </c>
      <c r="M3" s="2231"/>
    </row>
    <row r="4" spans="1:13" ht="21" customHeight="1" thickTop="1">
      <c r="A4" s="2164" t="s">
        <v>604</v>
      </c>
      <c r="B4" s="2233" t="s">
        <v>1208</v>
      </c>
      <c r="C4" s="2234"/>
      <c r="D4" s="2234"/>
      <c r="E4" s="2234"/>
      <c r="F4" s="2234"/>
      <c r="G4" s="2235"/>
      <c r="H4" s="2234" t="s">
        <v>1209</v>
      </c>
      <c r="I4" s="2234"/>
      <c r="J4" s="2234"/>
      <c r="K4" s="2234"/>
      <c r="L4" s="2234"/>
      <c r="M4" s="2236"/>
    </row>
    <row r="5" spans="1:13" ht="21" customHeight="1">
      <c r="A5" s="2232"/>
      <c r="B5" s="2237" t="s">
        <v>4</v>
      </c>
      <c r="C5" s="2238"/>
      <c r="D5" s="2237" t="s">
        <v>39</v>
      </c>
      <c r="E5" s="2238"/>
      <c r="F5" s="2239" t="s">
        <v>121</v>
      </c>
      <c r="G5" s="2238"/>
      <c r="H5" s="2226" t="s">
        <v>4</v>
      </c>
      <c r="I5" s="2226"/>
      <c r="J5" s="2227" t="s">
        <v>39</v>
      </c>
      <c r="K5" s="2228"/>
      <c r="L5" s="2227" t="s">
        <v>121</v>
      </c>
      <c r="M5" s="2229"/>
    </row>
    <row r="6" spans="1:13" ht="21" customHeight="1" thickBot="1">
      <c r="A6" s="2232"/>
      <c r="B6" s="1086" t="s">
        <v>3</v>
      </c>
      <c r="C6" s="1087" t="s">
        <v>1210</v>
      </c>
      <c r="D6" s="1088" t="s">
        <v>3</v>
      </c>
      <c r="E6" s="1087" t="s">
        <v>1210</v>
      </c>
      <c r="F6" s="1087" t="s">
        <v>3</v>
      </c>
      <c r="G6" s="1087" t="s">
        <v>1210</v>
      </c>
      <c r="H6" s="1089" t="s">
        <v>3</v>
      </c>
      <c r="I6" s="1090" t="s">
        <v>1210</v>
      </c>
      <c r="J6" s="1086" t="s">
        <v>3</v>
      </c>
      <c r="K6" s="1087" t="s">
        <v>1210</v>
      </c>
      <c r="L6" s="1086" t="s">
        <v>3</v>
      </c>
      <c r="M6" s="1091" t="s">
        <v>1210</v>
      </c>
    </row>
    <row r="7" spans="1:13" ht="21" customHeight="1">
      <c r="A7" s="1092" t="s">
        <v>260</v>
      </c>
      <c r="B7" s="1093">
        <v>74532.06</v>
      </c>
      <c r="C7" s="1094">
        <v>0.82350000000000001</v>
      </c>
      <c r="D7" s="1093">
        <v>35750</v>
      </c>
      <c r="E7" s="1094">
        <v>0.28740629370629367</v>
      </c>
      <c r="F7" s="1095">
        <v>67999</v>
      </c>
      <c r="G7" s="1094">
        <v>1.8801234929925437</v>
      </c>
      <c r="H7" s="1096">
        <v>26350.12</v>
      </c>
      <c r="I7" s="1097">
        <v>3.1572</v>
      </c>
      <c r="J7" s="1098">
        <v>7000</v>
      </c>
      <c r="K7" s="1099">
        <v>3.5605727142857146</v>
      </c>
      <c r="L7" s="1100">
        <v>5770</v>
      </c>
      <c r="M7" s="1101">
        <v>4.3208799999999998</v>
      </c>
    </row>
    <row r="8" spans="1:13" ht="21" customHeight="1">
      <c r="A8" s="1102" t="s">
        <v>261</v>
      </c>
      <c r="B8" s="1103">
        <v>93260.44</v>
      </c>
      <c r="C8" s="1104">
        <v>2.56</v>
      </c>
      <c r="D8" s="1103">
        <v>58180.9</v>
      </c>
      <c r="E8" s="1104">
        <v>0.39290000000000003</v>
      </c>
      <c r="F8" s="1105">
        <v>141080</v>
      </c>
      <c r="G8" s="1104">
        <v>1.6778837822512049</v>
      </c>
      <c r="H8" s="1106">
        <v>19240.13</v>
      </c>
      <c r="I8" s="1107">
        <v>3.5777000000000001</v>
      </c>
      <c r="J8" s="1005">
        <v>80</v>
      </c>
      <c r="K8" s="1108">
        <v>4.25</v>
      </c>
      <c r="L8" s="1006">
        <v>9640</v>
      </c>
      <c r="M8" s="1109">
        <v>3.5541865145228209</v>
      </c>
    </row>
    <row r="9" spans="1:13" ht="21" customHeight="1">
      <c r="A9" s="1102" t="s">
        <v>262</v>
      </c>
      <c r="B9" s="1110">
        <v>112777.51000000001</v>
      </c>
      <c r="C9" s="1104">
        <v>3.2654353261213163</v>
      </c>
      <c r="D9" s="1103">
        <v>108468.29</v>
      </c>
      <c r="E9" s="1104">
        <v>1.1338999999999999</v>
      </c>
      <c r="F9" s="1105">
        <v>127788</v>
      </c>
      <c r="G9" s="1104">
        <v>1.8590500000000001</v>
      </c>
      <c r="H9" s="1111">
        <v>42780.54</v>
      </c>
      <c r="I9" s="1107">
        <v>4.1276929722252218</v>
      </c>
      <c r="J9" s="1005">
        <v>0</v>
      </c>
      <c r="K9" s="1108">
        <v>0</v>
      </c>
      <c r="L9" s="1006">
        <v>17030</v>
      </c>
      <c r="M9" s="1109">
        <v>3.4184600000000001</v>
      </c>
    </row>
    <row r="10" spans="1:13" ht="21" customHeight="1">
      <c r="A10" s="1102" t="s">
        <v>263</v>
      </c>
      <c r="B10" s="1110">
        <v>119761.42000000001</v>
      </c>
      <c r="C10" s="1104">
        <v>3.5897992254016362</v>
      </c>
      <c r="D10" s="1103">
        <v>118700.81</v>
      </c>
      <c r="E10" s="1104">
        <v>2.6753</v>
      </c>
      <c r="F10" s="1105">
        <v>85040</v>
      </c>
      <c r="G10" s="1104">
        <v>1.6787000000000001</v>
      </c>
      <c r="H10" s="1111">
        <v>32375.370000000003</v>
      </c>
      <c r="I10" s="1107">
        <v>5.0840074514360767</v>
      </c>
      <c r="J10" s="1005">
        <v>100</v>
      </c>
      <c r="K10" s="1108">
        <v>3.5</v>
      </c>
      <c r="L10" s="1006">
        <v>16245</v>
      </c>
      <c r="M10" s="1109">
        <v>3.7641</v>
      </c>
    </row>
    <row r="11" spans="1:13" ht="21" customHeight="1">
      <c r="A11" s="1102" t="s">
        <v>264</v>
      </c>
      <c r="B11" s="1110">
        <v>86370.65</v>
      </c>
      <c r="C11" s="1104">
        <v>2.672718214439743</v>
      </c>
      <c r="D11" s="1103">
        <v>122227.5</v>
      </c>
      <c r="E11" s="1104">
        <v>4.8301971251968672</v>
      </c>
      <c r="F11" s="1105">
        <v>142263.83000000005</v>
      </c>
      <c r="G11" s="1104">
        <v>1.1969024903247523</v>
      </c>
      <c r="H11" s="1112">
        <v>31129.22</v>
      </c>
      <c r="I11" s="1107">
        <v>5.2248389755991305</v>
      </c>
      <c r="J11" s="1005">
        <v>0.9</v>
      </c>
      <c r="K11" s="1108">
        <v>1.2</v>
      </c>
      <c r="L11" s="1006">
        <v>59394.070999999996</v>
      </c>
      <c r="M11" s="1109">
        <v>3.1235377859584537</v>
      </c>
    </row>
    <row r="12" spans="1:13" ht="21" customHeight="1">
      <c r="A12" s="1102" t="s">
        <v>265</v>
      </c>
      <c r="B12" s="1110">
        <v>108890.69</v>
      </c>
      <c r="C12" s="1104">
        <v>2.71</v>
      </c>
      <c r="D12" s="1103">
        <v>141951.71</v>
      </c>
      <c r="E12" s="1104">
        <v>4.4027000000000003</v>
      </c>
      <c r="F12" s="1105">
        <v>150727</v>
      </c>
      <c r="G12" s="1104">
        <v>2.839016408473598</v>
      </c>
      <c r="H12" s="1112">
        <v>46055.28</v>
      </c>
      <c r="I12" s="1107">
        <v>5.53</v>
      </c>
      <c r="J12" s="1005">
        <v>2450</v>
      </c>
      <c r="K12" s="1108">
        <v>5.1094999999999997</v>
      </c>
      <c r="L12" s="1006">
        <v>35749</v>
      </c>
      <c r="M12" s="1109">
        <v>3.3509934767406069</v>
      </c>
    </row>
    <row r="13" spans="1:13" ht="21" customHeight="1">
      <c r="A13" s="1102" t="s">
        <v>266</v>
      </c>
      <c r="B13" s="1110">
        <v>103429.5</v>
      </c>
      <c r="C13" s="1104">
        <v>4.1268000000000002</v>
      </c>
      <c r="D13" s="1103">
        <v>108882</v>
      </c>
      <c r="E13" s="1104">
        <v>4.3061999999999996</v>
      </c>
      <c r="F13" s="1105"/>
      <c r="G13" s="1104"/>
      <c r="H13" s="1112">
        <v>41950</v>
      </c>
      <c r="I13" s="1107">
        <v>7.0519999999999996</v>
      </c>
      <c r="J13" s="1113">
        <v>4750</v>
      </c>
      <c r="K13" s="1108">
        <v>5.3541999999999996</v>
      </c>
      <c r="L13" s="1114"/>
      <c r="M13" s="1109"/>
    </row>
    <row r="14" spans="1:13" ht="21" customHeight="1">
      <c r="A14" s="1102" t="s">
        <v>267</v>
      </c>
      <c r="B14" s="1103">
        <v>51465.06</v>
      </c>
      <c r="C14" s="1104">
        <v>0.89629999999999999</v>
      </c>
      <c r="D14" s="1103">
        <v>97952</v>
      </c>
      <c r="E14" s="1104">
        <v>4.8701999999999996</v>
      </c>
      <c r="F14" s="1105"/>
      <c r="G14" s="1104"/>
      <c r="H14" s="1112">
        <v>35965.33</v>
      </c>
      <c r="I14" s="1107">
        <v>7.9599000000000002</v>
      </c>
      <c r="J14" s="1113">
        <v>4820</v>
      </c>
      <c r="K14" s="1108">
        <v>5.7742000000000004</v>
      </c>
      <c r="L14" s="1114"/>
      <c r="M14" s="1109"/>
    </row>
    <row r="15" spans="1:13" ht="21" customHeight="1">
      <c r="A15" s="1102" t="s">
        <v>268</v>
      </c>
      <c r="B15" s="1103">
        <v>21562.539999999997</v>
      </c>
      <c r="C15" s="1104">
        <v>0.747</v>
      </c>
      <c r="D15" s="1103">
        <v>90757</v>
      </c>
      <c r="E15" s="1104">
        <v>4.1199000000000003</v>
      </c>
      <c r="F15" s="1105"/>
      <c r="G15" s="1104"/>
      <c r="H15" s="1105">
        <v>20935</v>
      </c>
      <c r="I15" s="1115">
        <v>7.2720000000000002</v>
      </c>
      <c r="J15" s="1113">
        <v>8210</v>
      </c>
      <c r="K15" s="1108">
        <v>5.7297000000000002</v>
      </c>
      <c r="L15" s="1114"/>
      <c r="M15" s="1109"/>
    </row>
    <row r="16" spans="1:13" ht="21" customHeight="1">
      <c r="A16" s="1102" t="s">
        <v>269</v>
      </c>
      <c r="B16" s="1103">
        <v>118780.26</v>
      </c>
      <c r="C16" s="1104">
        <v>2.7259000000000002</v>
      </c>
      <c r="D16" s="1103">
        <v>89462</v>
      </c>
      <c r="E16" s="1104">
        <v>4.5331224005723101</v>
      </c>
      <c r="F16" s="1105"/>
      <c r="G16" s="1104"/>
      <c r="H16" s="1105">
        <v>25031.5</v>
      </c>
      <c r="I16" s="1115">
        <v>3.9184000000000001</v>
      </c>
      <c r="J16" s="1113">
        <v>7100</v>
      </c>
      <c r="K16" s="1108">
        <v>5.8808640845070421</v>
      </c>
      <c r="L16" s="1114"/>
      <c r="M16" s="1109"/>
    </row>
    <row r="17" spans="1:13" ht="21" customHeight="1">
      <c r="A17" s="1102" t="s">
        <v>270</v>
      </c>
      <c r="B17" s="1103">
        <v>115766.1</v>
      </c>
      <c r="C17" s="1104">
        <v>2.46</v>
      </c>
      <c r="D17" s="1103">
        <v>110063</v>
      </c>
      <c r="E17" s="1104">
        <v>4.1825550203065518</v>
      </c>
      <c r="F17" s="1105"/>
      <c r="G17" s="1104"/>
      <c r="H17" s="1105">
        <v>38970.300000000003</v>
      </c>
      <c r="I17" s="1115">
        <v>4.4800000000000004</v>
      </c>
      <c r="J17" s="1113">
        <v>8770</v>
      </c>
      <c r="K17" s="1108">
        <v>5.6951330672748011</v>
      </c>
      <c r="L17" s="1114"/>
      <c r="M17" s="1109"/>
    </row>
    <row r="18" spans="1:13" ht="21" customHeight="1" thickBot="1">
      <c r="A18" s="1116" t="s">
        <v>271</v>
      </c>
      <c r="B18" s="1117">
        <v>55440.06</v>
      </c>
      <c r="C18" s="1118">
        <v>0.6364510804822362</v>
      </c>
      <c r="D18" s="1117">
        <v>78919</v>
      </c>
      <c r="E18" s="1118">
        <v>2.9625572473041983</v>
      </c>
      <c r="F18" s="1119"/>
      <c r="G18" s="1118"/>
      <c r="H18" s="1119">
        <v>20234.22</v>
      </c>
      <c r="I18" s="1120">
        <v>4.4662400074724902</v>
      </c>
      <c r="J18" s="1121">
        <v>6150</v>
      </c>
      <c r="K18" s="1122">
        <v>5.4048780487804882</v>
      </c>
      <c r="L18" s="1123"/>
      <c r="M18" s="1124"/>
    </row>
    <row r="19" spans="1:13" ht="21" customHeight="1" thickBot="1">
      <c r="A19" s="1125" t="s">
        <v>612</v>
      </c>
      <c r="B19" s="1126">
        <f>SUM(B7:B18)</f>
        <v>1062036.29</v>
      </c>
      <c r="C19" s="1127">
        <v>2.6</v>
      </c>
      <c r="D19" s="1128">
        <f>SUM(D7:D18)</f>
        <v>1161314.21</v>
      </c>
      <c r="E19" s="1129">
        <v>3.54</v>
      </c>
      <c r="F19" s="1130">
        <f>SUM(F7:F18)</f>
        <v>714897.83000000007</v>
      </c>
      <c r="G19" s="1129"/>
      <c r="H19" s="1131">
        <f>SUM(H7:H18)</f>
        <v>381017.01</v>
      </c>
      <c r="I19" s="1132">
        <v>5.27</v>
      </c>
      <c r="J19" s="1128">
        <f>SUM(J7:J18)</f>
        <v>49430.9</v>
      </c>
      <c r="K19" s="1129">
        <v>5.33</v>
      </c>
      <c r="L19" s="1130">
        <f>SUM(L7:L18)</f>
        <v>143828.071</v>
      </c>
      <c r="M19" s="1133"/>
    </row>
    <row r="20" spans="1:13" ht="16.5" thickTop="1">
      <c r="A20" s="2230" t="s">
        <v>1211</v>
      </c>
      <c r="B20" s="2230"/>
      <c r="C20" s="2230"/>
      <c r="D20" s="2230"/>
      <c r="E20" s="2230"/>
      <c r="F20" s="2230"/>
      <c r="G20" s="2230"/>
      <c r="H20" s="2230"/>
      <c r="I20" s="2230"/>
      <c r="J20" s="2230"/>
      <c r="K20" s="2230"/>
      <c r="L20" s="2230"/>
      <c r="M20" s="2230"/>
    </row>
    <row r="21" spans="1:13">
      <c r="A21" s="1134"/>
    </row>
    <row r="24" spans="1:13">
      <c r="J24" s="1135"/>
      <c r="K24" s="1135"/>
    </row>
    <row r="25" spans="1:13">
      <c r="B25" s="1136"/>
      <c r="K25" s="1135"/>
    </row>
    <row r="26" spans="1:13">
      <c r="J26" s="1137"/>
      <c r="K26" s="1135"/>
    </row>
    <row r="34" spans="4:8">
      <c r="D34" s="1135"/>
    </row>
    <row r="35" spans="4:8">
      <c r="D35" s="1135"/>
      <c r="H35" s="1135"/>
    </row>
    <row r="36" spans="4:8">
      <c r="D36" s="1135"/>
      <c r="H36" s="1135"/>
    </row>
  </sheetData>
  <mergeCells count="14">
    <mergeCell ref="H5:I5"/>
    <mergeCell ref="J5:K5"/>
    <mergeCell ref="L5:M5"/>
    <mergeCell ref="A20:M20"/>
    <mergeCell ref="A1:M1"/>
    <mergeCell ref="A2:M2"/>
    <mergeCell ref="J3:K3"/>
    <mergeCell ref="L3:M3"/>
    <mergeCell ref="A4:A6"/>
    <mergeCell ref="B4:G4"/>
    <mergeCell ref="H4:M4"/>
    <mergeCell ref="B5:C5"/>
    <mergeCell ref="D5:E5"/>
    <mergeCell ref="F5:G5"/>
  </mergeCells>
  <pageMargins left="0.7" right="0.7" top="0.75" bottom="0.75" header="0.3" footer="0.3"/>
  <pageSetup scale="69" orientation="landscape" r:id="rId1"/>
</worksheet>
</file>

<file path=xl/worksheets/sheet46.xml><?xml version="1.0" encoding="utf-8"?>
<worksheet xmlns="http://schemas.openxmlformats.org/spreadsheetml/2006/main" xmlns:r="http://schemas.openxmlformats.org/officeDocument/2006/relationships">
  <sheetPr>
    <pageSetUpPr fitToPage="1"/>
  </sheetPr>
  <dimension ref="A1:L37"/>
  <sheetViews>
    <sheetView zoomScaleSheetLayoutView="96" workbookViewId="0">
      <selection activeCell="G13" sqref="G13"/>
    </sheetView>
  </sheetViews>
  <sheetFormatPr defaultRowHeight="15.75"/>
  <cols>
    <col min="1" max="1" width="9.140625" style="506"/>
    <col min="2" max="2" width="21.28515625" style="506" customWidth="1"/>
    <col min="3" max="5" width="8.7109375" style="1139" bestFit="1" customWidth="1"/>
    <col min="6" max="6" width="10.7109375" style="1139" customWidth="1"/>
    <col min="7" max="11" width="8.7109375" style="1139" bestFit="1" customWidth="1"/>
    <col min="12" max="12" width="10.28515625" style="1139" customWidth="1"/>
    <col min="13" max="257" width="9.140625" style="1139"/>
    <col min="258" max="258" width="16.140625" style="1139" bestFit="1" customWidth="1"/>
    <col min="259" max="261" width="11" style="1139" customWidth="1"/>
    <col min="262" max="263" width="10.7109375" style="1139" customWidth="1"/>
    <col min="264" max="264" width="11.7109375" style="1139" customWidth="1"/>
    <col min="265" max="265" width="10.7109375" style="1139" customWidth="1"/>
    <col min="266" max="266" width="11.28515625" style="1139" customWidth="1"/>
    <col min="267" max="267" width="11.42578125" style="1139" customWidth="1"/>
    <col min="268" max="268" width="12.42578125" style="1139" customWidth="1"/>
    <col min="269" max="513" width="9.140625" style="1139"/>
    <col min="514" max="514" width="16.140625" style="1139" bestFit="1" customWidth="1"/>
    <col min="515" max="517" width="11" style="1139" customWidth="1"/>
    <col min="518" max="519" width="10.7109375" style="1139" customWidth="1"/>
    <col min="520" max="520" width="11.7109375" style="1139" customWidth="1"/>
    <col min="521" max="521" width="10.7109375" style="1139" customWidth="1"/>
    <col min="522" max="522" width="11.28515625" style="1139" customWidth="1"/>
    <col min="523" max="523" width="11.42578125" style="1139" customWidth="1"/>
    <col min="524" max="524" width="12.42578125" style="1139" customWidth="1"/>
    <col min="525" max="769" width="9.140625" style="1139"/>
    <col min="770" max="770" width="16.140625" style="1139" bestFit="1" customWidth="1"/>
    <col min="771" max="773" width="11" style="1139" customWidth="1"/>
    <col min="774" max="775" width="10.7109375" style="1139" customWidth="1"/>
    <col min="776" max="776" width="11.7109375" style="1139" customWidth="1"/>
    <col min="777" max="777" width="10.7109375" style="1139" customWidth="1"/>
    <col min="778" max="778" width="11.28515625" style="1139" customWidth="1"/>
    <col min="779" max="779" width="11.42578125" style="1139" customWidth="1"/>
    <col min="780" max="780" width="12.42578125" style="1139" customWidth="1"/>
    <col min="781" max="1025" width="9.140625" style="1139"/>
    <col min="1026" max="1026" width="16.140625" style="1139" bestFit="1" customWidth="1"/>
    <col min="1027" max="1029" width="11" style="1139" customWidth="1"/>
    <col min="1030" max="1031" width="10.7109375" style="1139" customWidth="1"/>
    <col min="1032" max="1032" width="11.7109375" style="1139" customWidth="1"/>
    <col min="1033" max="1033" width="10.7109375" style="1139" customWidth="1"/>
    <col min="1034" max="1034" width="11.28515625" style="1139" customWidth="1"/>
    <col min="1035" max="1035" width="11.42578125" style="1139" customWidth="1"/>
    <col min="1036" max="1036" width="12.42578125" style="1139" customWidth="1"/>
    <col min="1037" max="1281" width="9.140625" style="1139"/>
    <col min="1282" max="1282" width="16.140625" style="1139" bestFit="1" customWidth="1"/>
    <col min="1283" max="1285" width="11" style="1139" customWidth="1"/>
    <col min="1286" max="1287" width="10.7109375" style="1139" customWidth="1"/>
    <col min="1288" max="1288" width="11.7109375" style="1139" customWidth="1"/>
    <col min="1289" max="1289" width="10.7109375" style="1139" customWidth="1"/>
    <col min="1290" max="1290" width="11.28515625" style="1139" customWidth="1"/>
    <col min="1291" max="1291" width="11.42578125" style="1139" customWidth="1"/>
    <col min="1292" max="1292" width="12.42578125" style="1139" customWidth="1"/>
    <col min="1293" max="1537" width="9.140625" style="1139"/>
    <col min="1538" max="1538" width="16.140625" style="1139" bestFit="1" customWidth="1"/>
    <col min="1539" max="1541" width="11" style="1139" customWidth="1"/>
    <col min="1542" max="1543" width="10.7109375" style="1139" customWidth="1"/>
    <col min="1544" max="1544" width="11.7109375" style="1139" customWidth="1"/>
    <col min="1545" max="1545" width="10.7109375" style="1139" customWidth="1"/>
    <col min="1546" max="1546" width="11.28515625" style="1139" customWidth="1"/>
    <col min="1547" max="1547" width="11.42578125" style="1139" customWidth="1"/>
    <col min="1548" max="1548" width="12.42578125" style="1139" customWidth="1"/>
    <col min="1549" max="1793" width="9.140625" style="1139"/>
    <col min="1794" max="1794" width="16.140625" style="1139" bestFit="1" customWidth="1"/>
    <col min="1795" max="1797" width="11" style="1139" customWidth="1"/>
    <col min="1798" max="1799" width="10.7109375" style="1139" customWidth="1"/>
    <col min="1800" max="1800" width="11.7109375" style="1139" customWidth="1"/>
    <col min="1801" max="1801" width="10.7109375" style="1139" customWidth="1"/>
    <col min="1802" max="1802" width="11.28515625" style="1139" customWidth="1"/>
    <col min="1803" max="1803" width="11.42578125" style="1139" customWidth="1"/>
    <col min="1804" max="1804" width="12.42578125" style="1139" customWidth="1"/>
    <col min="1805" max="2049" width="9.140625" style="1139"/>
    <col min="2050" max="2050" width="16.140625" style="1139" bestFit="1" customWidth="1"/>
    <col min="2051" max="2053" width="11" style="1139" customWidth="1"/>
    <col min="2054" max="2055" width="10.7109375" style="1139" customWidth="1"/>
    <col min="2056" max="2056" width="11.7109375" style="1139" customWidth="1"/>
    <col min="2057" max="2057" width="10.7109375" style="1139" customWidth="1"/>
    <col min="2058" max="2058" width="11.28515625" style="1139" customWidth="1"/>
    <col min="2059" max="2059" width="11.42578125" style="1139" customWidth="1"/>
    <col min="2060" max="2060" width="12.42578125" style="1139" customWidth="1"/>
    <col min="2061" max="2305" width="9.140625" style="1139"/>
    <col min="2306" max="2306" width="16.140625" style="1139" bestFit="1" customWidth="1"/>
    <col min="2307" max="2309" width="11" style="1139" customWidth="1"/>
    <col min="2310" max="2311" width="10.7109375" style="1139" customWidth="1"/>
    <col min="2312" max="2312" width="11.7109375" style="1139" customWidth="1"/>
    <col min="2313" max="2313" width="10.7109375" style="1139" customWidth="1"/>
    <col min="2314" max="2314" width="11.28515625" style="1139" customWidth="1"/>
    <col min="2315" max="2315" width="11.42578125" style="1139" customWidth="1"/>
    <col min="2316" max="2316" width="12.42578125" style="1139" customWidth="1"/>
    <col min="2317" max="2561" width="9.140625" style="1139"/>
    <col min="2562" max="2562" width="16.140625" style="1139" bestFit="1" customWidth="1"/>
    <col min="2563" max="2565" width="11" style="1139" customWidth="1"/>
    <col min="2566" max="2567" width="10.7109375" style="1139" customWidth="1"/>
    <col min="2568" max="2568" width="11.7109375" style="1139" customWidth="1"/>
    <col min="2569" max="2569" width="10.7109375" style="1139" customWidth="1"/>
    <col min="2570" max="2570" width="11.28515625" style="1139" customWidth="1"/>
    <col min="2571" max="2571" width="11.42578125" style="1139" customWidth="1"/>
    <col min="2572" max="2572" width="12.42578125" style="1139" customWidth="1"/>
    <col min="2573" max="2817" width="9.140625" style="1139"/>
    <col min="2818" max="2818" width="16.140625" style="1139" bestFit="1" customWidth="1"/>
    <col min="2819" max="2821" width="11" style="1139" customWidth="1"/>
    <col min="2822" max="2823" width="10.7109375" style="1139" customWidth="1"/>
    <col min="2824" max="2824" width="11.7109375" style="1139" customWidth="1"/>
    <col min="2825" max="2825" width="10.7109375" style="1139" customWidth="1"/>
    <col min="2826" max="2826" width="11.28515625" style="1139" customWidth="1"/>
    <col min="2827" max="2827" width="11.42578125" style="1139" customWidth="1"/>
    <col min="2828" max="2828" width="12.42578125" style="1139" customWidth="1"/>
    <col min="2829" max="3073" width="9.140625" style="1139"/>
    <col min="3074" max="3074" width="16.140625" style="1139" bestFit="1" customWidth="1"/>
    <col min="3075" max="3077" width="11" style="1139" customWidth="1"/>
    <col min="3078" max="3079" width="10.7109375" style="1139" customWidth="1"/>
    <col min="3080" max="3080" width="11.7109375" style="1139" customWidth="1"/>
    <col min="3081" max="3081" width="10.7109375" style="1139" customWidth="1"/>
    <col min="3082" max="3082" width="11.28515625" style="1139" customWidth="1"/>
    <col min="3083" max="3083" width="11.42578125" style="1139" customWidth="1"/>
    <col min="3084" max="3084" width="12.42578125" style="1139" customWidth="1"/>
    <col min="3085" max="3329" width="9.140625" style="1139"/>
    <col min="3330" max="3330" width="16.140625" style="1139" bestFit="1" customWidth="1"/>
    <col min="3331" max="3333" width="11" style="1139" customWidth="1"/>
    <col min="3334" max="3335" width="10.7109375" style="1139" customWidth="1"/>
    <col min="3336" max="3336" width="11.7109375" style="1139" customWidth="1"/>
    <col min="3337" max="3337" width="10.7109375" style="1139" customWidth="1"/>
    <col min="3338" max="3338" width="11.28515625" style="1139" customWidth="1"/>
    <col min="3339" max="3339" width="11.42578125" style="1139" customWidth="1"/>
    <col min="3340" max="3340" width="12.42578125" style="1139" customWidth="1"/>
    <col min="3341" max="3585" width="9.140625" style="1139"/>
    <col min="3586" max="3586" width="16.140625" style="1139" bestFit="1" customWidth="1"/>
    <col min="3587" max="3589" width="11" style="1139" customWidth="1"/>
    <col min="3590" max="3591" width="10.7109375" style="1139" customWidth="1"/>
    <col min="3592" max="3592" width="11.7109375" style="1139" customWidth="1"/>
    <col min="3593" max="3593" width="10.7109375" style="1139" customWidth="1"/>
    <col min="3594" max="3594" width="11.28515625" style="1139" customWidth="1"/>
    <col min="3595" max="3595" width="11.42578125" style="1139" customWidth="1"/>
    <col min="3596" max="3596" width="12.42578125" style="1139" customWidth="1"/>
    <col min="3597" max="3841" width="9.140625" style="1139"/>
    <col min="3842" max="3842" width="16.140625" style="1139" bestFit="1" customWidth="1"/>
    <col min="3843" max="3845" width="11" style="1139" customWidth="1"/>
    <col min="3846" max="3847" width="10.7109375" style="1139" customWidth="1"/>
    <col min="3848" max="3848" width="11.7109375" style="1139" customWidth="1"/>
    <col min="3849" max="3849" width="10.7109375" style="1139" customWidth="1"/>
    <col min="3850" max="3850" width="11.28515625" style="1139" customWidth="1"/>
    <col min="3851" max="3851" width="11.42578125" style="1139" customWidth="1"/>
    <col min="3852" max="3852" width="12.42578125" style="1139" customWidth="1"/>
    <col min="3853" max="4097" width="9.140625" style="1139"/>
    <col min="4098" max="4098" width="16.140625" style="1139" bestFit="1" customWidth="1"/>
    <col min="4099" max="4101" width="11" style="1139" customWidth="1"/>
    <col min="4102" max="4103" width="10.7109375" style="1139" customWidth="1"/>
    <col min="4104" max="4104" width="11.7109375" style="1139" customWidth="1"/>
    <col min="4105" max="4105" width="10.7109375" style="1139" customWidth="1"/>
    <col min="4106" max="4106" width="11.28515625" style="1139" customWidth="1"/>
    <col min="4107" max="4107" width="11.42578125" style="1139" customWidth="1"/>
    <col min="4108" max="4108" width="12.42578125" style="1139" customWidth="1"/>
    <col min="4109" max="4353" width="9.140625" style="1139"/>
    <col min="4354" max="4354" width="16.140625" style="1139" bestFit="1" customWidth="1"/>
    <col min="4355" max="4357" width="11" style="1139" customWidth="1"/>
    <col min="4358" max="4359" width="10.7109375" style="1139" customWidth="1"/>
    <col min="4360" max="4360" width="11.7109375" style="1139" customWidth="1"/>
    <col min="4361" max="4361" width="10.7109375" style="1139" customWidth="1"/>
    <col min="4362" max="4362" width="11.28515625" style="1139" customWidth="1"/>
    <col min="4363" max="4363" width="11.42578125" style="1139" customWidth="1"/>
    <col min="4364" max="4364" width="12.42578125" style="1139" customWidth="1"/>
    <col min="4365" max="4609" width="9.140625" style="1139"/>
    <col min="4610" max="4610" width="16.140625" style="1139" bestFit="1" customWidth="1"/>
    <col min="4611" max="4613" width="11" style="1139" customWidth="1"/>
    <col min="4614" max="4615" width="10.7109375" style="1139" customWidth="1"/>
    <col min="4616" max="4616" width="11.7109375" style="1139" customWidth="1"/>
    <col min="4617" max="4617" width="10.7109375" style="1139" customWidth="1"/>
    <col min="4618" max="4618" width="11.28515625" style="1139" customWidth="1"/>
    <col min="4619" max="4619" width="11.42578125" style="1139" customWidth="1"/>
    <col min="4620" max="4620" width="12.42578125" style="1139" customWidth="1"/>
    <col min="4621" max="4865" width="9.140625" style="1139"/>
    <col min="4866" max="4866" width="16.140625" style="1139" bestFit="1" customWidth="1"/>
    <col min="4867" max="4869" width="11" style="1139" customWidth="1"/>
    <col min="4870" max="4871" width="10.7109375" style="1139" customWidth="1"/>
    <col min="4872" max="4872" width="11.7109375" style="1139" customWidth="1"/>
    <col min="4873" max="4873" width="10.7109375" style="1139" customWidth="1"/>
    <col min="4874" max="4874" width="11.28515625" style="1139" customWidth="1"/>
    <col min="4875" max="4875" width="11.42578125" style="1139" customWidth="1"/>
    <col min="4876" max="4876" width="12.42578125" style="1139" customWidth="1"/>
    <col min="4877" max="5121" width="9.140625" style="1139"/>
    <col min="5122" max="5122" width="16.140625" style="1139" bestFit="1" customWidth="1"/>
    <col min="5123" max="5125" width="11" style="1139" customWidth="1"/>
    <col min="5126" max="5127" width="10.7109375" style="1139" customWidth="1"/>
    <col min="5128" max="5128" width="11.7109375" style="1139" customWidth="1"/>
    <col min="5129" max="5129" width="10.7109375" style="1139" customWidth="1"/>
    <col min="5130" max="5130" width="11.28515625" style="1139" customWidth="1"/>
    <col min="5131" max="5131" width="11.42578125" style="1139" customWidth="1"/>
    <col min="5132" max="5132" width="12.42578125" style="1139" customWidth="1"/>
    <col min="5133" max="5377" width="9.140625" style="1139"/>
    <col min="5378" max="5378" width="16.140625" style="1139" bestFit="1" customWidth="1"/>
    <col min="5379" max="5381" width="11" style="1139" customWidth="1"/>
    <col min="5382" max="5383" width="10.7109375" style="1139" customWidth="1"/>
    <col min="5384" max="5384" width="11.7109375" style="1139" customWidth="1"/>
    <col min="5385" max="5385" width="10.7109375" style="1139" customWidth="1"/>
    <col min="5386" max="5386" width="11.28515625" style="1139" customWidth="1"/>
    <col min="5387" max="5387" width="11.42578125" style="1139" customWidth="1"/>
    <col min="5388" max="5388" width="12.42578125" style="1139" customWidth="1"/>
    <col min="5389" max="5633" width="9.140625" style="1139"/>
    <col min="5634" max="5634" width="16.140625" style="1139" bestFit="1" customWidth="1"/>
    <col min="5635" max="5637" width="11" style="1139" customWidth="1"/>
    <col min="5638" max="5639" width="10.7109375" style="1139" customWidth="1"/>
    <col min="5640" max="5640" width="11.7109375" style="1139" customWidth="1"/>
    <col min="5641" max="5641" width="10.7109375" style="1139" customWidth="1"/>
    <col min="5642" max="5642" width="11.28515625" style="1139" customWidth="1"/>
    <col min="5643" max="5643" width="11.42578125" style="1139" customWidth="1"/>
    <col min="5644" max="5644" width="12.42578125" style="1139" customWidth="1"/>
    <col min="5645" max="5889" width="9.140625" style="1139"/>
    <col min="5890" max="5890" width="16.140625" style="1139" bestFit="1" customWidth="1"/>
    <col min="5891" max="5893" width="11" style="1139" customWidth="1"/>
    <col min="5894" max="5895" width="10.7109375" style="1139" customWidth="1"/>
    <col min="5896" max="5896" width="11.7109375" style="1139" customWidth="1"/>
    <col min="5897" max="5897" width="10.7109375" style="1139" customWidth="1"/>
    <col min="5898" max="5898" width="11.28515625" style="1139" customWidth="1"/>
    <col min="5899" max="5899" width="11.42578125" style="1139" customWidth="1"/>
    <col min="5900" max="5900" width="12.42578125" style="1139" customWidth="1"/>
    <col min="5901" max="6145" width="9.140625" style="1139"/>
    <col min="6146" max="6146" width="16.140625" style="1139" bestFit="1" customWidth="1"/>
    <col min="6147" max="6149" width="11" style="1139" customWidth="1"/>
    <col min="6150" max="6151" width="10.7109375" style="1139" customWidth="1"/>
    <col min="6152" max="6152" width="11.7109375" style="1139" customWidth="1"/>
    <col min="6153" max="6153" width="10.7109375" style="1139" customWidth="1"/>
    <col min="6154" max="6154" width="11.28515625" style="1139" customWidth="1"/>
    <col min="6155" max="6155" width="11.42578125" style="1139" customWidth="1"/>
    <col min="6156" max="6156" width="12.42578125" style="1139" customWidth="1"/>
    <col min="6157" max="6401" width="9.140625" style="1139"/>
    <col min="6402" max="6402" width="16.140625" style="1139" bestFit="1" customWidth="1"/>
    <col min="6403" max="6405" width="11" style="1139" customWidth="1"/>
    <col min="6406" max="6407" width="10.7109375" style="1139" customWidth="1"/>
    <col min="6408" max="6408" width="11.7109375" style="1139" customWidth="1"/>
    <col min="6409" max="6409" width="10.7109375" style="1139" customWidth="1"/>
    <col min="6410" max="6410" width="11.28515625" style="1139" customWidth="1"/>
    <col min="6411" max="6411" width="11.42578125" style="1139" customWidth="1"/>
    <col min="6412" max="6412" width="12.42578125" style="1139" customWidth="1"/>
    <col min="6413" max="6657" width="9.140625" style="1139"/>
    <col min="6658" max="6658" width="16.140625" style="1139" bestFit="1" customWidth="1"/>
    <col min="6659" max="6661" width="11" style="1139" customWidth="1"/>
    <col min="6662" max="6663" width="10.7109375" style="1139" customWidth="1"/>
    <col min="6664" max="6664" width="11.7109375" style="1139" customWidth="1"/>
    <col min="6665" max="6665" width="10.7109375" style="1139" customWidth="1"/>
    <col min="6666" max="6666" width="11.28515625" style="1139" customWidth="1"/>
    <col min="6667" max="6667" width="11.42578125" style="1139" customWidth="1"/>
    <col min="6668" max="6668" width="12.42578125" style="1139" customWidth="1"/>
    <col min="6669" max="6913" width="9.140625" style="1139"/>
    <col min="6914" max="6914" width="16.140625" style="1139" bestFit="1" customWidth="1"/>
    <col min="6915" max="6917" width="11" style="1139" customWidth="1"/>
    <col min="6918" max="6919" width="10.7109375" style="1139" customWidth="1"/>
    <col min="6920" max="6920" width="11.7109375" style="1139" customWidth="1"/>
    <col min="6921" max="6921" width="10.7109375" style="1139" customWidth="1"/>
    <col min="6922" max="6922" width="11.28515625" style="1139" customWidth="1"/>
    <col min="6923" max="6923" width="11.42578125" style="1139" customWidth="1"/>
    <col min="6924" max="6924" width="12.42578125" style="1139" customWidth="1"/>
    <col min="6925" max="7169" width="9.140625" style="1139"/>
    <col min="7170" max="7170" width="16.140625" style="1139" bestFit="1" customWidth="1"/>
    <col min="7171" max="7173" width="11" style="1139" customWidth="1"/>
    <col min="7174" max="7175" width="10.7109375" style="1139" customWidth="1"/>
    <col min="7176" max="7176" width="11.7109375" style="1139" customWidth="1"/>
    <col min="7177" max="7177" width="10.7109375" style="1139" customWidth="1"/>
    <col min="7178" max="7178" width="11.28515625" style="1139" customWidth="1"/>
    <col min="7179" max="7179" width="11.42578125" style="1139" customWidth="1"/>
    <col min="7180" max="7180" width="12.42578125" style="1139" customWidth="1"/>
    <col min="7181" max="7425" width="9.140625" style="1139"/>
    <col min="7426" max="7426" width="16.140625" style="1139" bestFit="1" customWidth="1"/>
    <col min="7427" max="7429" width="11" style="1139" customWidth="1"/>
    <col min="7430" max="7431" width="10.7109375" style="1139" customWidth="1"/>
    <col min="7432" max="7432" width="11.7109375" style="1139" customWidth="1"/>
    <col min="7433" max="7433" width="10.7109375" style="1139" customWidth="1"/>
    <col min="7434" max="7434" width="11.28515625" style="1139" customWidth="1"/>
    <col min="7435" max="7435" width="11.42578125" style="1139" customWidth="1"/>
    <col min="7436" max="7436" width="12.42578125" style="1139" customWidth="1"/>
    <col min="7437" max="7681" width="9.140625" style="1139"/>
    <col min="7682" max="7682" width="16.140625" style="1139" bestFit="1" customWidth="1"/>
    <col min="7683" max="7685" width="11" style="1139" customWidth="1"/>
    <col min="7686" max="7687" width="10.7109375" style="1139" customWidth="1"/>
    <col min="7688" max="7688" width="11.7109375" style="1139" customWidth="1"/>
    <col min="7689" max="7689" width="10.7109375" style="1139" customWidth="1"/>
    <col min="7690" max="7690" width="11.28515625" style="1139" customWidth="1"/>
    <col min="7691" max="7691" width="11.42578125" style="1139" customWidth="1"/>
    <col min="7692" max="7692" width="12.42578125" style="1139" customWidth="1"/>
    <col min="7693" max="7937" width="9.140625" style="1139"/>
    <col min="7938" max="7938" width="16.140625" style="1139" bestFit="1" customWidth="1"/>
    <col min="7939" max="7941" width="11" style="1139" customWidth="1"/>
    <col min="7942" max="7943" width="10.7109375" style="1139" customWidth="1"/>
    <col min="7944" max="7944" width="11.7109375" style="1139" customWidth="1"/>
    <col min="7945" max="7945" width="10.7109375" style="1139" customWidth="1"/>
    <col min="7946" max="7946" width="11.28515625" style="1139" customWidth="1"/>
    <col min="7947" max="7947" width="11.42578125" style="1139" customWidth="1"/>
    <col min="7948" max="7948" width="12.42578125" style="1139" customWidth="1"/>
    <col min="7949" max="8193" width="9.140625" style="1139"/>
    <col min="8194" max="8194" width="16.140625" style="1139" bestFit="1" customWidth="1"/>
    <col min="8195" max="8197" width="11" style="1139" customWidth="1"/>
    <col min="8198" max="8199" width="10.7109375" style="1139" customWidth="1"/>
    <col min="8200" max="8200" width="11.7109375" style="1139" customWidth="1"/>
    <col min="8201" max="8201" width="10.7109375" style="1139" customWidth="1"/>
    <col min="8202" max="8202" width="11.28515625" style="1139" customWidth="1"/>
    <col min="8203" max="8203" width="11.42578125" style="1139" customWidth="1"/>
    <col min="8204" max="8204" width="12.42578125" style="1139" customWidth="1"/>
    <col min="8205" max="8449" width="9.140625" style="1139"/>
    <col min="8450" max="8450" width="16.140625" style="1139" bestFit="1" customWidth="1"/>
    <col min="8451" max="8453" width="11" style="1139" customWidth="1"/>
    <col min="8454" max="8455" width="10.7109375" style="1139" customWidth="1"/>
    <col min="8456" max="8456" width="11.7109375" style="1139" customWidth="1"/>
    <col min="8457" max="8457" width="10.7109375" style="1139" customWidth="1"/>
    <col min="8458" max="8458" width="11.28515625" style="1139" customWidth="1"/>
    <col min="8459" max="8459" width="11.42578125" style="1139" customWidth="1"/>
    <col min="8460" max="8460" width="12.42578125" style="1139" customWidth="1"/>
    <col min="8461" max="8705" width="9.140625" style="1139"/>
    <col min="8706" max="8706" width="16.140625" style="1139" bestFit="1" customWidth="1"/>
    <col min="8707" max="8709" width="11" style="1139" customWidth="1"/>
    <col min="8710" max="8711" width="10.7109375" style="1139" customWidth="1"/>
    <col min="8712" max="8712" width="11.7109375" style="1139" customWidth="1"/>
    <col min="8713" max="8713" width="10.7109375" style="1139" customWidth="1"/>
    <col min="8714" max="8714" width="11.28515625" style="1139" customWidth="1"/>
    <col min="8715" max="8715" width="11.42578125" style="1139" customWidth="1"/>
    <col min="8716" max="8716" width="12.42578125" style="1139" customWidth="1"/>
    <col min="8717" max="8961" width="9.140625" style="1139"/>
    <col min="8962" max="8962" width="16.140625" style="1139" bestFit="1" customWidth="1"/>
    <col min="8963" max="8965" width="11" style="1139" customWidth="1"/>
    <col min="8966" max="8967" width="10.7109375" style="1139" customWidth="1"/>
    <col min="8968" max="8968" width="11.7109375" style="1139" customWidth="1"/>
    <col min="8969" max="8969" width="10.7109375" style="1139" customWidth="1"/>
    <col min="8970" max="8970" width="11.28515625" style="1139" customWidth="1"/>
    <col min="8971" max="8971" width="11.42578125" style="1139" customWidth="1"/>
    <col min="8972" max="8972" width="12.42578125" style="1139" customWidth="1"/>
    <col min="8973" max="9217" width="9.140625" style="1139"/>
    <col min="9218" max="9218" width="16.140625" style="1139" bestFit="1" customWidth="1"/>
    <col min="9219" max="9221" width="11" style="1139" customWidth="1"/>
    <col min="9222" max="9223" width="10.7109375" style="1139" customWidth="1"/>
    <col min="9224" max="9224" width="11.7109375" style="1139" customWidth="1"/>
    <col min="9225" max="9225" width="10.7109375" style="1139" customWidth="1"/>
    <col min="9226" max="9226" width="11.28515625" style="1139" customWidth="1"/>
    <col min="9227" max="9227" width="11.42578125" style="1139" customWidth="1"/>
    <col min="9228" max="9228" width="12.42578125" style="1139" customWidth="1"/>
    <col min="9229" max="9473" width="9.140625" style="1139"/>
    <col min="9474" max="9474" width="16.140625" style="1139" bestFit="1" customWidth="1"/>
    <col min="9475" max="9477" width="11" style="1139" customWidth="1"/>
    <col min="9478" max="9479" width="10.7109375" style="1139" customWidth="1"/>
    <col min="9480" max="9480" width="11.7109375" style="1139" customWidth="1"/>
    <col min="9481" max="9481" width="10.7109375" style="1139" customWidth="1"/>
    <col min="9482" max="9482" width="11.28515625" style="1139" customWidth="1"/>
    <col min="9483" max="9483" width="11.42578125" style="1139" customWidth="1"/>
    <col min="9484" max="9484" width="12.42578125" style="1139" customWidth="1"/>
    <col min="9485" max="9729" width="9.140625" style="1139"/>
    <col min="9730" max="9730" width="16.140625" style="1139" bestFit="1" customWidth="1"/>
    <col min="9731" max="9733" width="11" style="1139" customWidth="1"/>
    <col min="9734" max="9735" width="10.7109375" style="1139" customWidth="1"/>
    <col min="9736" max="9736" width="11.7109375" style="1139" customWidth="1"/>
    <col min="9737" max="9737" width="10.7109375" style="1139" customWidth="1"/>
    <col min="9738" max="9738" width="11.28515625" style="1139" customWidth="1"/>
    <col min="9739" max="9739" width="11.42578125" style="1139" customWidth="1"/>
    <col min="9740" max="9740" width="12.42578125" style="1139" customWidth="1"/>
    <col min="9741" max="9985" width="9.140625" style="1139"/>
    <col min="9986" max="9986" width="16.140625" style="1139" bestFit="1" customWidth="1"/>
    <col min="9987" max="9989" width="11" style="1139" customWidth="1"/>
    <col min="9990" max="9991" width="10.7109375" style="1139" customWidth="1"/>
    <col min="9992" max="9992" width="11.7109375" style="1139" customWidth="1"/>
    <col min="9993" max="9993" width="10.7109375" style="1139" customWidth="1"/>
    <col min="9994" max="9994" width="11.28515625" style="1139" customWidth="1"/>
    <col min="9995" max="9995" width="11.42578125" style="1139" customWidth="1"/>
    <col min="9996" max="9996" width="12.42578125" style="1139" customWidth="1"/>
    <col min="9997" max="10241" width="9.140625" style="1139"/>
    <col min="10242" max="10242" width="16.140625" style="1139" bestFit="1" customWidth="1"/>
    <col min="10243" max="10245" width="11" style="1139" customWidth="1"/>
    <col min="10246" max="10247" width="10.7109375" style="1139" customWidth="1"/>
    <col min="10248" max="10248" width="11.7109375" style="1139" customWidth="1"/>
    <col min="10249" max="10249" width="10.7109375" style="1139" customWidth="1"/>
    <col min="10250" max="10250" width="11.28515625" style="1139" customWidth="1"/>
    <col min="10251" max="10251" width="11.42578125" style="1139" customWidth="1"/>
    <col min="10252" max="10252" width="12.42578125" style="1139" customWidth="1"/>
    <col min="10253" max="10497" width="9.140625" style="1139"/>
    <col min="10498" max="10498" width="16.140625" style="1139" bestFit="1" customWidth="1"/>
    <col min="10499" max="10501" width="11" style="1139" customWidth="1"/>
    <col min="10502" max="10503" width="10.7109375" style="1139" customWidth="1"/>
    <col min="10504" max="10504" width="11.7109375" style="1139" customWidth="1"/>
    <col min="10505" max="10505" width="10.7109375" style="1139" customWidth="1"/>
    <col min="10506" max="10506" width="11.28515625" style="1139" customWidth="1"/>
    <col min="10507" max="10507" width="11.42578125" style="1139" customWidth="1"/>
    <col min="10508" max="10508" width="12.42578125" style="1139" customWidth="1"/>
    <col min="10509" max="10753" width="9.140625" style="1139"/>
    <col min="10754" max="10754" width="16.140625" style="1139" bestFit="1" customWidth="1"/>
    <col min="10755" max="10757" width="11" style="1139" customWidth="1"/>
    <col min="10758" max="10759" width="10.7109375" style="1139" customWidth="1"/>
    <col min="10760" max="10760" width="11.7109375" style="1139" customWidth="1"/>
    <col min="10761" max="10761" width="10.7109375" style="1139" customWidth="1"/>
    <col min="10762" max="10762" width="11.28515625" style="1139" customWidth="1"/>
    <col min="10763" max="10763" width="11.42578125" style="1139" customWidth="1"/>
    <col min="10764" max="10764" width="12.42578125" style="1139" customWidth="1"/>
    <col min="10765" max="11009" width="9.140625" style="1139"/>
    <col min="11010" max="11010" width="16.140625" style="1139" bestFit="1" customWidth="1"/>
    <col min="11011" max="11013" width="11" style="1139" customWidth="1"/>
    <col min="11014" max="11015" width="10.7109375" style="1139" customWidth="1"/>
    <col min="11016" max="11016" width="11.7109375" style="1139" customWidth="1"/>
    <col min="11017" max="11017" width="10.7109375" style="1139" customWidth="1"/>
    <col min="11018" max="11018" width="11.28515625" style="1139" customWidth="1"/>
    <col min="11019" max="11019" width="11.42578125" style="1139" customWidth="1"/>
    <col min="11020" max="11020" width="12.42578125" style="1139" customWidth="1"/>
    <col min="11021" max="11265" width="9.140625" style="1139"/>
    <col min="11266" max="11266" width="16.140625" style="1139" bestFit="1" customWidth="1"/>
    <col min="11267" max="11269" width="11" style="1139" customWidth="1"/>
    <col min="11270" max="11271" width="10.7109375" style="1139" customWidth="1"/>
    <col min="11272" max="11272" width="11.7109375" style="1139" customWidth="1"/>
    <col min="11273" max="11273" width="10.7109375" style="1139" customWidth="1"/>
    <col min="11274" max="11274" width="11.28515625" style="1139" customWidth="1"/>
    <col min="11275" max="11275" width="11.42578125" style="1139" customWidth="1"/>
    <col min="11276" max="11276" width="12.42578125" style="1139" customWidth="1"/>
    <col min="11277" max="11521" width="9.140625" style="1139"/>
    <col min="11522" max="11522" width="16.140625" style="1139" bestFit="1" customWidth="1"/>
    <col min="11523" max="11525" width="11" style="1139" customWidth="1"/>
    <col min="11526" max="11527" width="10.7109375" style="1139" customWidth="1"/>
    <col min="11528" max="11528" width="11.7109375" style="1139" customWidth="1"/>
    <col min="11529" max="11529" width="10.7109375" style="1139" customWidth="1"/>
    <col min="11530" max="11530" width="11.28515625" style="1139" customWidth="1"/>
    <col min="11531" max="11531" width="11.42578125" style="1139" customWidth="1"/>
    <col min="11532" max="11532" width="12.42578125" style="1139" customWidth="1"/>
    <col min="11533" max="11777" width="9.140625" style="1139"/>
    <col min="11778" max="11778" width="16.140625" style="1139" bestFit="1" customWidth="1"/>
    <col min="11779" max="11781" width="11" style="1139" customWidth="1"/>
    <col min="11782" max="11783" width="10.7109375" style="1139" customWidth="1"/>
    <col min="11784" max="11784" width="11.7109375" style="1139" customWidth="1"/>
    <col min="11785" max="11785" width="10.7109375" style="1139" customWidth="1"/>
    <col min="11786" max="11786" width="11.28515625" style="1139" customWidth="1"/>
    <col min="11787" max="11787" width="11.42578125" style="1139" customWidth="1"/>
    <col min="11788" max="11788" width="12.42578125" style="1139" customWidth="1"/>
    <col min="11789" max="12033" width="9.140625" style="1139"/>
    <col min="12034" max="12034" width="16.140625" style="1139" bestFit="1" customWidth="1"/>
    <col min="12035" max="12037" width="11" style="1139" customWidth="1"/>
    <col min="12038" max="12039" width="10.7109375" style="1139" customWidth="1"/>
    <col min="12040" max="12040" width="11.7109375" style="1139" customWidth="1"/>
    <col min="12041" max="12041" width="10.7109375" style="1139" customWidth="1"/>
    <col min="12042" max="12042" width="11.28515625" style="1139" customWidth="1"/>
    <col min="12043" max="12043" width="11.42578125" style="1139" customWidth="1"/>
    <col min="12044" max="12044" width="12.42578125" style="1139" customWidth="1"/>
    <col min="12045" max="12289" width="9.140625" style="1139"/>
    <col min="12290" max="12290" width="16.140625" style="1139" bestFit="1" customWidth="1"/>
    <col min="12291" max="12293" width="11" style="1139" customWidth="1"/>
    <col min="12294" max="12295" width="10.7109375" style="1139" customWidth="1"/>
    <col min="12296" max="12296" width="11.7109375" style="1139" customWidth="1"/>
    <col min="12297" max="12297" width="10.7109375" style="1139" customWidth="1"/>
    <col min="12298" max="12298" width="11.28515625" style="1139" customWidth="1"/>
    <col min="12299" max="12299" width="11.42578125" style="1139" customWidth="1"/>
    <col min="12300" max="12300" width="12.42578125" style="1139" customWidth="1"/>
    <col min="12301" max="12545" width="9.140625" style="1139"/>
    <col min="12546" max="12546" width="16.140625" style="1139" bestFit="1" customWidth="1"/>
    <col min="12547" max="12549" width="11" style="1139" customWidth="1"/>
    <col min="12550" max="12551" width="10.7109375" style="1139" customWidth="1"/>
    <col min="12552" max="12552" width="11.7109375" style="1139" customWidth="1"/>
    <col min="12553" max="12553" width="10.7109375" style="1139" customWidth="1"/>
    <col min="12554" max="12554" width="11.28515625" style="1139" customWidth="1"/>
    <col min="12555" max="12555" width="11.42578125" style="1139" customWidth="1"/>
    <col min="12556" max="12556" width="12.42578125" style="1139" customWidth="1"/>
    <col min="12557" max="12801" width="9.140625" style="1139"/>
    <col min="12802" max="12802" width="16.140625" style="1139" bestFit="1" customWidth="1"/>
    <col min="12803" max="12805" width="11" style="1139" customWidth="1"/>
    <col min="12806" max="12807" width="10.7109375" style="1139" customWidth="1"/>
    <col min="12808" max="12808" width="11.7109375" style="1139" customWidth="1"/>
    <col min="12809" max="12809" width="10.7109375" style="1139" customWidth="1"/>
    <col min="12810" max="12810" width="11.28515625" style="1139" customWidth="1"/>
    <col min="12811" max="12811" width="11.42578125" style="1139" customWidth="1"/>
    <col min="12812" max="12812" width="12.42578125" style="1139" customWidth="1"/>
    <col min="12813" max="13057" width="9.140625" style="1139"/>
    <col min="13058" max="13058" width="16.140625" style="1139" bestFit="1" customWidth="1"/>
    <col min="13059" max="13061" width="11" style="1139" customWidth="1"/>
    <col min="13062" max="13063" width="10.7109375" style="1139" customWidth="1"/>
    <col min="13064" max="13064" width="11.7109375" style="1139" customWidth="1"/>
    <col min="13065" max="13065" width="10.7109375" style="1139" customWidth="1"/>
    <col min="13066" max="13066" width="11.28515625" style="1139" customWidth="1"/>
    <col min="13067" max="13067" width="11.42578125" style="1139" customWidth="1"/>
    <col min="13068" max="13068" width="12.42578125" style="1139" customWidth="1"/>
    <col min="13069" max="13313" width="9.140625" style="1139"/>
    <col min="13314" max="13314" width="16.140625" style="1139" bestFit="1" customWidth="1"/>
    <col min="13315" max="13317" width="11" style="1139" customWidth="1"/>
    <col min="13318" max="13319" width="10.7109375" style="1139" customWidth="1"/>
    <col min="13320" max="13320" width="11.7109375" style="1139" customWidth="1"/>
    <col min="13321" max="13321" width="10.7109375" style="1139" customWidth="1"/>
    <col min="13322" max="13322" width="11.28515625" style="1139" customWidth="1"/>
    <col min="13323" max="13323" width="11.42578125" style="1139" customWidth="1"/>
    <col min="13324" max="13324" width="12.42578125" style="1139" customWidth="1"/>
    <col min="13325" max="13569" width="9.140625" style="1139"/>
    <col min="13570" max="13570" width="16.140625" style="1139" bestFit="1" customWidth="1"/>
    <col min="13571" max="13573" width="11" style="1139" customWidth="1"/>
    <col min="13574" max="13575" width="10.7109375" style="1139" customWidth="1"/>
    <col min="13576" max="13576" width="11.7109375" style="1139" customWidth="1"/>
    <col min="13577" max="13577" width="10.7109375" style="1139" customWidth="1"/>
    <col min="13578" max="13578" width="11.28515625" style="1139" customWidth="1"/>
    <col min="13579" max="13579" width="11.42578125" style="1139" customWidth="1"/>
    <col min="13580" max="13580" width="12.42578125" style="1139" customWidth="1"/>
    <col min="13581" max="13825" width="9.140625" style="1139"/>
    <col min="13826" max="13826" width="16.140625" style="1139" bestFit="1" customWidth="1"/>
    <col min="13827" max="13829" width="11" style="1139" customWidth="1"/>
    <col min="13830" max="13831" width="10.7109375" style="1139" customWidth="1"/>
    <col min="13832" max="13832" width="11.7109375" style="1139" customWidth="1"/>
    <col min="13833" max="13833" width="10.7109375" style="1139" customWidth="1"/>
    <col min="13834" max="13834" width="11.28515625" style="1139" customWidth="1"/>
    <col min="13835" max="13835" width="11.42578125" style="1139" customWidth="1"/>
    <col min="13836" max="13836" width="12.42578125" style="1139" customWidth="1"/>
    <col min="13837" max="14081" width="9.140625" style="1139"/>
    <col min="14082" max="14082" width="16.140625" style="1139" bestFit="1" customWidth="1"/>
    <col min="14083" max="14085" width="11" style="1139" customWidth="1"/>
    <col min="14086" max="14087" width="10.7109375" style="1139" customWidth="1"/>
    <col min="14088" max="14088" width="11.7109375" style="1139" customWidth="1"/>
    <col min="14089" max="14089" width="10.7109375" style="1139" customWidth="1"/>
    <col min="14090" max="14090" width="11.28515625" style="1139" customWidth="1"/>
    <col min="14091" max="14091" width="11.42578125" style="1139" customWidth="1"/>
    <col min="14092" max="14092" width="12.42578125" style="1139" customWidth="1"/>
    <col min="14093" max="14337" width="9.140625" style="1139"/>
    <col min="14338" max="14338" width="16.140625" style="1139" bestFit="1" customWidth="1"/>
    <col min="14339" max="14341" width="11" style="1139" customWidth="1"/>
    <col min="14342" max="14343" width="10.7109375" style="1139" customWidth="1"/>
    <col min="14344" max="14344" width="11.7109375" style="1139" customWidth="1"/>
    <col min="14345" max="14345" width="10.7109375" style="1139" customWidth="1"/>
    <col min="14346" max="14346" width="11.28515625" style="1139" customWidth="1"/>
    <col min="14347" max="14347" width="11.42578125" style="1139" customWidth="1"/>
    <col min="14348" max="14348" width="12.42578125" style="1139" customWidth="1"/>
    <col min="14349" max="14593" width="9.140625" style="1139"/>
    <col min="14594" max="14594" width="16.140625" style="1139" bestFit="1" customWidth="1"/>
    <col min="14595" max="14597" width="11" style="1139" customWidth="1"/>
    <col min="14598" max="14599" width="10.7109375" style="1139" customWidth="1"/>
    <col min="14600" max="14600" width="11.7109375" style="1139" customWidth="1"/>
    <col min="14601" max="14601" width="10.7109375" style="1139" customWidth="1"/>
    <col min="14602" max="14602" width="11.28515625" style="1139" customWidth="1"/>
    <col min="14603" max="14603" width="11.42578125" style="1139" customWidth="1"/>
    <col min="14604" max="14604" width="12.42578125" style="1139" customWidth="1"/>
    <col min="14605" max="14849" width="9.140625" style="1139"/>
    <col min="14850" max="14850" width="16.140625" style="1139" bestFit="1" customWidth="1"/>
    <col min="14851" max="14853" width="11" style="1139" customWidth="1"/>
    <col min="14854" max="14855" width="10.7109375" style="1139" customWidth="1"/>
    <col min="14856" max="14856" width="11.7109375" style="1139" customWidth="1"/>
    <col min="14857" max="14857" width="10.7109375" style="1139" customWidth="1"/>
    <col min="14858" max="14858" width="11.28515625" style="1139" customWidth="1"/>
    <col min="14859" max="14859" width="11.42578125" style="1139" customWidth="1"/>
    <col min="14860" max="14860" width="12.42578125" style="1139" customWidth="1"/>
    <col min="14861" max="15105" width="9.140625" style="1139"/>
    <col min="15106" max="15106" width="16.140625" style="1139" bestFit="1" customWidth="1"/>
    <col min="15107" max="15109" width="11" style="1139" customWidth="1"/>
    <col min="15110" max="15111" width="10.7109375" style="1139" customWidth="1"/>
    <col min="15112" max="15112" width="11.7109375" style="1139" customWidth="1"/>
    <col min="15113" max="15113" width="10.7109375" style="1139" customWidth="1"/>
    <col min="15114" max="15114" width="11.28515625" style="1139" customWidth="1"/>
    <col min="15115" max="15115" width="11.42578125" style="1139" customWidth="1"/>
    <col min="15116" max="15116" width="12.42578125" style="1139" customWidth="1"/>
    <col min="15117" max="15361" width="9.140625" style="1139"/>
    <col min="15362" max="15362" width="16.140625" style="1139" bestFit="1" customWidth="1"/>
    <col min="15363" max="15365" width="11" style="1139" customWidth="1"/>
    <col min="15366" max="15367" width="10.7109375" style="1139" customWidth="1"/>
    <col min="15368" max="15368" width="11.7109375" style="1139" customWidth="1"/>
    <col min="15369" max="15369" width="10.7109375" style="1139" customWidth="1"/>
    <col min="15370" max="15370" width="11.28515625" style="1139" customWidth="1"/>
    <col min="15371" max="15371" width="11.42578125" style="1139" customWidth="1"/>
    <col min="15372" max="15372" width="12.42578125" style="1139" customWidth="1"/>
    <col min="15373" max="15617" width="9.140625" style="1139"/>
    <col min="15618" max="15618" width="16.140625" style="1139" bestFit="1" customWidth="1"/>
    <col min="15619" max="15621" width="11" style="1139" customWidth="1"/>
    <col min="15622" max="15623" width="10.7109375" style="1139" customWidth="1"/>
    <col min="15624" max="15624" width="11.7109375" style="1139" customWidth="1"/>
    <col min="15625" max="15625" width="10.7109375" style="1139" customWidth="1"/>
    <col min="15626" max="15626" width="11.28515625" style="1139" customWidth="1"/>
    <col min="15627" max="15627" width="11.42578125" style="1139" customWidth="1"/>
    <col min="15628" max="15628" width="12.42578125" style="1139" customWidth="1"/>
    <col min="15629" max="15873" width="9.140625" style="1139"/>
    <col min="15874" max="15874" width="16.140625" style="1139" bestFit="1" customWidth="1"/>
    <col min="15875" max="15877" width="11" style="1139" customWidth="1"/>
    <col min="15878" max="15879" width="10.7109375" style="1139" customWidth="1"/>
    <col min="15880" max="15880" width="11.7109375" style="1139" customWidth="1"/>
    <col min="15881" max="15881" width="10.7109375" style="1139" customWidth="1"/>
    <col min="15882" max="15882" width="11.28515625" style="1139" customWidth="1"/>
    <col min="15883" max="15883" width="11.42578125" style="1139" customWidth="1"/>
    <col min="15884" max="15884" width="12.42578125" style="1139" customWidth="1"/>
    <col min="15885" max="16129" width="9.140625" style="1139"/>
    <col min="16130" max="16130" width="16.140625" style="1139" bestFit="1" customWidth="1"/>
    <col min="16131" max="16133" width="11" style="1139" customWidth="1"/>
    <col min="16134" max="16135" width="10.7109375" style="1139" customWidth="1"/>
    <col min="16136" max="16136" width="11.7109375" style="1139" customWidth="1"/>
    <col min="16137" max="16137" width="10.7109375" style="1139" customWidth="1"/>
    <col min="16138" max="16138" width="11.28515625" style="1139" customWidth="1"/>
    <col min="16139" max="16139" width="11.42578125" style="1139" customWidth="1"/>
    <col min="16140" max="16140" width="12.42578125" style="1139" customWidth="1"/>
    <col min="16141" max="16384" width="9.140625" style="1139"/>
  </cols>
  <sheetData>
    <row r="1" spans="1:12">
      <c r="A1" s="1138"/>
      <c r="B1" s="1885" t="s">
        <v>1436</v>
      </c>
      <c r="C1" s="1885"/>
      <c r="D1" s="1885"/>
      <c r="E1" s="1885"/>
      <c r="F1" s="1885"/>
      <c r="G1" s="1885"/>
      <c r="H1" s="1885"/>
      <c r="I1" s="1885"/>
      <c r="J1" s="1885"/>
      <c r="K1" s="1885"/>
      <c r="L1" s="1885"/>
    </row>
    <row r="2" spans="1:12">
      <c r="A2" s="1138"/>
      <c r="B2" s="1885" t="s">
        <v>116</v>
      </c>
      <c r="C2" s="1885"/>
      <c r="D2" s="1885"/>
      <c r="E2" s="1885"/>
      <c r="F2" s="1885"/>
      <c r="G2" s="1885"/>
      <c r="H2" s="1885"/>
      <c r="I2" s="1885"/>
      <c r="J2" s="1885"/>
      <c r="K2" s="1885"/>
      <c r="L2" s="1885"/>
    </row>
    <row r="3" spans="1:12">
      <c r="C3" s="1140"/>
      <c r="D3" s="1140"/>
      <c r="E3" s="1140"/>
      <c r="F3" s="1140"/>
      <c r="G3" s="1140"/>
    </row>
    <row r="4" spans="1:12" ht="16.5" thickBot="1">
      <c r="B4" s="1141"/>
      <c r="C4" s="1141"/>
      <c r="D4" s="1141"/>
      <c r="E4" s="1141"/>
      <c r="F4" s="1141"/>
      <c r="G4" s="1141"/>
      <c r="H4" s="1141"/>
      <c r="I4" s="1141"/>
      <c r="J4" s="1141"/>
      <c r="L4" s="1141" t="s">
        <v>1225</v>
      </c>
    </row>
    <row r="5" spans="1:12" ht="24.75" customHeight="1" thickTop="1">
      <c r="B5" s="2240" t="s">
        <v>604</v>
      </c>
      <c r="C5" s="2242" t="s">
        <v>1212</v>
      </c>
      <c r="D5" s="2243"/>
      <c r="E5" s="2243"/>
      <c r="F5" s="2243"/>
      <c r="G5" s="2244"/>
      <c r="H5" s="2245" t="s">
        <v>1213</v>
      </c>
      <c r="I5" s="2245"/>
      <c r="J5" s="2245"/>
      <c r="K5" s="2245"/>
      <c r="L5" s="2246"/>
    </row>
    <row r="6" spans="1:12" ht="24.75" customHeight="1">
      <c r="B6" s="2241"/>
      <c r="C6" s="1682" t="s">
        <v>142</v>
      </c>
      <c r="D6" s="1683" t="s">
        <v>143</v>
      </c>
      <c r="E6" s="1683" t="s">
        <v>4</v>
      </c>
      <c r="F6" s="1683" t="s">
        <v>39</v>
      </c>
      <c r="G6" s="1682" t="s">
        <v>121</v>
      </c>
      <c r="H6" s="1684" t="s">
        <v>142</v>
      </c>
      <c r="I6" s="1683" t="s">
        <v>143</v>
      </c>
      <c r="J6" s="1682" t="s">
        <v>4</v>
      </c>
      <c r="K6" s="1684" t="s">
        <v>39</v>
      </c>
      <c r="L6" s="1685" t="s">
        <v>121</v>
      </c>
    </row>
    <row r="7" spans="1:12" ht="24.75" customHeight="1">
      <c r="B7" s="1142" t="s">
        <v>260</v>
      </c>
      <c r="C7" s="1143">
        <v>4.4000000000000003E-3</v>
      </c>
      <c r="D7" s="1144">
        <v>0.94777795275590537</v>
      </c>
      <c r="E7" s="1144">
        <v>0.43990000000000001</v>
      </c>
      <c r="F7" s="1145">
        <v>0.55069999999999997</v>
      </c>
      <c r="G7" s="1146">
        <v>3.34</v>
      </c>
      <c r="H7" s="1147" t="s">
        <v>161</v>
      </c>
      <c r="I7" s="1148" t="s">
        <v>161</v>
      </c>
      <c r="J7" s="1149" t="s">
        <v>161</v>
      </c>
      <c r="K7" s="1150">
        <v>1.3228599999999999</v>
      </c>
      <c r="L7" s="1151">
        <v>3.9347799999999999</v>
      </c>
    </row>
    <row r="8" spans="1:12" ht="24.75" customHeight="1">
      <c r="B8" s="1152" t="s">
        <v>261</v>
      </c>
      <c r="C8" s="1153">
        <v>6.5600000000000006E-2</v>
      </c>
      <c r="D8" s="1153">
        <v>2.2200000000000002</v>
      </c>
      <c r="E8" s="1153">
        <v>2.0503999999999998</v>
      </c>
      <c r="F8" s="1154">
        <v>0.48</v>
      </c>
      <c r="G8" s="1146">
        <v>2.87</v>
      </c>
      <c r="H8" s="1155">
        <v>0.54</v>
      </c>
      <c r="I8" s="1156">
        <v>3.04</v>
      </c>
      <c r="J8" s="1153">
        <v>2.6856</v>
      </c>
      <c r="K8" s="1155">
        <v>1.51</v>
      </c>
      <c r="L8" s="1151">
        <v>3.6044</v>
      </c>
    </row>
    <row r="9" spans="1:12" ht="24.75" customHeight="1">
      <c r="B9" s="1152" t="s">
        <v>262</v>
      </c>
      <c r="C9" s="1153">
        <v>0.92669999999999997</v>
      </c>
      <c r="D9" s="1153">
        <v>1.1000000000000001</v>
      </c>
      <c r="E9" s="1153">
        <v>2.1162000000000001</v>
      </c>
      <c r="F9" s="1154">
        <v>1.1832</v>
      </c>
      <c r="G9" s="1146">
        <v>1.7707999999999999</v>
      </c>
      <c r="H9" s="1155">
        <v>0.93489999999999995</v>
      </c>
      <c r="I9" s="1156">
        <v>1.97</v>
      </c>
      <c r="J9" s="1153">
        <v>2.7359</v>
      </c>
      <c r="K9" s="1155">
        <v>2.0476999999999999</v>
      </c>
      <c r="L9" s="1151">
        <v>3.2067000000000001</v>
      </c>
    </row>
    <row r="10" spans="1:12" ht="24.75" customHeight="1">
      <c r="B10" s="1152" t="s">
        <v>263</v>
      </c>
      <c r="C10" s="1153">
        <v>0.52349999999999997</v>
      </c>
      <c r="D10" s="1153">
        <v>0.28999999999999998</v>
      </c>
      <c r="E10" s="1153">
        <v>3.0040184818481848</v>
      </c>
      <c r="F10" s="1154">
        <v>2.5548000000000002</v>
      </c>
      <c r="G10" s="1146">
        <v>2.2000000000000002</v>
      </c>
      <c r="H10" s="1155">
        <v>0.87260000000000004</v>
      </c>
      <c r="I10" s="1156">
        <v>0.97</v>
      </c>
      <c r="J10" s="1153">
        <v>3.6509746666666669</v>
      </c>
      <c r="K10" s="1155">
        <v>3.1175000000000002</v>
      </c>
      <c r="L10" s="1151">
        <v>3.1</v>
      </c>
    </row>
    <row r="11" spans="1:12" ht="24.75" customHeight="1">
      <c r="B11" s="1152" t="s">
        <v>264</v>
      </c>
      <c r="C11" s="1153">
        <v>0.128</v>
      </c>
      <c r="D11" s="1153">
        <v>0.48370000000000002</v>
      </c>
      <c r="E11" s="1153">
        <v>2.3419982353698852</v>
      </c>
      <c r="F11" s="1154">
        <v>5.5149176531715014</v>
      </c>
      <c r="G11" s="1146">
        <v>0.99690000000000001</v>
      </c>
      <c r="H11" s="1155">
        <v>0.58030000000000004</v>
      </c>
      <c r="I11" s="1156">
        <v>0.95879999999999999</v>
      </c>
      <c r="J11" s="1153">
        <v>3.25</v>
      </c>
      <c r="K11" s="1155">
        <v>4.9699</v>
      </c>
      <c r="L11" s="1151">
        <v>2.1920000000000002</v>
      </c>
    </row>
    <row r="12" spans="1:12" ht="24.75" customHeight="1">
      <c r="B12" s="1152" t="s">
        <v>265</v>
      </c>
      <c r="C12" s="1153">
        <v>0.15509999999999999</v>
      </c>
      <c r="D12" s="1153">
        <v>0.67949999999999999</v>
      </c>
      <c r="E12" s="1153">
        <v>1.7373000000000001</v>
      </c>
      <c r="F12" s="1154">
        <v>5.8220000000000001</v>
      </c>
      <c r="G12" s="1146">
        <v>0.86</v>
      </c>
      <c r="H12" s="1155">
        <v>0.36899999999999999</v>
      </c>
      <c r="I12" s="1156">
        <v>0.94340000000000002</v>
      </c>
      <c r="J12" s="1153">
        <v>2.6956000000000002</v>
      </c>
      <c r="K12" s="1155">
        <v>5.7587999999999999</v>
      </c>
      <c r="L12" s="1151">
        <v>2</v>
      </c>
    </row>
    <row r="13" spans="1:12" ht="24.75" customHeight="1">
      <c r="B13" s="1152" t="s">
        <v>266</v>
      </c>
      <c r="C13" s="1153">
        <v>0.7409</v>
      </c>
      <c r="D13" s="1153">
        <v>0.35</v>
      </c>
      <c r="E13" s="1153">
        <v>2.6432000000000002</v>
      </c>
      <c r="F13" s="1154">
        <v>3.9250794520547947</v>
      </c>
      <c r="G13" s="1146"/>
      <c r="H13" s="1157" t="s">
        <v>161</v>
      </c>
      <c r="I13" s="1158" t="s">
        <v>161</v>
      </c>
      <c r="J13" s="1159" t="s">
        <v>161</v>
      </c>
      <c r="K13" s="1157" t="s">
        <v>161</v>
      </c>
      <c r="L13" s="1151"/>
    </row>
    <row r="14" spans="1:12" s="1165" customFormat="1" ht="24.75" customHeight="1">
      <c r="A14" s="1160"/>
      <c r="B14" s="1161" t="s">
        <v>267</v>
      </c>
      <c r="C14" s="1153">
        <v>1.1286</v>
      </c>
      <c r="D14" s="1162">
        <v>0.5323</v>
      </c>
      <c r="E14" s="1162">
        <v>0.74419999999999997</v>
      </c>
      <c r="F14" s="1163">
        <v>4.7</v>
      </c>
      <c r="G14" s="1146"/>
      <c r="H14" s="1157">
        <v>1.3758999999999999</v>
      </c>
      <c r="I14" s="1164">
        <v>1.3328</v>
      </c>
      <c r="J14" s="1162">
        <v>2.2334999999999998</v>
      </c>
      <c r="K14" s="1150">
        <v>5.17</v>
      </c>
      <c r="L14" s="1151"/>
    </row>
    <row r="15" spans="1:12" s="1165" customFormat="1" ht="24.75" customHeight="1">
      <c r="A15" s="1160"/>
      <c r="B15" s="1161" t="s">
        <v>268</v>
      </c>
      <c r="C15" s="1153">
        <v>0.68700000000000006</v>
      </c>
      <c r="D15" s="1153">
        <v>1.0973999999999999</v>
      </c>
      <c r="E15" s="1153">
        <v>0.92610000000000003</v>
      </c>
      <c r="F15" s="1154">
        <v>4.9848999999999997</v>
      </c>
      <c r="G15" s="1146"/>
      <c r="H15" s="1157">
        <v>1.1623000000000001</v>
      </c>
      <c r="I15" s="1156">
        <v>1.2907999999999999</v>
      </c>
      <c r="J15" s="1153">
        <v>2.3067000000000002</v>
      </c>
      <c r="K15" s="1155">
        <v>5.1997</v>
      </c>
      <c r="L15" s="1151"/>
    </row>
    <row r="16" spans="1:12" ht="24.75" customHeight="1">
      <c r="B16" s="1152" t="s">
        <v>269</v>
      </c>
      <c r="C16" s="1153">
        <v>0.59040000000000004</v>
      </c>
      <c r="D16" s="1162">
        <v>1.3361000000000001</v>
      </c>
      <c r="E16" s="1162">
        <v>0.77629999999999999</v>
      </c>
      <c r="F16" s="1163">
        <v>5.1452</v>
      </c>
      <c r="G16" s="1146"/>
      <c r="H16" s="1157">
        <v>0.98270000000000002</v>
      </c>
      <c r="I16" s="1156">
        <v>0.60160000000000002</v>
      </c>
      <c r="J16" s="1153">
        <v>2.8351000000000002</v>
      </c>
      <c r="K16" s="1155">
        <v>5.3190999999999997</v>
      </c>
      <c r="L16" s="1151"/>
    </row>
    <row r="17" spans="2:12" ht="24.75" customHeight="1">
      <c r="B17" s="1152" t="s">
        <v>270</v>
      </c>
      <c r="C17" s="1153">
        <v>0.37190000000000001</v>
      </c>
      <c r="D17" s="1153">
        <v>0.1182</v>
      </c>
      <c r="E17" s="1153">
        <v>1.03</v>
      </c>
      <c r="F17" s="1154">
        <v>4.3784369186716257</v>
      </c>
      <c r="G17" s="1146"/>
      <c r="H17" s="1157" t="s">
        <v>161</v>
      </c>
      <c r="I17" s="1158">
        <v>0.67369999999999997</v>
      </c>
      <c r="J17" s="1153">
        <v>2.1</v>
      </c>
      <c r="K17" s="1155">
        <v>4.8255237762237764</v>
      </c>
      <c r="L17" s="1151"/>
    </row>
    <row r="18" spans="2:12" ht="24.75" customHeight="1">
      <c r="B18" s="1166" t="s">
        <v>271</v>
      </c>
      <c r="C18" s="1167">
        <v>0.1739</v>
      </c>
      <c r="D18" s="1168">
        <v>4.5600000000000002E-2</v>
      </c>
      <c r="E18" s="1167">
        <v>0.71033567156063082</v>
      </c>
      <c r="F18" s="1169">
        <v>3.7410999999999999</v>
      </c>
      <c r="G18" s="1146"/>
      <c r="H18" s="1170">
        <v>0.75790000000000002</v>
      </c>
      <c r="I18" s="1168">
        <v>0.7218</v>
      </c>
      <c r="J18" s="1153" t="s">
        <v>1193</v>
      </c>
      <c r="K18" s="1155" t="s">
        <v>161</v>
      </c>
      <c r="L18" s="1151"/>
    </row>
    <row r="19" spans="2:12" ht="24.75" customHeight="1" thickBot="1">
      <c r="B19" s="1171" t="s">
        <v>1214</v>
      </c>
      <c r="C19" s="1172">
        <v>0.43</v>
      </c>
      <c r="D19" s="1173">
        <v>0.7860129132792667</v>
      </c>
      <c r="E19" s="1172">
        <v>1.4459628150761978</v>
      </c>
      <c r="F19" s="1174">
        <v>4.4763999999999999</v>
      </c>
      <c r="G19" s="1175"/>
      <c r="H19" s="1176">
        <v>0.78</v>
      </c>
      <c r="I19" s="1173">
        <v>1.03</v>
      </c>
      <c r="J19" s="1172">
        <v>2.5409970529741455</v>
      </c>
      <c r="K19" s="1176">
        <v>4.18</v>
      </c>
      <c r="L19" s="1177"/>
    </row>
    <row r="20" spans="2:12" ht="16.5" thickTop="1">
      <c r="K20" s="1165"/>
      <c r="L20" s="1165"/>
    </row>
    <row r="21" spans="2:12">
      <c r="K21" s="1165"/>
      <c r="L21" s="1165"/>
    </row>
    <row r="22" spans="2:12">
      <c r="C22" s="1178"/>
      <c r="D22" s="1179"/>
      <c r="E22" s="1179"/>
      <c r="F22" s="1179"/>
      <c r="G22" s="1179"/>
    </row>
    <row r="23" spans="2:12">
      <c r="C23" s="1180"/>
      <c r="D23" s="1181"/>
      <c r="E23" s="1181"/>
      <c r="F23" s="1181"/>
      <c r="G23" s="1181"/>
    </row>
    <row r="24" spans="2:12">
      <c r="C24" s="1180"/>
      <c r="D24" s="1181"/>
      <c r="E24" s="1181"/>
      <c r="F24" s="1181"/>
      <c r="G24" s="1181"/>
    </row>
    <row r="25" spans="2:12">
      <c r="C25" s="1180"/>
      <c r="D25" s="1181"/>
      <c r="E25" s="1181"/>
      <c r="F25" s="1181"/>
      <c r="G25" s="1181"/>
    </row>
    <row r="26" spans="2:12">
      <c r="C26" s="1180"/>
      <c r="D26" s="1181"/>
      <c r="E26" s="1181"/>
      <c r="F26" s="1181"/>
      <c r="G26" s="1181"/>
    </row>
    <row r="27" spans="2:12">
      <c r="C27" s="1180"/>
      <c r="D27" s="1181"/>
      <c r="E27" s="1181"/>
      <c r="F27" s="1181"/>
      <c r="G27" s="1181"/>
    </row>
    <row r="28" spans="2:12">
      <c r="C28" s="1180"/>
      <c r="D28" s="1181"/>
      <c r="E28" s="1181"/>
      <c r="F28" s="1181"/>
      <c r="G28" s="1181"/>
    </row>
    <row r="29" spans="2:12">
      <c r="C29" s="1180"/>
      <c r="D29" s="1182"/>
      <c r="E29" s="1182"/>
      <c r="F29" s="1182"/>
      <c r="G29" s="1182"/>
    </row>
    <row r="30" spans="2:12">
      <c r="C30" s="1178"/>
      <c r="D30" s="1181"/>
      <c r="E30" s="1181"/>
      <c r="F30" s="1181"/>
      <c r="G30" s="1181"/>
    </row>
    <row r="31" spans="2:12">
      <c r="C31" s="1180"/>
      <c r="D31" s="1183"/>
      <c r="E31" s="1183"/>
      <c r="F31" s="1183"/>
      <c r="G31" s="1183"/>
    </row>
    <row r="32" spans="2:12">
      <c r="C32" s="1178"/>
      <c r="D32" s="1184"/>
      <c r="E32" s="1184"/>
      <c r="F32" s="1184"/>
      <c r="G32" s="1184"/>
    </row>
    <row r="33" spans="3:12">
      <c r="C33" s="1180"/>
      <c r="D33" s="1183"/>
      <c r="E33" s="1183"/>
      <c r="F33" s="1183"/>
      <c r="G33" s="1183"/>
      <c r="H33" s="33"/>
      <c r="I33" s="33"/>
      <c r="J33" s="33"/>
      <c r="K33" s="33"/>
      <c r="L33" s="33"/>
    </row>
    <row r="34" spans="3:12">
      <c r="C34" s="1180"/>
      <c r="D34" s="1184"/>
      <c r="E34" s="1184"/>
      <c r="F34" s="1184"/>
      <c r="G34" s="1184"/>
      <c r="H34" s="1185"/>
      <c r="I34" s="33"/>
      <c r="J34" s="33"/>
      <c r="K34" s="33"/>
      <c r="L34" s="33"/>
    </row>
    <row r="35" spans="3:12">
      <c r="C35" s="1186"/>
      <c r="D35" s="1184"/>
      <c r="E35" s="1184"/>
      <c r="F35" s="1184"/>
      <c r="G35" s="1184"/>
    </row>
    <row r="36" spans="3:12">
      <c r="C36" s="1187"/>
      <c r="E36" s="1187"/>
    </row>
    <row r="37" spans="3:12">
      <c r="C37" s="1187"/>
      <c r="E37" s="1187"/>
    </row>
  </sheetData>
  <mergeCells count="5">
    <mergeCell ref="B1:L1"/>
    <mergeCell ref="B2:L2"/>
    <mergeCell ref="B5:B6"/>
    <mergeCell ref="C5:G5"/>
    <mergeCell ref="H5:L5"/>
  </mergeCells>
  <pageMargins left="0.5" right="0.5" top="1" bottom="1" header="0.3" footer="0.3"/>
  <pageSetup scale="85" orientation="portrait" r:id="rId1"/>
</worksheet>
</file>

<file path=xl/worksheets/sheet47.xml><?xml version="1.0" encoding="utf-8"?>
<worksheet xmlns="http://schemas.openxmlformats.org/spreadsheetml/2006/main" xmlns:r="http://schemas.openxmlformats.org/officeDocument/2006/relationships">
  <sheetPr>
    <pageSetUpPr fitToPage="1"/>
  </sheetPr>
  <dimension ref="A1:H53"/>
  <sheetViews>
    <sheetView workbookViewId="0">
      <selection activeCell="F19" sqref="F19"/>
    </sheetView>
  </sheetViews>
  <sheetFormatPr defaultColWidth="11.42578125" defaultRowHeight="15.75"/>
  <cols>
    <col min="1" max="1" width="52" style="1188" bestFit="1" customWidth="1"/>
    <col min="2" max="5" width="12.85546875" style="1188" customWidth="1"/>
    <col min="6" max="7" width="9.42578125" style="1188" bestFit="1" customWidth="1"/>
    <col min="8" max="8" width="11.42578125" style="1188" customWidth="1"/>
    <col min="9" max="255" width="11.42578125" style="1188"/>
    <col min="256" max="256" width="46.85546875" style="1188" customWidth="1"/>
    <col min="257" max="259" width="8.28515625" style="1188" bestFit="1" customWidth="1"/>
    <col min="260" max="261" width="7.7109375" style="1188" bestFit="1" customWidth="1"/>
    <col min="262" max="262" width="11.42578125" style="1188" customWidth="1"/>
    <col min="263" max="263" width="9.42578125" style="1188" bestFit="1" customWidth="1"/>
    <col min="264" max="511" width="11.42578125" style="1188"/>
    <col min="512" max="512" width="46.85546875" style="1188" customWidth="1"/>
    <col min="513" max="515" width="8.28515625" style="1188" bestFit="1" customWidth="1"/>
    <col min="516" max="517" width="7.7109375" style="1188" bestFit="1" customWidth="1"/>
    <col min="518" max="518" width="11.42578125" style="1188" customWidth="1"/>
    <col min="519" max="519" width="9.42578125" style="1188" bestFit="1" customWidth="1"/>
    <col min="520" max="767" width="11.42578125" style="1188"/>
    <col min="768" max="768" width="46.85546875" style="1188" customWidth="1"/>
    <col min="769" max="771" width="8.28515625" style="1188" bestFit="1" customWidth="1"/>
    <col min="772" max="773" width="7.7109375" style="1188" bestFit="1" customWidth="1"/>
    <col min="774" max="774" width="11.42578125" style="1188" customWidth="1"/>
    <col min="775" max="775" width="9.42578125" style="1188" bestFit="1" customWidth="1"/>
    <col min="776" max="1023" width="11.42578125" style="1188"/>
    <col min="1024" max="1024" width="46.85546875" style="1188" customWidth="1"/>
    <col min="1025" max="1027" width="8.28515625" style="1188" bestFit="1" customWidth="1"/>
    <col min="1028" max="1029" width="7.7109375" style="1188" bestFit="1" customWidth="1"/>
    <col min="1030" max="1030" width="11.42578125" style="1188" customWidth="1"/>
    <col min="1031" max="1031" width="9.42578125" style="1188" bestFit="1" customWidth="1"/>
    <col min="1032" max="1279" width="11.42578125" style="1188"/>
    <col min="1280" max="1280" width="46.85546875" style="1188" customWidth="1"/>
    <col min="1281" max="1283" width="8.28515625" style="1188" bestFit="1" customWidth="1"/>
    <col min="1284" max="1285" width="7.7109375" style="1188" bestFit="1" customWidth="1"/>
    <col min="1286" max="1286" width="11.42578125" style="1188" customWidth="1"/>
    <col min="1287" max="1287" width="9.42578125" style="1188" bestFit="1" customWidth="1"/>
    <col min="1288" max="1535" width="11.42578125" style="1188"/>
    <col min="1536" max="1536" width="46.85546875" style="1188" customWidth="1"/>
    <col min="1537" max="1539" width="8.28515625" style="1188" bestFit="1" customWidth="1"/>
    <col min="1540" max="1541" width="7.7109375" style="1188" bestFit="1" customWidth="1"/>
    <col min="1542" max="1542" width="11.42578125" style="1188" customWidth="1"/>
    <col min="1543" max="1543" width="9.42578125" style="1188" bestFit="1" customWidth="1"/>
    <col min="1544" max="1791" width="11.42578125" style="1188"/>
    <col min="1792" max="1792" width="46.85546875" style="1188" customWidth="1"/>
    <col min="1793" max="1795" width="8.28515625" style="1188" bestFit="1" customWidth="1"/>
    <col min="1796" max="1797" width="7.7109375" style="1188" bestFit="1" customWidth="1"/>
    <col min="1798" max="1798" width="11.42578125" style="1188" customWidth="1"/>
    <col min="1799" max="1799" width="9.42578125" style="1188" bestFit="1" customWidth="1"/>
    <col min="1800" max="2047" width="11.42578125" style="1188"/>
    <col min="2048" max="2048" width="46.85546875" style="1188" customWidth="1"/>
    <col min="2049" max="2051" width="8.28515625" style="1188" bestFit="1" customWidth="1"/>
    <col min="2052" max="2053" width="7.7109375" style="1188" bestFit="1" customWidth="1"/>
    <col min="2054" max="2054" width="11.42578125" style="1188" customWidth="1"/>
    <col min="2055" max="2055" width="9.42578125" style="1188" bestFit="1" customWidth="1"/>
    <col min="2056" max="2303" width="11.42578125" style="1188"/>
    <col min="2304" max="2304" width="46.85546875" style="1188" customWidth="1"/>
    <col min="2305" max="2307" width="8.28515625" style="1188" bestFit="1" customWidth="1"/>
    <col min="2308" max="2309" width="7.7109375" style="1188" bestFit="1" customWidth="1"/>
    <col min="2310" max="2310" width="11.42578125" style="1188" customWidth="1"/>
    <col min="2311" max="2311" width="9.42578125" style="1188" bestFit="1" customWidth="1"/>
    <col min="2312" max="2559" width="11.42578125" style="1188"/>
    <col min="2560" max="2560" width="46.85546875" style="1188" customWidth="1"/>
    <col min="2561" max="2563" width="8.28515625" style="1188" bestFit="1" customWidth="1"/>
    <col min="2564" max="2565" width="7.7109375" style="1188" bestFit="1" customWidth="1"/>
    <col min="2566" max="2566" width="11.42578125" style="1188" customWidth="1"/>
    <col min="2567" max="2567" width="9.42578125" style="1188" bestFit="1" customWidth="1"/>
    <col min="2568" max="2815" width="11.42578125" style="1188"/>
    <col min="2816" max="2816" width="46.85546875" style="1188" customWidth="1"/>
    <col min="2817" max="2819" width="8.28515625" style="1188" bestFit="1" customWidth="1"/>
    <col min="2820" max="2821" width="7.7109375" style="1188" bestFit="1" customWidth="1"/>
    <col min="2822" max="2822" width="11.42578125" style="1188" customWidth="1"/>
    <col min="2823" max="2823" width="9.42578125" style="1188" bestFit="1" customWidth="1"/>
    <col min="2824" max="3071" width="11.42578125" style="1188"/>
    <col min="3072" max="3072" width="46.85546875" style="1188" customWidth="1"/>
    <col min="3073" max="3075" width="8.28515625" style="1188" bestFit="1" customWidth="1"/>
    <col min="3076" max="3077" width="7.7109375" style="1188" bestFit="1" customWidth="1"/>
    <col min="3078" max="3078" width="11.42578125" style="1188" customWidth="1"/>
    <col min="3079" max="3079" width="9.42578125" style="1188" bestFit="1" customWidth="1"/>
    <col min="3080" max="3327" width="11.42578125" style="1188"/>
    <col min="3328" max="3328" width="46.85546875" style="1188" customWidth="1"/>
    <col min="3329" max="3331" width="8.28515625" style="1188" bestFit="1" customWidth="1"/>
    <col min="3332" max="3333" width="7.7109375" style="1188" bestFit="1" customWidth="1"/>
    <col min="3334" max="3334" width="11.42578125" style="1188" customWidth="1"/>
    <col min="3335" max="3335" width="9.42578125" style="1188" bestFit="1" customWidth="1"/>
    <col min="3336" max="3583" width="11.42578125" style="1188"/>
    <col min="3584" max="3584" width="46.85546875" style="1188" customWidth="1"/>
    <col min="3585" max="3587" width="8.28515625" style="1188" bestFit="1" customWidth="1"/>
    <col min="3588" max="3589" width="7.7109375" style="1188" bestFit="1" customWidth="1"/>
    <col min="3590" max="3590" width="11.42578125" style="1188" customWidth="1"/>
    <col min="3591" max="3591" width="9.42578125" style="1188" bestFit="1" customWidth="1"/>
    <col min="3592" max="3839" width="11.42578125" style="1188"/>
    <col min="3840" max="3840" width="46.85546875" style="1188" customWidth="1"/>
    <col min="3841" max="3843" width="8.28515625" style="1188" bestFit="1" customWidth="1"/>
    <col min="3844" max="3845" width="7.7109375" style="1188" bestFit="1" customWidth="1"/>
    <col min="3846" max="3846" width="11.42578125" style="1188" customWidth="1"/>
    <col min="3847" max="3847" width="9.42578125" style="1188" bestFit="1" customWidth="1"/>
    <col min="3848" max="4095" width="11.42578125" style="1188"/>
    <col min="4096" max="4096" width="46.85546875" style="1188" customWidth="1"/>
    <col min="4097" max="4099" width="8.28515625" style="1188" bestFit="1" customWidth="1"/>
    <col min="4100" max="4101" width="7.7109375" style="1188" bestFit="1" customWidth="1"/>
    <col min="4102" max="4102" width="11.42578125" style="1188" customWidth="1"/>
    <col min="4103" max="4103" width="9.42578125" style="1188" bestFit="1" customWidth="1"/>
    <col min="4104" max="4351" width="11.42578125" style="1188"/>
    <col min="4352" max="4352" width="46.85546875" style="1188" customWidth="1"/>
    <col min="4353" max="4355" width="8.28515625" style="1188" bestFit="1" customWidth="1"/>
    <col min="4356" max="4357" width="7.7109375" style="1188" bestFit="1" customWidth="1"/>
    <col min="4358" max="4358" width="11.42578125" style="1188" customWidth="1"/>
    <col min="4359" max="4359" width="9.42578125" style="1188" bestFit="1" customWidth="1"/>
    <col min="4360" max="4607" width="11.42578125" style="1188"/>
    <col min="4608" max="4608" width="46.85546875" style="1188" customWidth="1"/>
    <col min="4609" max="4611" width="8.28515625" style="1188" bestFit="1" customWidth="1"/>
    <col min="4612" max="4613" width="7.7109375" style="1188" bestFit="1" customWidth="1"/>
    <col min="4614" max="4614" width="11.42578125" style="1188" customWidth="1"/>
    <col min="4615" max="4615" width="9.42578125" style="1188" bestFit="1" customWidth="1"/>
    <col min="4616" max="4863" width="11.42578125" style="1188"/>
    <col min="4864" max="4864" width="46.85546875" style="1188" customWidth="1"/>
    <col min="4865" max="4867" width="8.28515625" style="1188" bestFit="1" customWidth="1"/>
    <col min="4868" max="4869" width="7.7109375" style="1188" bestFit="1" customWidth="1"/>
    <col min="4870" max="4870" width="11.42578125" style="1188" customWidth="1"/>
    <col min="4871" max="4871" width="9.42578125" style="1188" bestFit="1" customWidth="1"/>
    <col min="4872" max="5119" width="11.42578125" style="1188"/>
    <col min="5120" max="5120" width="46.85546875" style="1188" customWidth="1"/>
    <col min="5121" max="5123" width="8.28515625" style="1188" bestFit="1" customWidth="1"/>
    <col min="5124" max="5125" width="7.7109375" style="1188" bestFit="1" customWidth="1"/>
    <col min="5126" max="5126" width="11.42578125" style="1188" customWidth="1"/>
    <col min="5127" max="5127" width="9.42578125" style="1188" bestFit="1" customWidth="1"/>
    <col min="5128" max="5375" width="11.42578125" style="1188"/>
    <col min="5376" max="5376" width="46.85546875" style="1188" customWidth="1"/>
    <col min="5377" max="5379" width="8.28515625" style="1188" bestFit="1" customWidth="1"/>
    <col min="5380" max="5381" width="7.7109375" style="1188" bestFit="1" customWidth="1"/>
    <col min="5382" max="5382" width="11.42578125" style="1188" customWidth="1"/>
    <col min="5383" max="5383" width="9.42578125" style="1188" bestFit="1" customWidth="1"/>
    <col min="5384" max="5631" width="11.42578125" style="1188"/>
    <col min="5632" max="5632" width="46.85546875" style="1188" customWidth="1"/>
    <col min="5633" max="5635" width="8.28515625" style="1188" bestFit="1" customWidth="1"/>
    <col min="5636" max="5637" width="7.7109375" style="1188" bestFit="1" customWidth="1"/>
    <col min="5638" max="5638" width="11.42578125" style="1188" customWidth="1"/>
    <col min="5639" max="5639" width="9.42578125" style="1188" bestFit="1" customWidth="1"/>
    <col min="5640" max="5887" width="11.42578125" style="1188"/>
    <col min="5888" max="5888" width="46.85546875" style="1188" customWidth="1"/>
    <col min="5889" max="5891" width="8.28515625" style="1188" bestFit="1" customWidth="1"/>
    <col min="5892" max="5893" width="7.7109375" style="1188" bestFit="1" customWidth="1"/>
    <col min="5894" max="5894" width="11.42578125" style="1188" customWidth="1"/>
    <col min="5895" max="5895" width="9.42578125" style="1188" bestFit="1" customWidth="1"/>
    <col min="5896" max="6143" width="11.42578125" style="1188"/>
    <col min="6144" max="6144" width="46.85546875" style="1188" customWidth="1"/>
    <col min="6145" max="6147" width="8.28515625" style="1188" bestFit="1" customWidth="1"/>
    <col min="6148" max="6149" width="7.7109375" style="1188" bestFit="1" customWidth="1"/>
    <col min="6150" max="6150" width="11.42578125" style="1188" customWidth="1"/>
    <col min="6151" max="6151" width="9.42578125" style="1188" bestFit="1" customWidth="1"/>
    <col min="6152" max="6399" width="11.42578125" style="1188"/>
    <col min="6400" max="6400" width="46.85546875" style="1188" customWidth="1"/>
    <col min="6401" max="6403" width="8.28515625" style="1188" bestFit="1" customWidth="1"/>
    <col min="6404" max="6405" width="7.7109375" style="1188" bestFit="1" customWidth="1"/>
    <col min="6406" max="6406" width="11.42578125" style="1188" customWidth="1"/>
    <col min="6407" max="6407" width="9.42578125" style="1188" bestFit="1" customWidth="1"/>
    <col min="6408" max="6655" width="11.42578125" style="1188"/>
    <col min="6656" max="6656" width="46.85546875" style="1188" customWidth="1"/>
    <col min="6657" max="6659" width="8.28515625" style="1188" bestFit="1" customWidth="1"/>
    <col min="6660" max="6661" width="7.7109375" style="1188" bestFit="1" customWidth="1"/>
    <col min="6662" max="6662" width="11.42578125" style="1188" customWidth="1"/>
    <col min="6663" max="6663" width="9.42578125" style="1188" bestFit="1" customWidth="1"/>
    <col min="6664" max="6911" width="11.42578125" style="1188"/>
    <col min="6912" max="6912" width="46.85546875" style="1188" customWidth="1"/>
    <col min="6913" max="6915" width="8.28515625" style="1188" bestFit="1" customWidth="1"/>
    <col min="6916" max="6917" width="7.7109375" style="1188" bestFit="1" customWidth="1"/>
    <col min="6918" max="6918" width="11.42578125" style="1188" customWidth="1"/>
    <col min="6919" max="6919" width="9.42578125" style="1188" bestFit="1" customWidth="1"/>
    <col min="6920" max="7167" width="11.42578125" style="1188"/>
    <col min="7168" max="7168" width="46.85546875" style="1188" customWidth="1"/>
    <col min="7169" max="7171" width="8.28515625" style="1188" bestFit="1" customWidth="1"/>
    <col min="7172" max="7173" width="7.7109375" style="1188" bestFit="1" customWidth="1"/>
    <col min="7174" max="7174" width="11.42578125" style="1188" customWidth="1"/>
    <col min="7175" max="7175" width="9.42578125" style="1188" bestFit="1" customWidth="1"/>
    <col min="7176" max="7423" width="11.42578125" style="1188"/>
    <col min="7424" max="7424" width="46.85546875" style="1188" customWidth="1"/>
    <col min="7425" max="7427" width="8.28515625" style="1188" bestFit="1" customWidth="1"/>
    <col min="7428" max="7429" width="7.7109375" style="1188" bestFit="1" customWidth="1"/>
    <col min="7430" max="7430" width="11.42578125" style="1188" customWidth="1"/>
    <col min="7431" max="7431" width="9.42578125" style="1188" bestFit="1" customWidth="1"/>
    <col min="7432" max="7679" width="11.42578125" style="1188"/>
    <col min="7680" max="7680" width="46.85546875" style="1188" customWidth="1"/>
    <col min="7681" max="7683" width="8.28515625" style="1188" bestFit="1" customWidth="1"/>
    <col min="7684" max="7685" width="7.7109375" style="1188" bestFit="1" customWidth="1"/>
    <col min="7686" max="7686" width="11.42578125" style="1188" customWidth="1"/>
    <col min="7687" max="7687" width="9.42578125" style="1188" bestFit="1" customWidth="1"/>
    <col min="7688" max="7935" width="11.42578125" style="1188"/>
    <col min="7936" max="7936" width="46.85546875" style="1188" customWidth="1"/>
    <col min="7937" max="7939" width="8.28515625" style="1188" bestFit="1" customWidth="1"/>
    <col min="7940" max="7941" width="7.7109375" style="1188" bestFit="1" customWidth="1"/>
    <col min="7942" max="7942" width="11.42578125" style="1188" customWidth="1"/>
    <col min="7943" max="7943" width="9.42578125" style="1188" bestFit="1" customWidth="1"/>
    <col min="7944" max="8191" width="11.42578125" style="1188"/>
    <col min="8192" max="8192" width="46.85546875" style="1188" customWidth="1"/>
    <col min="8193" max="8195" width="8.28515625" style="1188" bestFit="1" customWidth="1"/>
    <col min="8196" max="8197" width="7.7109375" style="1188" bestFit="1" customWidth="1"/>
    <col min="8198" max="8198" width="11.42578125" style="1188" customWidth="1"/>
    <col min="8199" max="8199" width="9.42578125" style="1188" bestFit="1" customWidth="1"/>
    <col min="8200" max="8447" width="11.42578125" style="1188"/>
    <col min="8448" max="8448" width="46.85546875" style="1188" customWidth="1"/>
    <col min="8449" max="8451" width="8.28515625" style="1188" bestFit="1" customWidth="1"/>
    <col min="8452" max="8453" width="7.7109375" style="1188" bestFit="1" customWidth="1"/>
    <col min="8454" max="8454" width="11.42578125" style="1188" customWidth="1"/>
    <col min="8455" max="8455" width="9.42578125" style="1188" bestFit="1" customWidth="1"/>
    <col min="8456" max="8703" width="11.42578125" style="1188"/>
    <col min="8704" max="8704" width="46.85546875" style="1188" customWidth="1"/>
    <col min="8705" max="8707" width="8.28515625" style="1188" bestFit="1" customWidth="1"/>
    <col min="8708" max="8709" width="7.7109375" style="1188" bestFit="1" customWidth="1"/>
    <col min="8710" max="8710" width="11.42578125" style="1188" customWidth="1"/>
    <col min="8711" max="8711" width="9.42578125" style="1188" bestFit="1" customWidth="1"/>
    <col min="8712" max="8959" width="11.42578125" style="1188"/>
    <col min="8960" max="8960" width="46.85546875" style="1188" customWidth="1"/>
    <col min="8961" max="8963" width="8.28515625" style="1188" bestFit="1" customWidth="1"/>
    <col min="8964" max="8965" width="7.7109375" style="1188" bestFit="1" customWidth="1"/>
    <col min="8966" max="8966" width="11.42578125" style="1188" customWidth="1"/>
    <col min="8967" max="8967" width="9.42578125" style="1188" bestFit="1" customWidth="1"/>
    <col min="8968" max="9215" width="11.42578125" style="1188"/>
    <col min="9216" max="9216" width="46.85546875" style="1188" customWidth="1"/>
    <col min="9217" max="9219" width="8.28515625" style="1188" bestFit="1" customWidth="1"/>
    <col min="9220" max="9221" width="7.7109375" style="1188" bestFit="1" customWidth="1"/>
    <col min="9222" max="9222" width="11.42578125" style="1188" customWidth="1"/>
    <col min="9223" max="9223" width="9.42578125" style="1188" bestFit="1" customWidth="1"/>
    <col min="9224" max="9471" width="11.42578125" style="1188"/>
    <col min="9472" max="9472" width="46.85546875" style="1188" customWidth="1"/>
    <col min="9473" max="9475" width="8.28515625" style="1188" bestFit="1" customWidth="1"/>
    <col min="9476" max="9477" width="7.7109375" style="1188" bestFit="1" customWidth="1"/>
    <col min="9478" max="9478" width="11.42578125" style="1188" customWidth="1"/>
    <col min="9479" max="9479" width="9.42578125" style="1188" bestFit="1" customWidth="1"/>
    <col min="9480" max="9727" width="11.42578125" style="1188"/>
    <col min="9728" max="9728" width="46.85546875" style="1188" customWidth="1"/>
    <col min="9729" max="9731" width="8.28515625" style="1188" bestFit="1" customWidth="1"/>
    <col min="9732" max="9733" width="7.7109375" style="1188" bestFit="1" customWidth="1"/>
    <col min="9734" max="9734" width="11.42578125" style="1188" customWidth="1"/>
    <col min="9735" max="9735" width="9.42578125" style="1188" bestFit="1" customWidth="1"/>
    <col min="9736" max="9983" width="11.42578125" style="1188"/>
    <col min="9984" max="9984" width="46.85546875" style="1188" customWidth="1"/>
    <col min="9985" max="9987" width="8.28515625" style="1188" bestFit="1" customWidth="1"/>
    <col min="9988" max="9989" width="7.7109375" style="1188" bestFit="1" customWidth="1"/>
    <col min="9990" max="9990" width="11.42578125" style="1188" customWidth="1"/>
    <col min="9991" max="9991" width="9.42578125" style="1188" bestFit="1" customWidth="1"/>
    <col min="9992" max="10239" width="11.42578125" style="1188"/>
    <col min="10240" max="10240" width="46.85546875" style="1188" customWidth="1"/>
    <col min="10241" max="10243" width="8.28515625" style="1188" bestFit="1" customWidth="1"/>
    <col min="10244" max="10245" width="7.7109375" style="1188" bestFit="1" customWidth="1"/>
    <col min="10246" max="10246" width="11.42578125" style="1188" customWidth="1"/>
    <col min="10247" max="10247" width="9.42578125" style="1188" bestFit="1" customWidth="1"/>
    <col min="10248" max="10495" width="11.42578125" style="1188"/>
    <col min="10496" max="10496" width="46.85546875" style="1188" customWidth="1"/>
    <col min="10497" max="10499" width="8.28515625" style="1188" bestFit="1" customWidth="1"/>
    <col min="10500" max="10501" width="7.7109375" style="1188" bestFit="1" customWidth="1"/>
    <col min="10502" max="10502" width="11.42578125" style="1188" customWidth="1"/>
    <col min="10503" max="10503" width="9.42578125" style="1188" bestFit="1" customWidth="1"/>
    <col min="10504" max="10751" width="11.42578125" style="1188"/>
    <col min="10752" max="10752" width="46.85546875" style="1188" customWidth="1"/>
    <col min="10753" max="10755" width="8.28515625" style="1188" bestFit="1" customWidth="1"/>
    <col min="10756" max="10757" width="7.7109375" style="1188" bestFit="1" customWidth="1"/>
    <col min="10758" max="10758" width="11.42578125" style="1188" customWidth="1"/>
    <col min="10759" max="10759" width="9.42578125" style="1188" bestFit="1" customWidth="1"/>
    <col min="10760" max="11007" width="11.42578125" style="1188"/>
    <col min="11008" max="11008" width="46.85546875" style="1188" customWidth="1"/>
    <col min="11009" max="11011" width="8.28515625" style="1188" bestFit="1" customWidth="1"/>
    <col min="11012" max="11013" width="7.7109375" style="1188" bestFit="1" customWidth="1"/>
    <col min="11014" max="11014" width="11.42578125" style="1188" customWidth="1"/>
    <col min="11015" max="11015" width="9.42578125" style="1188" bestFit="1" customWidth="1"/>
    <col min="11016" max="11263" width="11.42578125" style="1188"/>
    <col min="11264" max="11264" width="46.85546875" style="1188" customWidth="1"/>
    <col min="11265" max="11267" width="8.28515625" style="1188" bestFit="1" customWidth="1"/>
    <col min="11268" max="11269" width="7.7109375" style="1188" bestFit="1" customWidth="1"/>
    <col min="11270" max="11270" width="11.42578125" style="1188" customWidth="1"/>
    <col min="11271" max="11271" width="9.42578125" style="1188" bestFit="1" customWidth="1"/>
    <col min="11272" max="11519" width="11.42578125" style="1188"/>
    <col min="11520" max="11520" width="46.85546875" style="1188" customWidth="1"/>
    <col min="11521" max="11523" width="8.28515625" style="1188" bestFit="1" customWidth="1"/>
    <col min="11524" max="11525" width="7.7109375" style="1188" bestFit="1" customWidth="1"/>
    <col min="11526" max="11526" width="11.42578125" style="1188" customWidth="1"/>
    <col min="11527" max="11527" width="9.42578125" style="1188" bestFit="1" customWidth="1"/>
    <col min="11528" max="11775" width="11.42578125" style="1188"/>
    <col min="11776" max="11776" width="46.85546875" style="1188" customWidth="1"/>
    <col min="11777" max="11779" width="8.28515625" style="1188" bestFit="1" customWidth="1"/>
    <col min="11780" max="11781" width="7.7109375" style="1188" bestFit="1" customWidth="1"/>
    <col min="11782" max="11782" width="11.42578125" style="1188" customWidth="1"/>
    <col min="11783" max="11783" width="9.42578125" style="1188" bestFit="1" customWidth="1"/>
    <col min="11784" max="12031" width="11.42578125" style="1188"/>
    <col min="12032" max="12032" width="46.85546875" style="1188" customWidth="1"/>
    <col min="12033" max="12035" width="8.28515625" style="1188" bestFit="1" customWidth="1"/>
    <col min="12036" max="12037" width="7.7109375" style="1188" bestFit="1" customWidth="1"/>
    <col min="12038" max="12038" width="11.42578125" style="1188" customWidth="1"/>
    <col min="12039" max="12039" width="9.42578125" style="1188" bestFit="1" customWidth="1"/>
    <col min="12040" max="12287" width="11.42578125" style="1188"/>
    <col min="12288" max="12288" width="46.85546875" style="1188" customWidth="1"/>
    <col min="12289" max="12291" width="8.28515625" style="1188" bestFit="1" customWidth="1"/>
    <col min="12292" max="12293" width="7.7109375" style="1188" bestFit="1" customWidth="1"/>
    <col min="12294" max="12294" width="11.42578125" style="1188" customWidth="1"/>
    <col min="12295" max="12295" width="9.42578125" style="1188" bestFit="1" customWidth="1"/>
    <col min="12296" max="12543" width="11.42578125" style="1188"/>
    <col min="12544" max="12544" width="46.85546875" style="1188" customWidth="1"/>
    <col min="12545" max="12547" width="8.28515625" style="1188" bestFit="1" customWidth="1"/>
    <col min="12548" max="12549" width="7.7109375" style="1188" bestFit="1" customWidth="1"/>
    <col min="12550" max="12550" width="11.42578125" style="1188" customWidth="1"/>
    <col min="12551" max="12551" width="9.42578125" style="1188" bestFit="1" customWidth="1"/>
    <col min="12552" max="12799" width="11.42578125" style="1188"/>
    <col min="12800" max="12800" width="46.85546875" style="1188" customWidth="1"/>
    <col min="12801" max="12803" width="8.28515625" style="1188" bestFit="1" customWidth="1"/>
    <col min="12804" max="12805" width="7.7109375" style="1188" bestFit="1" customWidth="1"/>
    <col min="12806" max="12806" width="11.42578125" style="1188" customWidth="1"/>
    <col min="12807" max="12807" width="9.42578125" style="1188" bestFit="1" customWidth="1"/>
    <col min="12808" max="13055" width="11.42578125" style="1188"/>
    <col min="13056" max="13056" width="46.85546875" style="1188" customWidth="1"/>
    <col min="13057" max="13059" width="8.28515625" style="1188" bestFit="1" customWidth="1"/>
    <col min="13060" max="13061" width="7.7109375" style="1188" bestFit="1" customWidth="1"/>
    <col min="13062" max="13062" width="11.42578125" style="1188" customWidth="1"/>
    <col min="13063" max="13063" width="9.42578125" style="1188" bestFit="1" customWidth="1"/>
    <col min="13064" max="13311" width="11.42578125" style="1188"/>
    <col min="13312" max="13312" width="46.85546875" style="1188" customWidth="1"/>
    <col min="13313" max="13315" width="8.28515625" style="1188" bestFit="1" customWidth="1"/>
    <col min="13316" max="13317" width="7.7109375" style="1188" bestFit="1" customWidth="1"/>
    <col min="13318" max="13318" width="11.42578125" style="1188" customWidth="1"/>
    <col min="13319" max="13319" width="9.42578125" style="1188" bestFit="1" customWidth="1"/>
    <col min="13320" max="13567" width="11.42578125" style="1188"/>
    <col min="13568" max="13568" width="46.85546875" style="1188" customWidth="1"/>
    <col min="13569" max="13571" width="8.28515625" style="1188" bestFit="1" customWidth="1"/>
    <col min="13572" max="13573" width="7.7109375" style="1188" bestFit="1" customWidth="1"/>
    <col min="13574" max="13574" width="11.42578125" style="1188" customWidth="1"/>
    <col min="13575" max="13575" width="9.42578125" style="1188" bestFit="1" customWidth="1"/>
    <col min="13576" max="13823" width="11.42578125" style="1188"/>
    <col min="13824" max="13824" width="46.85546875" style="1188" customWidth="1"/>
    <col min="13825" max="13827" width="8.28515625" style="1188" bestFit="1" customWidth="1"/>
    <col min="13828" max="13829" width="7.7109375" style="1188" bestFit="1" customWidth="1"/>
    <col min="13830" max="13830" width="11.42578125" style="1188" customWidth="1"/>
    <col min="13831" max="13831" width="9.42578125" style="1188" bestFit="1" customWidth="1"/>
    <col min="13832" max="14079" width="11.42578125" style="1188"/>
    <col min="14080" max="14080" width="46.85546875" style="1188" customWidth="1"/>
    <col min="14081" max="14083" width="8.28515625" style="1188" bestFit="1" customWidth="1"/>
    <col min="14084" max="14085" width="7.7109375" style="1188" bestFit="1" customWidth="1"/>
    <col min="14086" max="14086" width="11.42578125" style="1188" customWidth="1"/>
    <col min="14087" max="14087" width="9.42578125" style="1188" bestFit="1" customWidth="1"/>
    <col min="14088" max="14335" width="11.42578125" style="1188"/>
    <col min="14336" max="14336" width="46.85546875" style="1188" customWidth="1"/>
    <col min="14337" max="14339" width="8.28515625" style="1188" bestFit="1" customWidth="1"/>
    <col min="14340" max="14341" width="7.7109375" style="1188" bestFit="1" customWidth="1"/>
    <col min="14342" max="14342" width="11.42578125" style="1188" customWidth="1"/>
    <col min="14343" max="14343" width="9.42578125" style="1188" bestFit="1" customWidth="1"/>
    <col min="14344" max="14591" width="11.42578125" style="1188"/>
    <col min="14592" max="14592" width="46.85546875" style="1188" customWidth="1"/>
    <col min="14593" max="14595" width="8.28515625" style="1188" bestFit="1" customWidth="1"/>
    <col min="14596" max="14597" width="7.7109375" style="1188" bestFit="1" customWidth="1"/>
    <col min="14598" max="14598" width="11.42578125" style="1188" customWidth="1"/>
    <col min="14599" max="14599" width="9.42578125" style="1188" bestFit="1" customWidth="1"/>
    <col min="14600" max="14847" width="11.42578125" style="1188"/>
    <col min="14848" max="14848" width="46.85546875" style="1188" customWidth="1"/>
    <col min="14849" max="14851" width="8.28515625" style="1188" bestFit="1" customWidth="1"/>
    <col min="14852" max="14853" width="7.7109375" style="1188" bestFit="1" customWidth="1"/>
    <col min="14854" max="14854" width="11.42578125" style="1188" customWidth="1"/>
    <col min="14855" max="14855" width="9.42578125" style="1188" bestFit="1" customWidth="1"/>
    <col min="14856" max="15103" width="11.42578125" style="1188"/>
    <col min="15104" max="15104" width="46.85546875" style="1188" customWidth="1"/>
    <col min="15105" max="15107" width="8.28515625" style="1188" bestFit="1" customWidth="1"/>
    <col min="15108" max="15109" width="7.7109375" style="1188" bestFit="1" customWidth="1"/>
    <col min="15110" max="15110" width="11.42578125" style="1188" customWidth="1"/>
    <col min="15111" max="15111" width="9.42578125" style="1188" bestFit="1" customWidth="1"/>
    <col min="15112" max="15359" width="11.42578125" style="1188"/>
    <col min="15360" max="15360" width="46.85546875" style="1188" customWidth="1"/>
    <col min="15361" max="15363" width="8.28515625" style="1188" bestFit="1" customWidth="1"/>
    <col min="15364" max="15365" width="7.7109375" style="1188" bestFit="1" customWidth="1"/>
    <col min="15366" max="15366" width="11.42578125" style="1188" customWidth="1"/>
    <col min="15367" max="15367" width="9.42578125" style="1188" bestFit="1" customWidth="1"/>
    <col min="15368" max="15615" width="11.42578125" style="1188"/>
    <col min="15616" max="15616" width="46.85546875" style="1188" customWidth="1"/>
    <col min="15617" max="15619" width="8.28515625" style="1188" bestFit="1" customWidth="1"/>
    <col min="15620" max="15621" width="7.7109375" style="1188" bestFit="1" customWidth="1"/>
    <col min="15622" max="15622" width="11.42578125" style="1188" customWidth="1"/>
    <col min="15623" max="15623" width="9.42578125" style="1188" bestFit="1" customWidth="1"/>
    <col min="15624" max="15871" width="11.42578125" style="1188"/>
    <col min="15872" max="15872" width="46.85546875" style="1188" customWidth="1"/>
    <col min="15873" max="15875" width="8.28515625" style="1188" bestFit="1" customWidth="1"/>
    <col min="15876" max="15877" width="7.7109375" style="1188" bestFit="1" customWidth="1"/>
    <col min="15878" max="15878" width="11.42578125" style="1188" customWidth="1"/>
    <col min="15879" max="15879" width="9.42578125" style="1188" bestFit="1" customWidth="1"/>
    <col min="15880" max="16127" width="11.42578125" style="1188"/>
    <col min="16128" max="16128" width="46.85546875" style="1188" customWidth="1"/>
    <col min="16129" max="16131" width="8.28515625" style="1188" bestFit="1" customWidth="1"/>
    <col min="16132" max="16133" width="7.7109375" style="1188" bestFit="1" customWidth="1"/>
    <col min="16134" max="16134" width="11.42578125" style="1188" customWidth="1"/>
    <col min="16135" max="16135" width="9.42578125" style="1188" bestFit="1" customWidth="1"/>
    <col min="16136" max="16384" width="11.42578125" style="1188"/>
  </cols>
  <sheetData>
    <row r="1" spans="1:8">
      <c r="A1" s="2148" t="s">
        <v>1437</v>
      </c>
      <c r="B1" s="2148"/>
      <c r="C1" s="2148"/>
      <c r="D1" s="2148"/>
      <c r="E1" s="2148"/>
      <c r="F1" s="2148"/>
      <c r="G1" s="2148"/>
    </row>
    <row r="2" spans="1:8">
      <c r="A2" s="2247" t="s">
        <v>118</v>
      </c>
      <c r="B2" s="2247"/>
      <c r="C2" s="2247"/>
      <c r="D2" s="2247"/>
      <c r="E2" s="2247"/>
      <c r="F2" s="2247"/>
      <c r="G2" s="2247"/>
    </row>
    <row r="3" spans="1:8" ht="16.5" thickBot="1">
      <c r="A3" s="1190"/>
      <c r="B3" s="1190"/>
      <c r="C3" s="1190"/>
      <c r="D3" s="1190"/>
      <c r="E3" s="1760"/>
      <c r="F3" s="1190"/>
      <c r="G3" s="1190"/>
      <c r="H3" s="931"/>
    </row>
    <row r="4" spans="1:8" ht="16.5" thickTop="1">
      <c r="A4" s="2109" t="s">
        <v>637</v>
      </c>
      <c r="B4" s="2248" t="s">
        <v>213</v>
      </c>
      <c r="C4" s="2249"/>
      <c r="D4" s="2250"/>
      <c r="E4" s="1761" t="s">
        <v>1500</v>
      </c>
      <c r="F4" s="2251" t="s">
        <v>259</v>
      </c>
      <c r="G4" s="2252"/>
    </row>
    <row r="5" spans="1:8">
      <c r="A5" s="2110"/>
      <c r="B5" s="1669">
        <v>2017</v>
      </c>
      <c r="C5" s="1669">
        <v>2018</v>
      </c>
      <c r="D5" s="1669">
        <v>2019</v>
      </c>
      <c r="E5" s="1762">
        <v>2018</v>
      </c>
      <c r="F5" s="2253" t="s">
        <v>1229</v>
      </c>
      <c r="G5" s="2255" t="s">
        <v>1230</v>
      </c>
    </row>
    <row r="6" spans="1:8">
      <c r="A6" s="2111"/>
      <c r="B6" s="1669">
        <v>1</v>
      </c>
      <c r="C6" s="1669">
        <v>2</v>
      </c>
      <c r="D6" s="1669">
        <v>3</v>
      </c>
      <c r="E6" s="1763"/>
      <c r="F6" s="2254"/>
      <c r="G6" s="2256"/>
    </row>
    <row r="7" spans="1:8" ht="23.25" customHeight="1">
      <c r="A7" s="1516" t="s">
        <v>1231</v>
      </c>
      <c r="B7" s="1498">
        <v>1479.86</v>
      </c>
      <c r="C7" s="1498">
        <v>1431.1</v>
      </c>
      <c r="D7" s="1498">
        <v>1178.03</v>
      </c>
      <c r="E7" s="1498">
        <v>1212.3599999999999</v>
      </c>
      <c r="F7" s="1499">
        <v>-3.2949062749178921</v>
      </c>
      <c r="G7" s="1517">
        <v>-17.683600027950533</v>
      </c>
    </row>
    <row r="8" spans="1:8" ht="23.25" customHeight="1">
      <c r="A8" s="1516" t="s">
        <v>1232</v>
      </c>
      <c r="B8" s="1498">
        <v>319.95999999999998</v>
      </c>
      <c r="C8" s="1498">
        <v>302.2</v>
      </c>
      <c r="D8" s="1498">
        <v>250.49</v>
      </c>
      <c r="E8" s="1498">
        <v>255.2</v>
      </c>
      <c r="F8" s="1499">
        <v>-5.550693836729593</v>
      </c>
      <c r="G8" s="1517">
        <v>-17.111184645929839</v>
      </c>
    </row>
    <row r="9" spans="1:8" ht="23.25" customHeight="1">
      <c r="A9" s="1518" t="s">
        <v>1233</v>
      </c>
      <c r="B9" s="1498">
        <v>110.09</v>
      </c>
      <c r="C9" s="1498">
        <v>102.86</v>
      </c>
      <c r="D9" s="1498">
        <v>85.34</v>
      </c>
      <c r="E9" s="1498">
        <v>87.15</v>
      </c>
      <c r="F9" s="1499">
        <v>-6.5673539831047378</v>
      </c>
      <c r="G9" s="1517">
        <v>-17.032860198327811</v>
      </c>
    </row>
    <row r="10" spans="1:8" ht="23.25" customHeight="1">
      <c r="A10" s="1518" t="s">
        <v>1234</v>
      </c>
      <c r="B10" s="1498">
        <v>1418.2</v>
      </c>
      <c r="C10" s="1498">
        <v>1236.2</v>
      </c>
      <c r="D10" s="1498">
        <v>1009.76</v>
      </c>
      <c r="E10" s="1498">
        <v>1023.56</v>
      </c>
      <c r="F10" s="1499">
        <v>-12.833168805528132</v>
      </c>
      <c r="G10" s="1517">
        <v>-18.317424364989492</v>
      </c>
    </row>
    <row r="11" spans="1:8" ht="23.25" customHeight="1">
      <c r="A11" s="1516" t="s">
        <v>1235</v>
      </c>
      <c r="B11" s="1500">
        <v>1660276.91</v>
      </c>
      <c r="C11" s="1500">
        <v>1671612.78</v>
      </c>
      <c r="D11" s="1500">
        <v>1436672.56</v>
      </c>
      <c r="E11" s="1500">
        <v>1435137.67</v>
      </c>
      <c r="F11" s="1499">
        <v>0.68276983988172901</v>
      </c>
      <c r="G11" s="1517">
        <v>-14.054703506155306</v>
      </c>
    </row>
    <row r="12" spans="1:8" ht="23.25" customHeight="1">
      <c r="A12" s="1519" t="s">
        <v>1236</v>
      </c>
      <c r="B12" s="1500">
        <v>242375.3</v>
      </c>
      <c r="C12" s="1500">
        <v>329487.27</v>
      </c>
      <c r="D12" s="1500">
        <v>385941.02</v>
      </c>
      <c r="E12" s="1500">
        <v>352094.55</v>
      </c>
      <c r="F12" s="1499">
        <v>35.940943652261609</v>
      </c>
      <c r="G12" s="1517">
        <v>17.133818250398562</v>
      </c>
    </row>
    <row r="13" spans="1:8" ht="23.25" customHeight="1">
      <c r="A13" s="1520" t="s">
        <v>1237</v>
      </c>
      <c r="B13" s="1500">
        <v>219</v>
      </c>
      <c r="C13" s="1500">
        <v>192</v>
      </c>
      <c r="D13" s="1500">
        <v>202</v>
      </c>
      <c r="E13" s="1500">
        <v>196</v>
      </c>
      <c r="F13" s="1501">
        <v>-12.328767123287676</v>
      </c>
      <c r="G13" s="1517">
        <v>5.2083333333333428</v>
      </c>
    </row>
    <row r="14" spans="1:8" ht="23.25" customHeight="1">
      <c r="A14" s="1520" t="s">
        <v>1238</v>
      </c>
      <c r="B14" s="1500">
        <v>2493733</v>
      </c>
      <c r="C14" s="1502">
        <v>3372672</v>
      </c>
      <c r="D14" s="1500">
        <v>3943204.84</v>
      </c>
      <c r="E14" s="1500">
        <v>3598745</v>
      </c>
      <c r="F14" s="1501">
        <v>35.245914458364226</v>
      </c>
      <c r="G14" s="1517">
        <v>16.916345259782151</v>
      </c>
    </row>
    <row r="15" spans="1:8" ht="23.25" customHeight="1">
      <c r="A15" s="1521" t="s">
        <v>1239</v>
      </c>
      <c r="B15" s="1498">
        <v>73.686498047411561</v>
      </c>
      <c r="C15" s="1498">
        <v>63.256487657018958</v>
      </c>
      <c r="D15" s="1498">
        <v>47.773695933089613</v>
      </c>
      <c r="E15" s="1498">
        <v>47.722656211031619</v>
      </c>
      <c r="F15" s="1503">
        <v>-14.154574673479118</v>
      </c>
      <c r="G15" s="1522">
        <v>-24.476211527706226</v>
      </c>
    </row>
    <row r="16" spans="1:8" ht="23.25" customHeight="1">
      <c r="A16" s="1523" t="s">
        <v>1240</v>
      </c>
      <c r="B16" s="1498">
        <v>187.1</v>
      </c>
      <c r="C16" s="1498">
        <v>125.2</v>
      </c>
      <c r="D16" s="1498">
        <v>73</v>
      </c>
      <c r="E16" s="1498">
        <v>140.9</v>
      </c>
      <c r="F16" s="1504">
        <v>-33.083912346338849</v>
      </c>
      <c r="G16" s="1517">
        <v>-41.693290734824288</v>
      </c>
    </row>
    <row r="17" spans="1:7" ht="23.25" customHeight="1">
      <c r="A17" s="1523" t="s">
        <v>1241</v>
      </c>
      <c r="B17" s="1498">
        <v>0.94077032304581121</v>
      </c>
      <c r="C17" s="1498">
        <v>0.67282232010702492</v>
      </c>
      <c r="D17" s="1498">
        <v>0.77991357912818959</v>
      </c>
      <c r="E17" s="1498">
        <v>0.57941476820391558</v>
      </c>
      <c r="F17" s="1504">
        <v>-28.481766099007615</v>
      </c>
      <c r="G17" s="1522">
        <v>15.916722115302264</v>
      </c>
    </row>
    <row r="18" spans="1:7" ht="23.25" customHeight="1">
      <c r="A18" s="1523" t="s">
        <v>1242</v>
      </c>
      <c r="B18" s="1498">
        <v>0.5339037088698656</v>
      </c>
      <c r="C18" s="1498">
        <v>0.59873435521353213</v>
      </c>
      <c r="D18" s="1498">
        <v>0.70233888228504893</v>
      </c>
      <c r="E18" s="1498">
        <v>0.4273652715143349</v>
      </c>
      <c r="F18" s="1504">
        <v>12.142760064524751</v>
      </c>
      <c r="G18" s="1522">
        <v>17.303922210137301</v>
      </c>
    </row>
    <row r="19" spans="1:7" ht="23.25" customHeight="1" thickBot="1">
      <c r="A19" s="1524" t="s">
        <v>1243</v>
      </c>
      <c r="B19" s="1525">
        <v>89.61182083776616</v>
      </c>
      <c r="C19" s="1525">
        <v>84.614676133308805</v>
      </c>
      <c r="D19" s="1525">
        <v>85.207201980665644</v>
      </c>
      <c r="E19" s="1525">
        <v>86.480149322538509</v>
      </c>
      <c r="F19" s="1526">
        <v>-5.5764347356630708</v>
      </c>
      <c r="G19" s="1527">
        <v>0.70026368289033769</v>
      </c>
    </row>
    <row r="20" spans="1:7" ht="16.5" thickTop="1">
      <c r="A20" s="1505"/>
      <c r="B20" s="1495"/>
      <c r="C20" s="1495"/>
      <c r="D20" s="1495"/>
      <c r="E20" s="1759"/>
      <c r="F20" s="1506"/>
      <c r="G20" s="1507"/>
    </row>
    <row r="21" spans="1:7">
      <c r="A21" s="1188" t="s">
        <v>1244</v>
      </c>
      <c r="B21" s="1508"/>
      <c r="C21" s="1204"/>
      <c r="D21" s="1204"/>
      <c r="E21" s="1204"/>
      <c r="F21" s="1509"/>
      <c r="G21" s="1509"/>
    </row>
    <row r="22" spans="1:7">
      <c r="A22" s="1188" t="s">
        <v>1245</v>
      </c>
    </row>
    <row r="23" spans="1:7">
      <c r="A23" s="1188" t="s">
        <v>1246</v>
      </c>
    </row>
    <row r="24" spans="1:7">
      <c r="A24" s="1188" t="s">
        <v>1247</v>
      </c>
      <c r="D24" s="1510"/>
      <c r="E24" s="1510"/>
      <c r="F24" s="1511"/>
    </row>
    <row r="25" spans="1:7">
      <c r="A25" s="1188" t="s">
        <v>1248</v>
      </c>
    </row>
    <row r="26" spans="1:7" ht="30.75" customHeight="1"/>
    <row r="27" spans="1:7" s="931" customFormat="1" ht="33" customHeight="1">
      <c r="A27" s="1188"/>
      <c r="B27" s="1188"/>
      <c r="C27" s="1188"/>
      <c r="D27" s="1188"/>
      <c r="E27" s="1188"/>
      <c r="F27" s="1188"/>
      <c r="G27" s="1188"/>
    </row>
    <row r="28" spans="1:7" ht="28.5" customHeight="1"/>
    <row r="29" spans="1:7" ht="9" customHeight="1"/>
    <row r="53" spans="1:7" ht="16.5" thickBot="1">
      <c r="A53" s="1512" t="s">
        <v>1249</v>
      </c>
      <c r="B53" s="1513">
        <v>1193679</v>
      </c>
      <c r="C53" s="1513">
        <v>1369430</v>
      </c>
      <c r="D53" s="1513">
        <v>1558174</v>
      </c>
      <c r="E53" s="1513"/>
      <c r="F53" s="1514">
        <f>C53/B53%-100</f>
        <v>14.72347255836786</v>
      </c>
      <c r="G53" s="1515">
        <f>D53/C53%-100</f>
        <v>13.782668701576569</v>
      </c>
    </row>
  </sheetData>
  <mergeCells count="7">
    <mergeCell ref="A1:G1"/>
    <mergeCell ref="A2:G2"/>
    <mergeCell ref="A4:A6"/>
    <mergeCell ref="B4:D4"/>
    <mergeCell ref="F4:G4"/>
    <mergeCell ref="F5:F6"/>
    <mergeCell ref="G5:G6"/>
  </mergeCells>
  <pageMargins left="0.7" right="0.7" top="1" bottom="1" header="0.3" footer="0.3"/>
  <pageSetup paperSize="9" scale="79" orientation="portrait" r:id="rId1"/>
</worksheet>
</file>

<file path=xl/worksheets/sheet48.xml><?xml version="1.0" encoding="utf-8"?>
<worksheet xmlns="http://schemas.openxmlformats.org/spreadsheetml/2006/main" xmlns:r="http://schemas.openxmlformats.org/officeDocument/2006/relationships">
  <sheetPr>
    <pageSetUpPr fitToPage="1"/>
  </sheetPr>
  <dimension ref="A1:IV142"/>
  <sheetViews>
    <sheetView topLeftCell="A4" zoomScaleSheetLayoutView="100" workbookViewId="0">
      <selection activeCell="C57" sqref="C57:C69"/>
    </sheetView>
  </sheetViews>
  <sheetFormatPr defaultColWidth="8.85546875" defaultRowHeight="15.75"/>
  <cols>
    <col min="1" max="1" width="46.5703125" style="1188" bestFit="1" customWidth="1"/>
    <col min="2" max="2" width="15.140625" style="1188" bestFit="1" customWidth="1"/>
    <col min="3" max="3" width="15.28515625" style="1188" customWidth="1"/>
    <col min="4" max="4" width="46.42578125" style="1188" bestFit="1" customWidth="1"/>
    <col min="5" max="5" width="15.140625" style="1188" bestFit="1" customWidth="1"/>
    <col min="6" max="6" width="14.42578125" style="1188" customWidth="1"/>
    <col min="7" max="256" width="8.85546875" style="1188"/>
    <col min="257" max="257" width="39.85546875" style="1188" customWidth="1"/>
    <col min="258" max="258" width="14" style="1188" customWidth="1"/>
    <col min="259" max="259" width="11.42578125" style="1188" bestFit="1" customWidth="1"/>
    <col min="260" max="260" width="8.85546875" style="1188"/>
    <col min="261" max="261" width="10.7109375" style="1188" bestFit="1" customWidth="1"/>
    <col min="262" max="512" width="8.85546875" style="1188"/>
    <col min="513" max="513" width="39.85546875" style="1188" customWidth="1"/>
    <col min="514" max="514" width="14" style="1188" customWidth="1"/>
    <col min="515" max="515" width="11.42578125" style="1188" bestFit="1" customWidth="1"/>
    <col min="516" max="516" width="8.85546875" style="1188"/>
    <col min="517" max="517" width="10.7109375" style="1188" bestFit="1" customWidth="1"/>
    <col min="518" max="768" width="8.85546875" style="1188"/>
    <col min="769" max="769" width="39.85546875" style="1188" customWidth="1"/>
    <col min="770" max="770" width="14" style="1188" customWidth="1"/>
    <col min="771" max="771" width="11.42578125" style="1188" bestFit="1" customWidth="1"/>
    <col min="772" max="772" width="8.85546875" style="1188"/>
    <col min="773" max="773" width="10.7109375" style="1188" bestFit="1" customWidth="1"/>
    <col min="774" max="1024" width="8.85546875" style="1188"/>
    <col min="1025" max="1025" width="39.85546875" style="1188" customWidth="1"/>
    <col min="1026" max="1026" width="14" style="1188" customWidth="1"/>
    <col min="1027" max="1027" width="11.42578125" style="1188" bestFit="1" customWidth="1"/>
    <col min="1028" max="1028" width="8.85546875" style="1188"/>
    <col min="1029" max="1029" width="10.7109375" style="1188" bestFit="1" customWidth="1"/>
    <col min="1030" max="1280" width="8.85546875" style="1188"/>
    <col min="1281" max="1281" width="39.85546875" style="1188" customWidth="1"/>
    <col min="1282" max="1282" width="14" style="1188" customWidth="1"/>
    <col min="1283" max="1283" width="11.42578125" style="1188" bestFit="1" customWidth="1"/>
    <col min="1284" max="1284" width="8.85546875" style="1188"/>
    <col min="1285" max="1285" width="10.7109375" style="1188" bestFit="1" customWidth="1"/>
    <col min="1286" max="1536" width="8.85546875" style="1188"/>
    <col min="1537" max="1537" width="39.85546875" style="1188" customWidth="1"/>
    <col min="1538" max="1538" width="14" style="1188" customWidth="1"/>
    <col min="1539" max="1539" width="11.42578125" style="1188" bestFit="1" customWidth="1"/>
    <col min="1540" max="1540" width="8.85546875" style="1188"/>
    <col min="1541" max="1541" width="10.7109375" style="1188" bestFit="1" customWidth="1"/>
    <col min="1542" max="1792" width="8.85546875" style="1188"/>
    <col min="1793" max="1793" width="39.85546875" style="1188" customWidth="1"/>
    <col min="1794" max="1794" width="14" style="1188" customWidth="1"/>
    <col min="1795" max="1795" width="11.42578125" style="1188" bestFit="1" customWidth="1"/>
    <col min="1796" max="1796" width="8.85546875" style="1188"/>
    <col min="1797" max="1797" width="10.7109375" style="1188" bestFit="1" customWidth="1"/>
    <col min="1798" max="2048" width="8.85546875" style="1188"/>
    <col min="2049" max="2049" width="39.85546875" style="1188" customWidth="1"/>
    <col min="2050" max="2050" width="14" style="1188" customWidth="1"/>
    <col min="2051" max="2051" width="11.42578125" style="1188" bestFit="1" customWidth="1"/>
    <col min="2052" max="2052" width="8.85546875" style="1188"/>
    <col min="2053" max="2053" width="10.7109375" style="1188" bestFit="1" customWidth="1"/>
    <col min="2054" max="2304" width="8.85546875" style="1188"/>
    <col min="2305" max="2305" width="39.85546875" style="1188" customWidth="1"/>
    <col min="2306" max="2306" width="14" style="1188" customWidth="1"/>
    <col min="2307" max="2307" width="11.42578125" style="1188" bestFit="1" customWidth="1"/>
    <col min="2308" max="2308" width="8.85546875" style="1188"/>
    <col min="2309" max="2309" width="10.7109375" style="1188" bestFit="1" customWidth="1"/>
    <col min="2310" max="2560" width="8.85546875" style="1188"/>
    <col min="2561" max="2561" width="39.85546875" style="1188" customWidth="1"/>
    <col min="2562" max="2562" width="14" style="1188" customWidth="1"/>
    <col min="2563" max="2563" width="11.42578125" style="1188" bestFit="1" customWidth="1"/>
    <col min="2564" max="2564" width="8.85546875" style="1188"/>
    <col min="2565" max="2565" width="10.7109375" style="1188" bestFit="1" customWidth="1"/>
    <col min="2566" max="2816" width="8.85546875" style="1188"/>
    <col min="2817" max="2817" width="39.85546875" style="1188" customWidth="1"/>
    <col min="2818" max="2818" width="14" style="1188" customWidth="1"/>
    <col min="2819" max="2819" width="11.42578125" style="1188" bestFit="1" customWidth="1"/>
    <col min="2820" max="2820" width="8.85546875" style="1188"/>
    <col min="2821" max="2821" width="10.7109375" style="1188" bestFit="1" customWidth="1"/>
    <col min="2822" max="3072" width="8.85546875" style="1188"/>
    <col min="3073" max="3073" width="39.85546875" style="1188" customWidth="1"/>
    <col min="3074" max="3074" width="14" style="1188" customWidth="1"/>
    <col min="3075" max="3075" width="11.42578125" style="1188" bestFit="1" customWidth="1"/>
    <col min="3076" max="3076" width="8.85546875" style="1188"/>
    <col min="3077" max="3077" width="10.7109375" style="1188" bestFit="1" customWidth="1"/>
    <col min="3078" max="3328" width="8.85546875" style="1188"/>
    <col min="3329" max="3329" width="39.85546875" style="1188" customWidth="1"/>
    <col min="3330" max="3330" width="14" style="1188" customWidth="1"/>
    <col min="3331" max="3331" width="11.42578125" style="1188" bestFit="1" customWidth="1"/>
    <col min="3332" max="3332" width="8.85546875" style="1188"/>
    <col min="3333" max="3333" width="10.7109375" style="1188" bestFit="1" customWidth="1"/>
    <col min="3334" max="3584" width="8.85546875" style="1188"/>
    <col min="3585" max="3585" width="39.85546875" style="1188" customWidth="1"/>
    <col min="3586" max="3586" width="14" style="1188" customWidth="1"/>
    <col min="3587" max="3587" width="11.42578125" style="1188" bestFit="1" customWidth="1"/>
    <col min="3588" max="3588" width="8.85546875" style="1188"/>
    <col min="3589" max="3589" width="10.7109375" style="1188" bestFit="1" customWidth="1"/>
    <col min="3590" max="3840" width="8.85546875" style="1188"/>
    <col min="3841" max="3841" width="39.85546875" style="1188" customWidth="1"/>
    <col min="3842" max="3842" width="14" style="1188" customWidth="1"/>
    <col min="3843" max="3843" width="11.42578125" style="1188" bestFit="1" customWidth="1"/>
    <col min="3844" max="3844" width="8.85546875" style="1188"/>
    <col min="3845" max="3845" width="10.7109375" style="1188" bestFit="1" customWidth="1"/>
    <col min="3846" max="4096" width="8.85546875" style="1188"/>
    <col min="4097" max="4097" width="39.85546875" style="1188" customWidth="1"/>
    <col min="4098" max="4098" width="14" style="1188" customWidth="1"/>
    <col min="4099" max="4099" width="11.42578125" style="1188" bestFit="1" customWidth="1"/>
    <col min="4100" max="4100" width="8.85546875" style="1188"/>
    <col min="4101" max="4101" width="10.7109375" style="1188" bestFit="1" customWidth="1"/>
    <col min="4102" max="4352" width="8.85546875" style="1188"/>
    <col min="4353" max="4353" width="39.85546875" style="1188" customWidth="1"/>
    <col min="4354" max="4354" width="14" style="1188" customWidth="1"/>
    <col min="4355" max="4355" width="11.42578125" style="1188" bestFit="1" customWidth="1"/>
    <col min="4356" max="4356" width="8.85546875" style="1188"/>
    <col min="4357" max="4357" width="10.7109375" style="1188" bestFit="1" customWidth="1"/>
    <col min="4358" max="4608" width="8.85546875" style="1188"/>
    <col min="4609" max="4609" width="39.85546875" style="1188" customWidth="1"/>
    <col min="4610" max="4610" width="14" style="1188" customWidth="1"/>
    <col min="4611" max="4611" width="11.42578125" style="1188" bestFit="1" customWidth="1"/>
    <col min="4612" max="4612" width="8.85546875" style="1188"/>
    <col min="4613" max="4613" width="10.7109375" style="1188" bestFit="1" customWidth="1"/>
    <col min="4614" max="4864" width="8.85546875" style="1188"/>
    <col min="4865" max="4865" width="39.85546875" style="1188" customWidth="1"/>
    <col min="4866" max="4866" width="14" style="1188" customWidth="1"/>
    <col min="4867" max="4867" width="11.42578125" style="1188" bestFit="1" customWidth="1"/>
    <col min="4868" max="4868" width="8.85546875" style="1188"/>
    <col min="4869" max="4869" width="10.7109375" style="1188" bestFit="1" customWidth="1"/>
    <col min="4870" max="5120" width="8.85546875" style="1188"/>
    <col min="5121" max="5121" width="39.85546875" style="1188" customWidth="1"/>
    <col min="5122" max="5122" width="14" style="1188" customWidth="1"/>
    <col min="5123" max="5123" width="11.42578125" style="1188" bestFit="1" customWidth="1"/>
    <col min="5124" max="5124" width="8.85546875" style="1188"/>
    <col min="5125" max="5125" width="10.7109375" style="1188" bestFit="1" customWidth="1"/>
    <col min="5126" max="5376" width="8.85546875" style="1188"/>
    <col min="5377" max="5377" width="39.85546875" style="1188" customWidth="1"/>
    <col min="5378" max="5378" width="14" style="1188" customWidth="1"/>
    <col min="5379" max="5379" width="11.42578125" style="1188" bestFit="1" customWidth="1"/>
    <col min="5380" max="5380" width="8.85546875" style="1188"/>
    <col min="5381" max="5381" width="10.7109375" style="1188" bestFit="1" customWidth="1"/>
    <col min="5382" max="5632" width="8.85546875" style="1188"/>
    <col min="5633" max="5633" width="39.85546875" style="1188" customWidth="1"/>
    <col min="5634" max="5634" width="14" style="1188" customWidth="1"/>
    <col min="5635" max="5635" width="11.42578125" style="1188" bestFit="1" customWidth="1"/>
    <col min="5636" max="5636" width="8.85546875" style="1188"/>
    <col min="5637" max="5637" width="10.7109375" style="1188" bestFit="1" customWidth="1"/>
    <col min="5638" max="5888" width="8.85546875" style="1188"/>
    <col min="5889" max="5889" width="39.85546875" style="1188" customWidth="1"/>
    <col min="5890" max="5890" width="14" style="1188" customWidth="1"/>
    <col min="5891" max="5891" width="11.42578125" style="1188" bestFit="1" customWidth="1"/>
    <col min="5892" max="5892" width="8.85546875" style="1188"/>
    <col min="5893" max="5893" width="10.7109375" style="1188" bestFit="1" customWidth="1"/>
    <col min="5894" max="6144" width="8.85546875" style="1188"/>
    <col min="6145" max="6145" width="39.85546875" style="1188" customWidth="1"/>
    <col min="6146" max="6146" width="14" style="1188" customWidth="1"/>
    <col min="6147" max="6147" width="11.42578125" style="1188" bestFit="1" customWidth="1"/>
    <col min="6148" max="6148" width="8.85546875" style="1188"/>
    <col min="6149" max="6149" width="10.7109375" style="1188" bestFit="1" customWidth="1"/>
    <col min="6150" max="6400" width="8.85546875" style="1188"/>
    <col min="6401" max="6401" width="39.85546875" style="1188" customWidth="1"/>
    <col min="6402" max="6402" width="14" style="1188" customWidth="1"/>
    <col min="6403" max="6403" width="11.42578125" style="1188" bestFit="1" customWidth="1"/>
    <col min="6404" max="6404" width="8.85546875" style="1188"/>
    <col min="6405" max="6405" width="10.7109375" style="1188" bestFit="1" customWidth="1"/>
    <col min="6406" max="6656" width="8.85546875" style="1188"/>
    <col min="6657" max="6657" width="39.85546875" style="1188" customWidth="1"/>
    <col min="6658" max="6658" width="14" style="1188" customWidth="1"/>
    <col min="6659" max="6659" width="11.42578125" style="1188" bestFit="1" customWidth="1"/>
    <col min="6660" max="6660" width="8.85546875" style="1188"/>
    <col min="6661" max="6661" width="10.7109375" style="1188" bestFit="1" customWidth="1"/>
    <col min="6662" max="6912" width="8.85546875" style="1188"/>
    <col min="6913" max="6913" width="39.85546875" style="1188" customWidth="1"/>
    <col min="6914" max="6914" width="14" style="1188" customWidth="1"/>
    <col min="6915" max="6915" width="11.42578125" style="1188" bestFit="1" customWidth="1"/>
    <col min="6916" max="6916" width="8.85546875" style="1188"/>
    <col min="6917" max="6917" width="10.7109375" style="1188" bestFit="1" customWidth="1"/>
    <col min="6918" max="7168" width="8.85546875" style="1188"/>
    <col min="7169" max="7169" width="39.85546875" style="1188" customWidth="1"/>
    <col min="7170" max="7170" width="14" style="1188" customWidth="1"/>
    <col min="7171" max="7171" width="11.42578125" style="1188" bestFit="1" customWidth="1"/>
    <col min="7172" max="7172" width="8.85546875" style="1188"/>
    <col min="7173" max="7173" width="10.7109375" style="1188" bestFit="1" customWidth="1"/>
    <col min="7174" max="7424" width="8.85546875" style="1188"/>
    <col min="7425" max="7425" width="39.85546875" style="1188" customWidth="1"/>
    <col min="7426" max="7426" width="14" style="1188" customWidth="1"/>
    <col min="7427" max="7427" width="11.42578125" style="1188" bestFit="1" customWidth="1"/>
    <col min="7428" max="7428" width="8.85546875" style="1188"/>
    <col min="7429" max="7429" width="10.7109375" style="1188" bestFit="1" customWidth="1"/>
    <col min="7430" max="7680" width="8.85546875" style="1188"/>
    <col min="7681" max="7681" width="39.85546875" style="1188" customWidth="1"/>
    <col min="7682" max="7682" width="14" style="1188" customWidth="1"/>
    <col min="7683" max="7683" width="11.42578125" style="1188" bestFit="1" customWidth="1"/>
    <col min="7684" max="7684" width="8.85546875" style="1188"/>
    <col min="7685" max="7685" width="10.7109375" style="1188" bestFit="1" customWidth="1"/>
    <col min="7686" max="7936" width="8.85546875" style="1188"/>
    <col min="7937" max="7937" width="39.85546875" style="1188" customWidth="1"/>
    <col min="7938" max="7938" width="14" style="1188" customWidth="1"/>
    <col min="7939" max="7939" width="11.42578125" style="1188" bestFit="1" customWidth="1"/>
    <col min="7940" max="7940" width="8.85546875" style="1188"/>
    <col min="7941" max="7941" width="10.7109375" style="1188" bestFit="1" customWidth="1"/>
    <col min="7942" max="8192" width="8.85546875" style="1188"/>
    <col min="8193" max="8193" width="39.85546875" style="1188" customWidth="1"/>
    <col min="8194" max="8194" width="14" style="1188" customWidth="1"/>
    <col min="8195" max="8195" width="11.42578125" style="1188" bestFit="1" customWidth="1"/>
    <col min="8196" max="8196" width="8.85546875" style="1188"/>
    <col min="8197" max="8197" width="10.7109375" style="1188" bestFit="1" customWidth="1"/>
    <col min="8198" max="8448" width="8.85546875" style="1188"/>
    <col min="8449" max="8449" width="39.85546875" style="1188" customWidth="1"/>
    <col min="8450" max="8450" width="14" style="1188" customWidth="1"/>
    <col min="8451" max="8451" width="11.42578125" style="1188" bestFit="1" customWidth="1"/>
    <col min="8452" max="8452" width="8.85546875" style="1188"/>
    <col min="8453" max="8453" width="10.7109375" style="1188" bestFit="1" customWidth="1"/>
    <col min="8454" max="8704" width="8.85546875" style="1188"/>
    <col min="8705" max="8705" width="39.85546875" style="1188" customWidth="1"/>
    <col min="8706" max="8706" width="14" style="1188" customWidth="1"/>
    <col min="8707" max="8707" width="11.42578125" style="1188" bestFit="1" customWidth="1"/>
    <col min="8708" max="8708" width="8.85546875" style="1188"/>
    <col min="8709" max="8709" width="10.7109375" style="1188" bestFit="1" customWidth="1"/>
    <col min="8710" max="8960" width="8.85546875" style="1188"/>
    <col min="8961" max="8961" width="39.85546875" style="1188" customWidth="1"/>
    <col min="8962" max="8962" width="14" style="1188" customWidth="1"/>
    <col min="8963" max="8963" width="11.42578125" style="1188" bestFit="1" customWidth="1"/>
    <col min="8964" max="8964" width="8.85546875" style="1188"/>
    <col min="8965" max="8965" width="10.7109375" style="1188" bestFit="1" customWidth="1"/>
    <col min="8966" max="9216" width="8.85546875" style="1188"/>
    <col min="9217" max="9217" width="39.85546875" style="1188" customWidth="1"/>
    <col min="9218" max="9218" width="14" style="1188" customWidth="1"/>
    <col min="9219" max="9219" width="11.42578125" style="1188" bestFit="1" customWidth="1"/>
    <col min="9220" max="9220" width="8.85546875" style="1188"/>
    <col min="9221" max="9221" width="10.7109375" style="1188" bestFit="1" customWidth="1"/>
    <col min="9222" max="9472" width="8.85546875" style="1188"/>
    <col min="9473" max="9473" width="39.85546875" style="1188" customWidth="1"/>
    <col min="9474" max="9474" width="14" style="1188" customWidth="1"/>
    <col min="9475" max="9475" width="11.42578125" style="1188" bestFit="1" customWidth="1"/>
    <col min="9476" max="9476" width="8.85546875" style="1188"/>
    <col min="9477" max="9477" width="10.7109375" style="1188" bestFit="1" customWidth="1"/>
    <col min="9478" max="9728" width="8.85546875" style="1188"/>
    <col min="9729" max="9729" width="39.85546875" style="1188" customWidth="1"/>
    <col min="9730" max="9730" width="14" style="1188" customWidth="1"/>
    <col min="9731" max="9731" width="11.42578125" style="1188" bestFit="1" customWidth="1"/>
    <col min="9732" max="9732" width="8.85546875" style="1188"/>
    <col min="9733" max="9733" width="10.7109375" style="1188" bestFit="1" customWidth="1"/>
    <col min="9734" max="9984" width="8.85546875" style="1188"/>
    <col min="9985" max="9985" width="39.85546875" style="1188" customWidth="1"/>
    <col min="9986" max="9986" width="14" style="1188" customWidth="1"/>
    <col min="9987" max="9987" width="11.42578125" style="1188" bestFit="1" customWidth="1"/>
    <col min="9988" max="9988" width="8.85546875" style="1188"/>
    <col min="9989" max="9989" width="10.7109375" style="1188" bestFit="1" customWidth="1"/>
    <col min="9990" max="10240" width="8.85546875" style="1188"/>
    <col min="10241" max="10241" width="39.85546875" style="1188" customWidth="1"/>
    <col min="10242" max="10242" width="14" style="1188" customWidth="1"/>
    <col min="10243" max="10243" width="11.42578125" style="1188" bestFit="1" customWidth="1"/>
    <col min="10244" max="10244" width="8.85546875" style="1188"/>
    <col min="10245" max="10245" width="10.7109375" style="1188" bestFit="1" customWidth="1"/>
    <col min="10246" max="10496" width="8.85546875" style="1188"/>
    <col min="10497" max="10497" width="39.85546875" style="1188" customWidth="1"/>
    <col min="10498" max="10498" width="14" style="1188" customWidth="1"/>
    <col min="10499" max="10499" width="11.42578125" style="1188" bestFit="1" customWidth="1"/>
    <col min="10500" max="10500" width="8.85546875" style="1188"/>
    <col min="10501" max="10501" width="10.7109375" style="1188" bestFit="1" customWidth="1"/>
    <col min="10502" max="10752" width="8.85546875" style="1188"/>
    <col min="10753" max="10753" width="39.85546875" style="1188" customWidth="1"/>
    <col min="10754" max="10754" width="14" style="1188" customWidth="1"/>
    <col min="10755" max="10755" width="11.42578125" style="1188" bestFit="1" customWidth="1"/>
    <col min="10756" max="10756" width="8.85546875" style="1188"/>
    <col min="10757" max="10757" width="10.7109375" style="1188" bestFit="1" customWidth="1"/>
    <col min="10758" max="11008" width="8.85546875" style="1188"/>
    <col min="11009" max="11009" width="39.85546875" style="1188" customWidth="1"/>
    <col min="11010" max="11010" width="14" style="1188" customWidth="1"/>
    <col min="11011" max="11011" width="11.42578125" style="1188" bestFit="1" customWidth="1"/>
    <col min="11012" max="11012" width="8.85546875" style="1188"/>
    <col min="11013" max="11013" width="10.7109375" style="1188" bestFit="1" customWidth="1"/>
    <col min="11014" max="11264" width="8.85546875" style="1188"/>
    <col min="11265" max="11265" width="39.85546875" style="1188" customWidth="1"/>
    <col min="11266" max="11266" width="14" style="1188" customWidth="1"/>
    <col min="11267" max="11267" width="11.42578125" style="1188" bestFit="1" customWidth="1"/>
    <col min="11268" max="11268" width="8.85546875" style="1188"/>
    <col min="11269" max="11269" width="10.7109375" style="1188" bestFit="1" customWidth="1"/>
    <col min="11270" max="11520" width="8.85546875" style="1188"/>
    <col min="11521" max="11521" width="39.85546875" style="1188" customWidth="1"/>
    <col min="11522" max="11522" width="14" style="1188" customWidth="1"/>
    <col min="11523" max="11523" width="11.42578125" style="1188" bestFit="1" customWidth="1"/>
    <col min="11524" max="11524" width="8.85546875" style="1188"/>
    <col min="11525" max="11525" width="10.7109375" style="1188" bestFit="1" customWidth="1"/>
    <col min="11526" max="11776" width="8.85546875" style="1188"/>
    <col min="11777" max="11777" width="39.85546875" style="1188" customWidth="1"/>
    <col min="11778" max="11778" width="14" style="1188" customWidth="1"/>
    <col min="11779" max="11779" width="11.42578125" style="1188" bestFit="1" customWidth="1"/>
    <col min="11780" max="11780" width="8.85546875" style="1188"/>
    <col min="11781" max="11781" width="10.7109375" style="1188" bestFit="1" customWidth="1"/>
    <col min="11782" max="12032" width="8.85546875" style="1188"/>
    <col min="12033" max="12033" width="39.85546875" style="1188" customWidth="1"/>
    <col min="12034" max="12034" width="14" style="1188" customWidth="1"/>
    <col min="12035" max="12035" width="11.42578125" style="1188" bestFit="1" customWidth="1"/>
    <col min="12036" max="12036" width="8.85546875" style="1188"/>
    <col min="12037" max="12037" width="10.7109375" style="1188" bestFit="1" customWidth="1"/>
    <col min="12038" max="12288" width="8.85546875" style="1188"/>
    <col min="12289" max="12289" width="39.85546875" style="1188" customWidth="1"/>
    <col min="12290" max="12290" width="14" style="1188" customWidth="1"/>
    <col min="12291" max="12291" width="11.42578125" style="1188" bestFit="1" customWidth="1"/>
    <col min="12292" max="12292" width="8.85546875" style="1188"/>
    <col min="12293" max="12293" width="10.7109375" style="1188" bestFit="1" customWidth="1"/>
    <col min="12294" max="12544" width="8.85546875" style="1188"/>
    <col min="12545" max="12545" width="39.85546875" style="1188" customWidth="1"/>
    <col min="12546" max="12546" width="14" style="1188" customWidth="1"/>
    <col min="12547" max="12547" width="11.42578125" style="1188" bestFit="1" customWidth="1"/>
    <col min="12548" max="12548" width="8.85546875" style="1188"/>
    <col min="12549" max="12549" width="10.7109375" style="1188" bestFit="1" customWidth="1"/>
    <col min="12550" max="12800" width="8.85546875" style="1188"/>
    <col min="12801" max="12801" width="39.85546875" style="1188" customWidth="1"/>
    <col min="12802" max="12802" width="14" style="1188" customWidth="1"/>
    <col min="12803" max="12803" width="11.42578125" style="1188" bestFit="1" customWidth="1"/>
    <col min="12804" max="12804" width="8.85546875" style="1188"/>
    <col min="12805" max="12805" width="10.7109375" style="1188" bestFit="1" customWidth="1"/>
    <col min="12806" max="13056" width="8.85546875" style="1188"/>
    <col min="13057" max="13057" width="39.85546875" style="1188" customWidth="1"/>
    <col min="13058" max="13058" width="14" style="1188" customWidth="1"/>
    <col min="13059" max="13059" width="11.42578125" style="1188" bestFit="1" customWidth="1"/>
    <col min="13060" max="13060" width="8.85546875" style="1188"/>
    <col min="13061" max="13061" width="10.7109375" style="1188" bestFit="1" customWidth="1"/>
    <col min="13062" max="13312" width="8.85546875" style="1188"/>
    <col min="13313" max="13313" width="39.85546875" style="1188" customWidth="1"/>
    <col min="13314" max="13314" width="14" style="1188" customWidth="1"/>
    <col min="13315" max="13315" width="11.42578125" style="1188" bestFit="1" customWidth="1"/>
    <col min="13316" max="13316" width="8.85546875" style="1188"/>
    <col min="13317" max="13317" width="10.7109375" style="1188" bestFit="1" customWidth="1"/>
    <col min="13318" max="13568" width="8.85546875" style="1188"/>
    <col min="13569" max="13569" width="39.85546875" style="1188" customWidth="1"/>
    <col min="13570" max="13570" width="14" style="1188" customWidth="1"/>
    <col min="13571" max="13571" width="11.42578125" style="1188" bestFit="1" customWidth="1"/>
    <col min="13572" max="13572" width="8.85546875" style="1188"/>
    <col min="13573" max="13573" width="10.7109375" style="1188" bestFit="1" customWidth="1"/>
    <col min="13574" max="13824" width="8.85546875" style="1188"/>
    <col min="13825" max="13825" width="39.85546875" style="1188" customWidth="1"/>
    <col min="13826" max="13826" width="14" style="1188" customWidth="1"/>
    <col min="13827" max="13827" width="11.42578125" style="1188" bestFit="1" customWidth="1"/>
    <col min="13828" max="13828" width="8.85546875" style="1188"/>
    <col min="13829" max="13829" width="10.7109375" style="1188" bestFit="1" customWidth="1"/>
    <col min="13830" max="14080" width="8.85546875" style="1188"/>
    <col min="14081" max="14081" width="39.85546875" style="1188" customWidth="1"/>
    <col min="14082" max="14082" width="14" style="1188" customWidth="1"/>
    <col min="14083" max="14083" width="11.42578125" style="1188" bestFit="1" customWidth="1"/>
    <col min="14084" max="14084" width="8.85546875" style="1188"/>
    <col min="14085" max="14085" width="10.7109375" style="1188" bestFit="1" customWidth="1"/>
    <col min="14086" max="14336" width="8.85546875" style="1188"/>
    <col min="14337" max="14337" width="39.85546875" style="1188" customWidth="1"/>
    <col min="14338" max="14338" width="14" style="1188" customWidth="1"/>
    <col min="14339" max="14339" width="11.42578125" style="1188" bestFit="1" customWidth="1"/>
    <col min="14340" max="14340" width="8.85546875" style="1188"/>
    <col min="14341" max="14341" width="10.7109375" style="1188" bestFit="1" customWidth="1"/>
    <col min="14342" max="14592" width="8.85546875" style="1188"/>
    <col min="14593" max="14593" width="39.85546875" style="1188" customWidth="1"/>
    <col min="14594" max="14594" width="14" style="1188" customWidth="1"/>
    <col min="14595" max="14595" width="11.42578125" style="1188" bestFit="1" customWidth="1"/>
    <col min="14596" max="14596" width="8.85546875" style="1188"/>
    <col min="14597" max="14597" width="10.7109375" style="1188" bestFit="1" customWidth="1"/>
    <col min="14598" max="14848" width="8.85546875" style="1188"/>
    <col min="14849" max="14849" width="39.85546875" style="1188" customWidth="1"/>
    <col min="14850" max="14850" width="14" style="1188" customWidth="1"/>
    <col min="14851" max="14851" width="11.42578125" style="1188" bestFit="1" customWidth="1"/>
    <col min="14852" max="14852" width="8.85546875" style="1188"/>
    <col min="14853" max="14853" width="10.7109375" style="1188" bestFit="1" customWidth="1"/>
    <col min="14854" max="15104" width="8.85546875" style="1188"/>
    <col min="15105" max="15105" width="39.85546875" style="1188" customWidth="1"/>
    <col min="15106" max="15106" width="14" style="1188" customWidth="1"/>
    <col min="15107" max="15107" width="11.42578125" style="1188" bestFit="1" customWidth="1"/>
    <col min="15108" max="15108" width="8.85546875" style="1188"/>
    <col min="15109" max="15109" width="10.7109375" style="1188" bestFit="1" customWidth="1"/>
    <col min="15110" max="15360" width="8.85546875" style="1188"/>
    <col min="15361" max="15361" width="39.85546875" style="1188" customWidth="1"/>
    <col min="15362" max="15362" width="14" style="1188" customWidth="1"/>
    <col min="15363" max="15363" width="11.42578125" style="1188" bestFit="1" customWidth="1"/>
    <col min="15364" max="15364" width="8.85546875" style="1188"/>
    <col min="15365" max="15365" width="10.7109375" style="1188" bestFit="1" customWidth="1"/>
    <col min="15366" max="15616" width="8.85546875" style="1188"/>
    <col min="15617" max="15617" width="39.85546875" style="1188" customWidth="1"/>
    <col min="15618" max="15618" width="14" style="1188" customWidth="1"/>
    <col min="15619" max="15619" width="11.42578125" style="1188" bestFit="1" customWidth="1"/>
    <col min="15620" max="15620" width="8.85546875" style="1188"/>
    <col min="15621" max="15621" width="10.7109375" style="1188" bestFit="1" customWidth="1"/>
    <col min="15622" max="15872" width="8.85546875" style="1188"/>
    <col min="15873" max="15873" width="39.85546875" style="1188" customWidth="1"/>
    <col min="15874" max="15874" width="14" style="1188" customWidth="1"/>
    <col min="15875" max="15875" width="11.42578125" style="1188" bestFit="1" customWidth="1"/>
    <col min="15876" max="15876" width="8.85546875" style="1188"/>
    <col min="15877" max="15877" width="10.7109375" style="1188" bestFit="1" customWidth="1"/>
    <col min="15878" max="16128" width="8.85546875" style="1188"/>
    <col min="16129" max="16129" width="39.85546875" style="1188" customWidth="1"/>
    <col min="16130" max="16130" width="14" style="1188" customWidth="1"/>
    <col min="16131" max="16131" width="11.42578125" style="1188" bestFit="1" customWidth="1"/>
    <col min="16132" max="16132" width="8.85546875" style="1188"/>
    <col min="16133" max="16133" width="10.7109375" style="1188" bestFit="1" customWidth="1"/>
    <col min="16134" max="16384" width="8.85546875" style="1188"/>
  </cols>
  <sheetData>
    <row r="1" spans="1:7">
      <c r="A1" s="2258" t="s">
        <v>1438</v>
      </c>
      <c r="B1" s="2258"/>
      <c r="C1" s="2258"/>
      <c r="D1" s="2258"/>
      <c r="E1" s="2258"/>
      <c r="F1" s="2258"/>
    </row>
    <row r="2" spans="1:7">
      <c r="A2" s="2247" t="s">
        <v>119</v>
      </c>
      <c r="B2" s="2247"/>
      <c r="C2" s="2247"/>
      <c r="D2" s="2247"/>
      <c r="E2" s="2247"/>
      <c r="F2" s="2247"/>
    </row>
    <row r="3" spans="1:7">
      <c r="A3" s="2259" t="s">
        <v>1440</v>
      </c>
      <c r="B3" s="2259"/>
      <c r="C3" s="2259"/>
      <c r="D3" s="2259"/>
      <c r="E3" s="2259"/>
      <c r="F3" s="2259"/>
    </row>
    <row r="4" spans="1:7" ht="16.5" thickBot="1">
      <c r="A4" s="2260" t="s">
        <v>1250</v>
      </c>
      <c r="B4" s="2260"/>
      <c r="C4" s="2260"/>
      <c r="D4" s="2260"/>
      <c r="E4" s="2260"/>
      <c r="F4" s="2260"/>
    </row>
    <row r="5" spans="1:7" ht="32.25" thickTop="1">
      <c r="A5" s="1678" t="s">
        <v>1251</v>
      </c>
      <c r="B5" s="1679" t="s">
        <v>1253</v>
      </c>
      <c r="C5" s="1680" t="s">
        <v>1252</v>
      </c>
      <c r="D5" s="1681" t="s">
        <v>1251</v>
      </c>
      <c r="E5" s="1679" t="s">
        <v>1253</v>
      </c>
      <c r="F5" s="1680" t="s">
        <v>1252</v>
      </c>
    </row>
    <row r="6" spans="1:7">
      <c r="A6" s="1559" t="s">
        <v>1254</v>
      </c>
      <c r="B6" s="1549"/>
      <c r="C6" s="1556">
        <v>28853.523007000007</v>
      </c>
      <c r="D6" s="1548" t="s">
        <v>1329</v>
      </c>
      <c r="E6" s="1549"/>
      <c r="F6" s="1550">
        <v>14019.476999999997</v>
      </c>
    </row>
    <row r="7" spans="1:7">
      <c r="A7" s="1529" t="s">
        <v>1255</v>
      </c>
      <c r="B7" s="1539">
        <v>63646</v>
      </c>
      <c r="C7" s="1540">
        <v>617.08650399999999</v>
      </c>
      <c r="D7" s="1535" t="s">
        <v>1330</v>
      </c>
      <c r="E7" s="1541">
        <v>63664</v>
      </c>
      <c r="F7" s="1544">
        <v>18</v>
      </c>
    </row>
    <row r="8" spans="1:7">
      <c r="A8" s="1529" t="s">
        <v>1256</v>
      </c>
      <c r="B8" s="1539">
        <v>63648</v>
      </c>
      <c r="C8" s="1540">
        <v>288.95625000000001</v>
      </c>
      <c r="D8" s="1535" t="s">
        <v>1331</v>
      </c>
      <c r="E8" s="1541">
        <v>63667</v>
      </c>
      <c r="F8" s="1544">
        <v>97.5</v>
      </c>
      <c r="G8" s="1197"/>
    </row>
    <row r="9" spans="1:7">
      <c r="A9" s="1529" t="s">
        <v>1257</v>
      </c>
      <c r="B9" s="1539">
        <v>63649</v>
      </c>
      <c r="C9" s="1540">
        <v>230</v>
      </c>
      <c r="D9" s="1536" t="s">
        <v>1332</v>
      </c>
      <c r="E9" s="1539">
        <v>63742</v>
      </c>
      <c r="F9" s="1544">
        <v>76.459999999999994</v>
      </c>
      <c r="G9" s="1197"/>
    </row>
    <row r="10" spans="1:7">
      <c r="A10" s="1529" t="s">
        <v>1258</v>
      </c>
      <c r="B10" s="1539">
        <v>63650</v>
      </c>
      <c r="C10" s="1540">
        <v>165.285</v>
      </c>
      <c r="D10" s="1536" t="s">
        <v>1333</v>
      </c>
      <c r="E10" s="1539">
        <v>63771</v>
      </c>
      <c r="F10" s="1544">
        <v>110</v>
      </c>
      <c r="G10" s="1197"/>
    </row>
    <row r="11" spans="1:7">
      <c r="A11" s="1529" t="s">
        <v>1259</v>
      </c>
      <c r="B11" s="1539">
        <v>63664</v>
      </c>
      <c r="C11" s="1540">
        <v>7.8</v>
      </c>
      <c r="D11" s="1536" t="s">
        <v>1334</v>
      </c>
      <c r="E11" s="1539">
        <v>63792</v>
      </c>
      <c r="F11" s="1544">
        <v>876</v>
      </c>
      <c r="G11" s="1197"/>
    </row>
    <row r="12" spans="1:7">
      <c r="A12" s="1529" t="s">
        <v>1260</v>
      </c>
      <c r="B12" s="1539">
        <v>63667</v>
      </c>
      <c r="C12" s="1540">
        <v>72.5</v>
      </c>
      <c r="D12" s="1536" t="s">
        <v>1328</v>
      </c>
      <c r="E12" s="1539">
        <v>63795</v>
      </c>
      <c r="F12" s="1544">
        <v>16.5</v>
      </c>
      <c r="G12" s="1197"/>
    </row>
    <row r="13" spans="1:7">
      <c r="A13" s="1529" t="s">
        <v>1261</v>
      </c>
      <c r="B13" s="1541">
        <v>63667</v>
      </c>
      <c r="C13" s="1540">
        <v>192.28125</v>
      </c>
      <c r="D13" s="1536" t="s">
        <v>1335</v>
      </c>
      <c r="E13" s="1539">
        <v>63784</v>
      </c>
      <c r="F13" s="1544">
        <v>526.99</v>
      </c>
      <c r="G13" s="1530"/>
    </row>
    <row r="14" spans="1:7">
      <c r="A14" s="1529" t="s">
        <v>1262</v>
      </c>
      <c r="B14" s="1541">
        <v>63670</v>
      </c>
      <c r="C14" s="1540">
        <v>2978.503463</v>
      </c>
      <c r="D14" s="1536" t="s">
        <v>1336</v>
      </c>
      <c r="E14" s="1539">
        <v>63784</v>
      </c>
      <c r="F14" s="1544">
        <v>2044.58</v>
      </c>
      <c r="G14" s="1530"/>
    </row>
    <row r="15" spans="1:7">
      <c r="A15" s="1529" t="s">
        <v>1263</v>
      </c>
      <c r="B15" s="1541" t="s">
        <v>1264</v>
      </c>
      <c r="C15" s="1540">
        <v>493.18349999999998</v>
      </c>
      <c r="D15" s="1536" t="s">
        <v>1337</v>
      </c>
      <c r="E15" s="1539">
        <v>63808</v>
      </c>
      <c r="F15" s="1544">
        <v>30</v>
      </c>
      <c r="G15" s="1530"/>
    </row>
    <row r="16" spans="1:7">
      <c r="A16" s="1529" t="s">
        <v>1265</v>
      </c>
      <c r="B16" s="1541">
        <v>63699</v>
      </c>
      <c r="C16" s="1540">
        <v>197.39</v>
      </c>
      <c r="D16" s="1536" t="s">
        <v>1338</v>
      </c>
      <c r="E16" s="1539">
        <v>63817</v>
      </c>
      <c r="F16" s="1544">
        <v>1642.1</v>
      </c>
      <c r="G16" s="1530"/>
    </row>
    <row r="17" spans="1:7">
      <c r="A17" s="1529" t="s">
        <v>1266</v>
      </c>
      <c r="B17" s="1541">
        <v>63699</v>
      </c>
      <c r="C17" s="1540">
        <v>264.35388</v>
      </c>
      <c r="D17" s="1536" t="s">
        <v>1339</v>
      </c>
      <c r="E17" s="1539">
        <v>63817</v>
      </c>
      <c r="F17" s="1544">
        <v>29.4</v>
      </c>
      <c r="G17" s="1530"/>
    </row>
    <row r="18" spans="1:7">
      <c r="A18" s="1529" t="s">
        <v>1267</v>
      </c>
      <c r="B18" s="1541">
        <v>63699</v>
      </c>
      <c r="C18" s="1540">
        <v>211.2</v>
      </c>
      <c r="D18" s="1536" t="s">
        <v>1340</v>
      </c>
      <c r="E18" s="1539">
        <v>63818</v>
      </c>
      <c r="F18" s="1544">
        <v>60</v>
      </c>
      <c r="G18" s="1530"/>
    </row>
    <row r="19" spans="1:7">
      <c r="A19" s="1529" t="s">
        <v>1268</v>
      </c>
      <c r="B19" s="1541">
        <v>63728</v>
      </c>
      <c r="C19" s="1540">
        <v>34.58</v>
      </c>
      <c r="D19" s="1536" t="s">
        <v>1341</v>
      </c>
      <c r="E19" s="1539">
        <v>63916</v>
      </c>
      <c r="F19" s="1544">
        <v>37.14</v>
      </c>
      <c r="G19" s="1530"/>
    </row>
    <row r="20" spans="1:7">
      <c r="A20" s="1529" t="s">
        <v>1269</v>
      </c>
      <c r="B20" s="1541">
        <v>63730</v>
      </c>
      <c r="C20" s="1540">
        <v>230.65716</v>
      </c>
      <c r="D20" s="1536" t="s">
        <v>1342</v>
      </c>
      <c r="E20" s="1539">
        <v>63916</v>
      </c>
      <c r="F20" s="1544">
        <v>20</v>
      </c>
      <c r="G20" s="1530"/>
    </row>
    <row r="21" spans="1:7">
      <c r="A21" s="1529" t="s">
        <v>1270</v>
      </c>
      <c r="B21" s="1541">
        <v>63736</v>
      </c>
      <c r="C21" s="1540">
        <v>2074.0880000000002</v>
      </c>
      <c r="D21" s="1536" t="s">
        <v>1343</v>
      </c>
      <c r="E21" s="1539">
        <v>63928</v>
      </c>
      <c r="F21" s="1544">
        <v>84</v>
      </c>
      <c r="G21" s="1530"/>
    </row>
    <row r="22" spans="1:7">
      <c r="A22" s="1529" t="s">
        <v>1271</v>
      </c>
      <c r="B22" s="1541">
        <v>63758</v>
      </c>
      <c r="C22" s="1540">
        <v>260.33</v>
      </c>
      <c r="D22" s="1536" t="s">
        <v>1324</v>
      </c>
      <c r="E22" s="1539">
        <v>63953</v>
      </c>
      <c r="F22" s="1544">
        <v>48</v>
      </c>
      <c r="G22" s="1530"/>
    </row>
    <row r="23" spans="1:7">
      <c r="A23" s="1529" t="s">
        <v>1272</v>
      </c>
      <c r="B23" s="1541">
        <v>63758</v>
      </c>
      <c r="C23" s="1540">
        <v>128.30000000000001</v>
      </c>
      <c r="D23" s="1536" t="s">
        <v>1344</v>
      </c>
      <c r="E23" s="1539">
        <v>63973</v>
      </c>
      <c r="F23" s="1544">
        <v>2647.5</v>
      </c>
      <c r="G23" s="1530"/>
    </row>
    <row r="24" spans="1:7">
      <c r="A24" s="1529" t="s">
        <v>1273</v>
      </c>
      <c r="B24" s="1541">
        <v>63758</v>
      </c>
      <c r="C24" s="1540">
        <v>1086.78</v>
      </c>
      <c r="D24" s="1536" t="s">
        <v>1345</v>
      </c>
      <c r="E24" s="1539">
        <v>63979</v>
      </c>
      <c r="F24" s="1544">
        <v>55</v>
      </c>
      <c r="G24" s="1530"/>
    </row>
    <row r="25" spans="1:7">
      <c r="A25" s="1529" t="s">
        <v>1274</v>
      </c>
      <c r="B25" s="1539">
        <v>63769</v>
      </c>
      <c r="C25" s="1540">
        <v>400</v>
      </c>
      <c r="D25" s="1536" t="s">
        <v>1346</v>
      </c>
      <c r="E25" s="1539">
        <v>63984</v>
      </c>
      <c r="F25" s="1544">
        <v>2024</v>
      </c>
      <c r="G25" s="1530"/>
    </row>
    <row r="26" spans="1:7">
      <c r="A26" s="1529" t="s">
        <v>1275</v>
      </c>
      <c r="B26" s="1539">
        <v>63770</v>
      </c>
      <c r="C26" s="1540">
        <v>2304.9</v>
      </c>
      <c r="D26" s="1536" t="s">
        <v>1347</v>
      </c>
      <c r="E26" s="1539">
        <v>63985</v>
      </c>
      <c r="F26" s="1544">
        <v>110</v>
      </c>
      <c r="G26" s="1530"/>
    </row>
    <row r="27" spans="1:7">
      <c r="A27" s="1529" t="s">
        <v>1276</v>
      </c>
      <c r="B27" s="1539">
        <v>63784</v>
      </c>
      <c r="C27" s="1540">
        <v>286.72000000000003</v>
      </c>
      <c r="D27" s="1536" t="s">
        <v>1348</v>
      </c>
      <c r="E27" s="1539">
        <v>63986</v>
      </c>
      <c r="F27" s="1544">
        <v>75</v>
      </c>
      <c r="G27" s="1530"/>
    </row>
    <row r="28" spans="1:7">
      <c r="A28" s="1529" t="s">
        <v>1277</v>
      </c>
      <c r="B28" s="1539">
        <v>63799</v>
      </c>
      <c r="C28" s="1540">
        <v>339.75</v>
      </c>
      <c r="D28" s="1536" t="s">
        <v>1349</v>
      </c>
      <c r="E28" s="1539">
        <v>64005</v>
      </c>
      <c r="F28" s="1544">
        <v>200</v>
      </c>
      <c r="G28" s="1530"/>
    </row>
    <row r="29" spans="1:7">
      <c r="A29" s="1529" t="s">
        <v>1278</v>
      </c>
      <c r="B29" s="1539">
        <v>63801</v>
      </c>
      <c r="C29" s="1540">
        <v>682.61</v>
      </c>
      <c r="D29" s="1536" t="s">
        <v>1340</v>
      </c>
      <c r="E29" s="1539">
        <v>64042</v>
      </c>
      <c r="F29" s="1544">
        <v>120</v>
      </c>
      <c r="G29" s="1530"/>
    </row>
    <row r="30" spans="1:7">
      <c r="A30" s="1529" t="s">
        <v>1279</v>
      </c>
      <c r="B30" s="1539">
        <v>63801</v>
      </c>
      <c r="C30" s="1540">
        <v>98.37</v>
      </c>
      <c r="D30" s="1536" t="s">
        <v>1350</v>
      </c>
      <c r="E30" s="1539">
        <v>64060</v>
      </c>
      <c r="F30" s="1544">
        <v>54</v>
      </c>
      <c r="G30" s="1530"/>
    </row>
    <row r="31" spans="1:7">
      <c r="A31" s="1529" t="s">
        <v>1280</v>
      </c>
      <c r="B31" s="1539">
        <v>63803</v>
      </c>
      <c r="C31" s="1540">
        <v>2352.56</v>
      </c>
      <c r="D31" s="1536" t="s">
        <v>1351</v>
      </c>
      <c r="E31" s="1539">
        <v>64072</v>
      </c>
      <c r="F31" s="1544">
        <v>0.99</v>
      </c>
      <c r="G31" s="1530"/>
    </row>
    <row r="32" spans="1:7">
      <c r="A32" s="1529" t="s">
        <v>1281</v>
      </c>
      <c r="B32" s="1539">
        <v>63810</v>
      </c>
      <c r="C32" s="1540">
        <v>200.89</v>
      </c>
      <c r="D32" s="1536" t="s">
        <v>1352</v>
      </c>
      <c r="E32" s="1539">
        <v>64099</v>
      </c>
      <c r="F32" s="1544">
        <v>1440</v>
      </c>
      <c r="G32" s="1530"/>
    </row>
    <row r="33" spans="1:7">
      <c r="A33" s="1529" t="s">
        <v>1282</v>
      </c>
      <c r="B33" s="1539">
        <v>63820</v>
      </c>
      <c r="C33" s="1540">
        <v>402.8</v>
      </c>
      <c r="D33" s="1536" t="s">
        <v>1341</v>
      </c>
      <c r="E33" s="1539">
        <v>64118</v>
      </c>
      <c r="F33" s="1544">
        <v>169</v>
      </c>
      <c r="G33" s="1530"/>
    </row>
    <row r="34" spans="1:7">
      <c r="A34" s="1529" t="s">
        <v>1283</v>
      </c>
      <c r="B34" s="1539">
        <v>63820</v>
      </c>
      <c r="C34" s="1540">
        <v>228.13</v>
      </c>
      <c r="D34" s="1536" t="s">
        <v>1346</v>
      </c>
      <c r="E34" s="1539">
        <v>64147</v>
      </c>
      <c r="F34" s="1544">
        <v>155.577</v>
      </c>
      <c r="G34" s="1530"/>
    </row>
    <row r="35" spans="1:7">
      <c r="A35" s="1529" t="s">
        <v>1284</v>
      </c>
      <c r="B35" s="1539">
        <v>63820</v>
      </c>
      <c r="C35" s="1540">
        <v>309.41000000000003</v>
      </c>
      <c r="D35" s="1536" t="s">
        <v>1353</v>
      </c>
      <c r="E35" s="1539">
        <v>64158</v>
      </c>
      <c r="F35" s="1544">
        <v>966.16</v>
      </c>
      <c r="G35" s="1530"/>
    </row>
    <row r="36" spans="1:7">
      <c r="A36" s="1529" t="s">
        <v>1285</v>
      </c>
      <c r="B36" s="1539">
        <v>63822</v>
      </c>
      <c r="C36" s="1540">
        <v>392.09</v>
      </c>
      <c r="D36" s="1536" t="s">
        <v>1354</v>
      </c>
      <c r="E36" s="1539">
        <v>64175</v>
      </c>
      <c r="F36" s="1544">
        <v>147.63999999999999</v>
      </c>
      <c r="G36" s="1530"/>
    </row>
    <row r="37" spans="1:7">
      <c r="A37" s="1529" t="s">
        <v>1286</v>
      </c>
      <c r="B37" s="1539">
        <v>63836</v>
      </c>
      <c r="C37" s="1540">
        <v>36.200000000000003</v>
      </c>
      <c r="D37" s="1536" t="s">
        <v>1355</v>
      </c>
      <c r="E37" s="1539">
        <v>64173</v>
      </c>
      <c r="F37" s="1544">
        <v>192.5</v>
      </c>
      <c r="G37" s="1530"/>
    </row>
    <row r="38" spans="1:7">
      <c r="A38" s="1529" t="s">
        <v>1287</v>
      </c>
      <c r="B38" s="1539">
        <v>63838</v>
      </c>
      <c r="C38" s="1540">
        <v>28</v>
      </c>
      <c r="D38" s="1536" t="s">
        <v>1356</v>
      </c>
      <c r="E38" s="1539">
        <v>64179</v>
      </c>
      <c r="F38" s="1544">
        <v>180</v>
      </c>
      <c r="G38" s="1530"/>
    </row>
    <row r="39" spans="1:7">
      <c r="A39" s="1529" t="s">
        <v>1288</v>
      </c>
      <c r="B39" s="1539">
        <v>63852</v>
      </c>
      <c r="C39" s="1540">
        <v>653.29999999999995</v>
      </c>
      <c r="D39" s="1551" t="s">
        <v>1357</v>
      </c>
      <c r="E39" s="1552">
        <v>64191</v>
      </c>
      <c r="F39" s="1553">
        <v>67.400000000000006</v>
      </c>
      <c r="G39" s="1530"/>
    </row>
    <row r="40" spans="1:7">
      <c r="A40" s="1529" t="s">
        <v>1289</v>
      </c>
      <c r="B40" s="1539">
        <v>63855</v>
      </c>
      <c r="C40" s="1540">
        <v>976.3</v>
      </c>
      <c r="D40" s="1554" t="s">
        <v>1358</v>
      </c>
      <c r="E40" s="1555"/>
      <c r="F40" s="1556">
        <f>SUM(F41:F44)</f>
        <v>4800</v>
      </c>
      <c r="G40" s="1530"/>
    </row>
    <row r="41" spans="1:7">
      <c r="A41" s="1529" t="s">
        <v>1290</v>
      </c>
      <c r="B41" s="1539">
        <v>63887</v>
      </c>
      <c r="C41" s="1540">
        <v>301.99</v>
      </c>
      <c r="D41" s="1537" t="s">
        <v>1359</v>
      </c>
      <c r="E41" s="1539">
        <v>63688</v>
      </c>
      <c r="F41" s="1545">
        <v>1500</v>
      </c>
    </row>
    <row r="42" spans="1:7">
      <c r="A42" s="1529" t="s">
        <v>1291</v>
      </c>
      <c r="B42" s="1539">
        <v>63566</v>
      </c>
      <c r="C42" s="1540">
        <v>288.75</v>
      </c>
      <c r="D42" s="1535" t="s">
        <v>1360</v>
      </c>
      <c r="E42" s="1539">
        <v>63762</v>
      </c>
      <c r="F42" s="1545">
        <v>1300</v>
      </c>
    </row>
    <row r="43" spans="1:7">
      <c r="A43" s="1529" t="s">
        <v>1292</v>
      </c>
      <c r="B43" s="1539">
        <v>63778</v>
      </c>
      <c r="C43" s="1540">
        <v>182.49</v>
      </c>
      <c r="D43" s="1535" t="s">
        <v>1361</v>
      </c>
      <c r="E43" s="1539">
        <v>63808</v>
      </c>
      <c r="F43" s="1545">
        <v>1000</v>
      </c>
    </row>
    <row r="44" spans="1:7">
      <c r="A44" s="1529" t="s">
        <v>1293</v>
      </c>
      <c r="B44" s="1541" t="s">
        <v>1294</v>
      </c>
      <c r="C44" s="1540">
        <v>297.11</v>
      </c>
      <c r="D44" s="1557" t="s">
        <v>1362</v>
      </c>
      <c r="E44" s="1552">
        <v>63824</v>
      </c>
      <c r="F44" s="1558">
        <v>1000</v>
      </c>
    </row>
    <row r="45" spans="1:7">
      <c r="A45" s="1529" t="s">
        <v>1295</v>
      </c>
      <c r="B45" s="1541" t="s">
        <v>1294</v>
      </c>
      <c r="C45" s="1540">
        <v>1193.99</v>
      </c>
      <c r="D45" s="1554" t="s">
        <v>1363</v>
      </c>
      <c r="E45" s="1555"/>
      <c r="F45" s="1556">
        <f>SUM(F46:F48)</f>
        <v>4865</v>
      </c>
    </row>
    <row r="46" spans="1:7">
      <c r="A46" s="1529" t="s">
        <v>1256</v>
      </c>
      <c r="B46" s="1541" t="s">
        <v>1296</v>
      </c>
      <c r="C46" s="1540">
        <v>231.16</v>
      </c>
      <c r="D46" s="1535" t="s">
        <v>1364</v>
      </c>
      <c r="E46" s="1539">
        <v>64044</v>
      </c>
      <c r="F46" s="1545">
        <v>1465</v>
      </c>
    </row>
    <row r="47" spans="1:7">
      <c r="A47" s="1529" t="s">
        <v>1297</v>
      </c>
      <c r="B47" s="1541" t="s">
        <v>1298</v>
      </c>
      <c r="C47" s="1540">
        <v>224.49</v>
      </c>
      <c r="D47" s="1535" t="s">
        <v>1365</v>
      </c>
      <c r="E47" s="1539">
        <v>64107</v>
      </c>
      <c r="F47" s="1545">
        <v>1600</v>
      </c>
    </row>
    <row r="48" spans="1:7">
      <c r="A48" s="1529" t="s">
        <v>1299</v>
      </c>
      <c r="B48" s="1541" t="s">
        <v>1298</v>
      </c>
      <c r="C48" s="1540">
        <v>23.32</v>
      </c>
      <c r="D48" s="1535" t="s">
        <v>1278</v>
      </c>
      <c r="E48" s="1539">
        <v>63808</v>
      </c>
      <c r="F48" s="1545">
        <v>1800</v>
      </c>
    </row>
    <row r="49" spans="1:6">
      <c r="A49" s="1529" t="s">
        <v>1257</v>
      </c>
      <c r="B49" s="1541" t="s">
        <v>1300</v>
      </c>
      <c r="C49" s="1540">
        <v>215.97</v>
      </c>
      <c r="D49" s="1535" t="s">
        <v>1366</v>
      </c>
      <c r="E49" s="1539">
        <v>64192</v>
      </c>
      <c r="F49" s="1545">
        <v>900</v>
      </c>
    </row>
    <row r="50" spans="1:6">
      <c r="A50" s="1529" t="s">
        <v>1301</v>
      </c>
      <c r="B50" s="1541" t="s">
        <v>1302</v>
      </c>
      <c r="C50" s="1540">
        <v>316.66000000000003</v>
      </c>
      <c r="D50" s="1557" t="s">
        <v>1364</v>
      </c>
      <c r="E50" s="1552">
        <v>64192</v>
      </c>
      <c r="F50" s="1558">
        <v>2400</v>
      </c>
    </row>
    <row r="51" spans="1:6" ht="16.5" thickBot="1">
      <c r="A51" s="1529" t="s">
        <v>1303</v>
      </c>
      <c r="B51" s="1541" t="s">
        <v>1304</v>
      </c>
      <c r="C51" s="1540">
        <v>118.6</v>
      </c>
      <c r="D51" s="1538" t="s">
        <v>612</v>
      </c>
      <c r="E51" s="1546"/>
      <c r="F51" s="1547">
        <f>SUM(F6+F40+C6+F45)</f>
        <v>52538.00000700001</v>
      </c>
    </row>
    <row r="52" spans="1:6" ht="16.5" thickTop="1">
      <c r="A52" s="1529" t="s">
        <v>1305</v>
      </c>
      <c r="B52" s="1541">
        <v>63921</v>
      </c>
      <c r="C52" s="1540">
        <v>45</v>
      </c>
      <c r="D52" s="2257" t="s">
        <v>1367</v>
      </c>
      <c r="E52" s="2257"/>
      <c r="F52" s="2257"/>
    </row>
    <row r="53" spans="1:6">
      <c r="A53" s="1529" t="s">
        <v>1306</v>
      </c>
      <c r="B53" s="1541">
        <v>64011</v>
      </c>
      <c r="C53" s="1540">
        <v>993.64</v>
      </c>
      <c r="D53" s="1528"/>
      <c r="E53" s="1528"/>
      <c r="F53" s="1197"/>
    </row>
    <row r="54" spans="1:6">
      <c r="A54" s="1529" t="s">
        <v>1307</v>
      </c>
      <c r="B54" s="1541">
        <v>64164</v>
      </c>
      <c r="C54" s="1540">
        <v>76.643000000000001</v>
      </c>
      <c r="D54" s="1528"/>
      <c r="E54" s="1528"/>
      <c r="F54" s="1197"/>
    </row>
    <row r="55" spans="1:6">
      <c r="A55" s="1529" t="s">
        <v>1308</v>
      </c>
      <c r="B55" s="1541" t="s">
        <v>1309</v>
      </c>
      <c r="C55" s="1540">
        <v>122.49</v>
      </c>
      <c r="D55" s="1528"/>
      <c r="E55" s="1528"/>
      <c r="F55" s="1197"/>
    </row>
    <row r="56" spans="1:6">
      <c r="A56" s="1529" t="s">
        <v>1310</v>
      </c>
      <c r="B56" s="1541" t="s">
        <v>1309</v>
      </c>
      <c r="C56" s="1540">
        <v>18.96</v>
      </c>
      <c r="D56" s="1528"/>
      <c r="E56" s="1528"/>
      <c r="F56" s="1197"/>
    </row>
    <row r="57" spans="1:6">
      <c r="A57" s="1529" t="s">
        <v>1311</v>
      </c>
      <c r="B57" s="1541">
        <v>64042</v>
      </c>
      <c r="C57" s="1540">
        <v>432</v>
      </c>
      <c r="D57" s="1528"/>
      <c r="E57" s="1528"/>
      <c r="F57" s="1197"/>
    </row>
    <row r="58" spans="1:6">
      <c r="A58" s="1529" t="s">
        <v>1312</v>
      </c>
      <c r="B58" s="1541">
        <v>64073</v>
      </c>
      <c r="C58" s="1540">
        <v>590.1</v>
      </c>
      <c r="D58" s="1528"/>
      <c r="E58" s="1528"/>
      <c r="F58" s="1197"/>
    </row>
    <row r="59" spans="1:6">
      <c r="A59" s="1529" t="s">
        <v>1313</v>
      </c>
      <c r="B59" s="1541" t="s">
        <v>1314</v>
      </c>
      <c r="C59" s="1540">
        <v>2339.52</v>
      </c>
      <c r="D59" s="1528"/>
      <c r="E59" s="1528"/>
      <c r="F59" s="1197"/>
    </row>
    <row r="60" spans="1:6">
      <c r="A60" s="1529" t="s">
        <v>1315</v>
      </c>
      <c r="B60" s="1541" t="s">
        <v>1316</v>
      </c>
      <c r="C60" s="1540">
        <v>60</v>
      </c>
      <c r="D60" s="1528"/>
      <c r="E60" s="1528"/>
      <c r="F60" s="1197"/>
    </row>
    <row r="61" spans="1:6">
      <c r="A61" s="1529" t="s">
        <v>1317</v>
      </c>
      <c r="B61" s="1541" t="s">
        <v>1316</v>
      </c>
      <c r="C61" s="1540">
        <v>250</v>
      </c>
      <c r="D61" s="1528"/>
      <c r="E61" s="1528"/>
      <c r="F61" s="1197"/>
    </row>
    <row r="62" spans="1:6">
      <c r="A62" s="1529" t="s">
        <v>1318</v>
      </c>
      <c r="B62" s="1541" t="s">
        <v>1319</v>
      </c>
      <c r="C62" s="1540">
        <v>115</v>
      </c>
      <c r="D62" s="1528"/>
      <c r="E62" s="1528"/>
      <c r="F62" s="1197"/>
    </row>
    <row r="63" spans="1:6">
      <c r="A63" s="1529" t="s">
        <v>1320</v>
      </c>
      <c r="B63" s="1541" t="s">
        <v>1321</v>
      </c>
      <c r="C63" s="1540">
        <v>30</v>
      </c>
      <c r="D63" s="1528"/>
      <c r="E63" s="1528"/>
      <c r="F63" s="1530"/>
    </row>
    <row r="64" spans="1:6">
      <c r="A64" s="1529" t="s">
        <v>1259</v>
      </c>
      <c r="B64" s="1541" t="s">
        <v>1322</v>
      </c>
      <c r="C64" s="1540">
        <v>24.024999999999999</v>
      </c>
      <c r="D64" s="1528"/>
      <c r="E64" s="1528"/>
      <c r="F64" s="1530"/>
    </row>
    <row r="65" spans="1:256">
      <c r="A65" s="1529" t="s">
        <v>1323</v>
      </c>
      <c r="B65" s="1541">
        <v>64016</v>
      </c>
      <c r="C65" s="1540">
        <v>140</v>
      </c>
      <c r="D65" s="1528"/>
      <c r="E65" s="1528"/>
      <c r="F65" s="1530"/>
    </row>
    <row r="66" spans="1:256">
      <c r="A66" s="1529" t="s">
        <v>1324</v>
      </c>
      <c r="B66" s="1541" t="s">
        <v>1325</v>
      </c>
      <c r="C66" s="1540">
        <v>160</v>
      </c>
      <c r="D66" s="1528"/>
      <c r="E66" s="1528"/>
      <c r="F66" s="1530"/>
    </row>
    <row r="67" spans="1:256">
      <c r="A67" s="1529" t="s">
        <v>1291</v>
      </c>
      <c r="B67" s="1541">
        <v>64261</v>
      </c>
      <c r="C67" s="1540">
        <v>792.33</v>
      </c>
      <c r="D67" s="1528"/>
      <c r="E67" s="1528"/>
      <c r="F67" s="1530"/>
    </row>
    <row r="68" spans="1:256">
      <c r="A68" s="1529" t="s">
        <v>1326</v>
      </c>
      <c r="B68" s="1541" t="s">
        <v>1327</v>
      </c>
      <c r="C68" s="1540">
        <v>32.979999999999997</v>
      </c>
      <c r="D68" s="1528"/>
      <c r="E68" s="1528"/>
      <c r="F68" s="1530"/>
    </row>
    <row r="69" spans="1:256" ht="16.5" thickBot="1">
      <c r="A69" s="1533" t="s">
        <v>1328</v>
      </c>
      <c r="B69" s="1542">
        <v>64175</v>
      </c>
      <c r="C69" s="1543">
        <v>11</v>
      </c>
      <c r="D69" s="1528"/>
      <c r="E69" s="1528"/>
      <c r="F69" s="1530"/>
    </row>
    <row r="70" spans="1:256" ht="16.5" thickTop="1">
      <c r="D70" s="1528"/>
      <c r="E70" s="1528"/>
      <c r="F70" s="1530"/>
    </row>
    <row r="71" spans="1:256">
      <c r="D71" s="1528"/>
      <c r="E71" s="1528"/>
      <c r="F71" s="1530"/>
    </row>
    <row r="72" spans="1:256">
      <c r="D72" s="1528"/>
      <c r="E72" s="1528"/>
      <c r="F72" s="1530"/>
      <c r="AR72" s="1188">
        <v>5527.5299999999988</v>
      </c>
      <c r="AS72" s="1188">
        <v>5527.5299999999988</v>
      </c>
      <c r="AT72" s="1188">
        <v>5527.5299999999988</v>
      </c>
      <c r="AU72" s="1188">
        <v>5527.5299999999988</v>
      </c>
      <c r="AV72" s="1188">
        <v>5527.5299999999988</v>
      </c>
      <c r="AW72" s="1188">
        <v>5527.5299999999988</v>
      </c>
      <c r="AX72" s="1188">
        <v>5527.5299999999988</v>
      </c>
      <c r="AY72" s="1188">
        <v>5527.5299999999988</v>
      </c>
      <c r="AZ72" s="1188">
        <v>5527.5299999999988</v>
      </c>
      <c r="BA72" s="1188">
        <v>5527.5299999999988</v>
      </c>
      <c r="BB72" s="1188">
        <v>5527.5299999999988</v>
      </c>
      <c r="BC72" s="1188">
        <v>5527.5299999999988</v>
      </c>
      <c r="BD72" s="1188">
        <v>5527.5299999999988</v>
      </c>
      <c r="BE72" s="1188">
        <v>5527.5299999999988</v>
      </c>
      <c r="BF72" s="1188">
        <v>5527.5299999999988</v>
      </c>
      <c r="BG72" s="1188">
        <v>5527.5299999999988</v>
      </c>
      <c r="BH72" s="1188">
        <v>5527.5299999999988</v>
      </c>
      <c r="BI72" s="1188">
        <v>5527.5299999999988</v>
      </c>
      <c r="BJ72" s="1188">
        <v>5527.5299999999988</v>
      </c>
      <c r="BK72" s="1188">
        <v>5527.5299999999988</v>
      </c>
      <c r="BL72" s="1188">
        <v>5527.5299999999988</v>
      </c>
      <c r="BM72" s="1188">
        <v>5527.5299999999988</v>
      </c>
      <c r="BN72" s="1188">
        <v>5527.5299999999988</v>
      </c>
      <c r="BO72" s="1188">
        <v>5527.5299999999988</v>
      </c>
      <c r="BP72" s="1188">
        <v>5527.5299999999988</v>
      </c>
      <c r="BQ72" s="1188">
        <v>5527.5299999999988</v>
      </c>
      <c r="BR72" s="1188">
        <v>5527.5299999999988</v>
      </c>
      <c r="BS72" s="1188">
        <v>5527.5299999999988</v>
      </c>
      <c r="BT72" s="1188">
        <v>5527.5299999999988</v>
      </c>
      <c r="BU72" s="1188">
        <v>5527.5299999999988</v>
      </c>
      <c r="BV72" s="1188">
        <v>5527.5299999999988</v>
      </c>
      <c r="BW72" s="1188">
        <v>5527.5299999999988</v>
      </c>
      <c r="BX72" s="1188">
        <v>5527.5299999999988</v>
      </c>
      <c r="BY72" s="1188">
        <v>5527.5299999999988</v>
      </c>
      <c r="BZ72" s="1188">
        <v>5527.5299999999988</v>
      </c>
      <c r="CA72" s="1188">
        <v>5527.5299999999988</v>
      </c>
      <c r="CB72" s="1188">
        <v>5527.5299999999988</v>
      </c>
      <c r="CC72" s="1188">
        <v>5527.5299999999988</v>
      </c>
      <c r="CD72" s="1188">
        <v>5527.5299999999988</v>
      </c>
      <c r="CE72" s="1188">
        <v>5527.5299999999988</v>
      </c>
      <c r="CF72" s="1188">
        <v>5527.5299999999988</v>
      </c>
      <c r="CG72" s="1188">
        <v>5527.5299999999988</v>
      </c>
      <c r="CH72" s="1188">
        <v>5527.5299999999988</v>
      </c>
      <c r="CI72" s="1188">
        <v>5527.5299999999988</v>
      </c>
      <c r="CJ72" s="1188">
        <v>5527.5299999999988</v>
      </c>
      <c r="CK72" s="1188">
        <v>5527.5299999999988</v>
      </c>
      <c r="CL72" s="1188">
        <v>5527.5299999999988</v>
      </c>
      <c r="CM72" s="1188">
        <v>5527.5299999999988</v>
      </c>
      <c r="CN72" s="1188">
        <v>5527.5299999999988</v>
      </c>
      <c r="CO72" s="1188">
        <v>5527.5299999999988</v>
      </c>
      <c r="CP72" s="1188">
        <v>5527.5299999999988</v>
      </c>
      <c r="CQ72" s="1188">
        <v>5527.5299999999988</v>
      </c>
      <c r="CR72" s="1188">
        <v>5527.5299999999988</v>
      </c>
      <c r="CS72" s="1188">
        <v>5527.5299999999988</v>
      </c>
      <c r="CT72" s="1188">
        <v>5527.5299999999988</v>
      </c>
      <c r="CU72" s="1188">
        <v>5527.5299999999988</v>
      </c>
      <c r="CV72" s="1188">
        <v>5527.5299999999988</v>
      </c>
      <c r="CW72" s="1188">
        <v>5527.5299999999988</v>
      </c>
      <c r="CX72" s="1188">
        <v>5527.5299999999988</v>
      </c>
      <c r="CY72" s="1188">
        <v>5527.5299999999988</v>
      </c>
      <c r="CZ72" s="1188">
        <v>5527.5299999999988</v>
      </c>
      <c r="DA72" s="1188">
        <v>5527.5299999999988</v>
      </c>
      <c r="DB72" s="1188">
        <v>5527.5299999999988</v>
      </c>
      <c r="DC72" s="1188">
        <v>5527.5299999999988</v>
      </c>
      <c r="DD72" s="1188">
        <v>5527.5299999999988</v>
      </c>
      <c r="DE72" s="1188">
        <v>5527.5299999999988</v>
      </c>
      <c r="DF72" s="1188">
        <v>5527.5299999999988</v>
      </c>
      <c r="DG72" s="1188">
        <v>5527.5299999999988</v>
      </c>
      <c r="DH72" s="1188">
        <v>5527.5299999999988</v>
      </c>
      <c r="DI72" s="1188">
        <v>5527.5299999999988</v>
      </c>
      <c r="DJ72" s="1188">
        <v>5527.5299999999988</v>
      </c>
      <c r="DK72" s="1188">
        <v>5527.5299999999988</v>
      </c>
      <c r="DL72" s="1188">
        <v>5527.5299999999988</v>
      </c>
      <c r="DM72" s="1188">
        <v>5527.5299999999988</v>
      </c>
      <c r="DN72" s="1188">
        <v>5527.5299999999988</v>
      </c>
      <c r="DO72" s="1188">
        <v>5527.5299999999988</v>
      </c>
      <c r="DP72" s="1188">
        <v>5527.5299999999988</v>
      </c>
      <c r="DQ72" s="1188">
        <v>5527.5299999999988</v>
      </c>
      <c r="DR72" s="1188">
        <v>5527.5299999999988</v>
      </c>
      <c r="DS72" s="1188">
        <v>5527.5299999999988</v>
      </c>
      <c r="DT72" s="1188">
        <v>5527.5299999999988</v>
      </c>
      <c r="DU72" s="1188">
        <v>5527.5299999999988</v>
      </c>
      <c r="DV72" s="1188">
        <v>5527.5299999999988</v>
      </c>
      <c r="DW72" s="1188">
        <v>5527.5299999999988</v>
      </c>
      <c r="DX72" s="1188">
        <v>5527.5299999999988</v>
      </c>
      <c r="DY72" s="1188">
        <v>5527.5299999999988</v>
      </c>
      <c r="DZ72" s="1188">
        <v>5527.5299999999988</v>
      </c>
      <c r="EA72" s="1188">
        <v>5527.5299999999988</v>
      </c>
      <c r="EB72" s="1188">
        <v>5527.5299999999988</v>
      </c>
      <c r="EC72" s="1188">
        <v>5527.5299999999988</v>
      </c>
      <c r="ED72" s="1188">
        <v>5527.5299999999988</v>
      </c>
      <c r="EE72" s="1188">
        <v>5527.5299999999988</v>
      </c>
      <c r="EF72" s="1188">
        <v>5527.5299999999988</v>
      </c>
      <c r="EG72" s="1188">
        <v>5527.5299999999988</v>
      </c>
      <c r="EH72" s="1188">
        <v>5527.5299999999988</v>
      </c>
      <c r="EI72" s="1188">
        <v>5527.5299999999988</v>
      </c>
      <c r="EJ72" s="1188">
        <v>5527.5299999999988</v>
      </c>
      <c r="EK72" s="1188">
        <v>5527.5299999999988</v>
      </c>
      <c r="EL72" s="1188">
        <v>5527.5299999999988</v>
      </c>
      <c r="EM72" s="1188">
        <v>5527.5299999999988</v>
      </c>
      <c r="EN72" s="1188">
        <v>5527.5299999999988</v>
      </c>
      <c r="EO72" s="1188">
        <v>5527.5299999999988</v>
      </c>
      <c r="EP72" s="1188">
        <v>5527.5299999999988</v>
      </c>
      <c r="EQ72" s="1188">
        <v>5527.5299999999988</v>
      </c>
      <c r="ER72" s="1188">
        <v>5527.5299999999988</v>
      </c>
      <c r="ES72" s="1188">
        <v>5527.5299999999988</v>
      </c>
      <c r="ET72" s="1188">
        <v>5527.5299999999988</v>
      </c>
      <c r="EU72" s="1188">
        <v>5527.5299999999988</v>
      </c>
      <c r="EV72" s="1188">
        <v>5527.5299999999988</v>
      </c>
      <c r="EW72" s="1188">
        <v>5527.5299999999988</v>
      </c>
      <c r="EX72" s="1188">
        <v>5527.5299999999988</v>
      </c>
      <c r="EY72" s="1188">
        <v>5527.5299999999988</v>
      </c>
      <c r="EZ72" s="1188">
        <v>5527.5299999999988</v>
      </c>
      <c r="FA72" s="1188">
        <v>5527.5299999999988</v>
      </c>
      <c r="FB72" s="1188">
        <v>5527.5299999999988</v>
      </c>
      <c r="FC72" s="1188">
        <v>5527.5299999999988</v>
      </c>
      <c r="FD72" s="1188">
        <v>5527.5299999999988</v>
      </c>
      <c r="FE72" s="1188">
        <v>5527.5299999999988</v>
      </c>
      <c r="FF72" s="1188">
        <v>5527.5299999999988</v>
      </c>
      <c r="FG72" s="1188">
        <v>5527.5299999999988</v>
      </c>
      <c r="FH72" s="1188">
        <v>5527.5299999999988</v>
      </c>
      <c r="FI72" s="1188">
        <v>5527.5299999999988</v>
      </c>
      <c r="FJ72" s="1188">
        <v>5527.5299999999988</v>
      </c>
      <c r="FK72" s="1188">
        <v>5527.5299999999988</v>
      </c>
      <c r="FL72" s="1188">
        <v>5527.5299999999988</v>
      </c>
      <c r="FM72" s="1188">
        <v>5527.5299999999988</v>
      </c>
      <c r="FN72" s="1188">
        <v>5527.5299999999988</v>
      </c>
      <c r="FO72" s="1188">
        <v>5527.5299999999988</v>
      </c>
      <c r="FP72" s="1188">
        <v>5527.5299999999988</v>
      </c>
      <c r="FQ72" s="1188">
        <v>5527.5299999999988</v>
      </c>
      <c r="FR72" s="1188">
        <v>5527.5299999999988</v>
      </c>
      <c r="FS72" s="1188">
        <v>5527.5299999999988</v>
      </c>
      <c r="FT72" s="1188">
        <v>5527.5299999999988</v>
      </c>
      <c r="FU72" s="1188">
        <v>5527.5299999999988</v>
      </c>
      <c r="FV72" s="1188">
        <v>5527.5299999999988</v>
      </c>
      <c r="FW72" s="1188">
        <v>5527.5299999999988</v>
      </c>
      <c r="FX72" s="1188">
        <v>5527.5299999999988</v>
      </c>
      <c r="FY72" s="1188">
        <v>5527.5299999999988</v>
      </c>
      <c r="FZ72" s="1188">
        <v>5527.5299999999988</v>
      </c>
      <c r="GA72" s="1188">
        <v>5527.5299999999988</v>
      </c>
      <c r="GB72" s="1188">
        <v>5527.5299999999988</v>
      </c>
      <c r="GC72" s="1188">
        <v>5527.5299999999988</v>
      </c>
      <c r="GD72" s="1188">
        <v>5527.5299999999988</v>
      </c>
      <c r="GE72" s="1188">
        <v>5527.5299999999988</v>
      </c>
      <c r="GF72" s="1188">
        <v>5527.5299999999988</v>
      </c>
      <c r="GG72" s="1188">
        <v>5527.5299999999988</v>
      </c>
      <c r="GH72" s="1188">
        <v>5527.5299999999988</v>
      </c>
      <c r="GI72" s="1188">
        <v>5527.5299999999988</v>
      </c>
      <c r="GJ72" s="1188">
        <v>5527.5299999999988</v>
      </c>
      <c r="GK72" s="1188">
        <v>5527.5299999999988</v>
      </c>
      <c r="GL72" s="1188">
        <v>5527.5299999999988</v>
      </c>
      <c r="GM72" s="1188">
        <v>5527.5299999999988</v>
      </c>
      <c r="GN72" s="1188">
        <v>5527.5299999999988</v>
      </c>
      <c r="GO72" s="1188">
        <v>5527.5299999999988</v>
      </c>
      <c r="GP72" s="1188">
        <v>5527.5299999999988</v>
      </c>
      <c r="GQ72" s="1188">
        <v>5527.5299999999988</v>
      </c>
      <c r="GR72" s="1188">
        <v>5527.5299999999988</v>
      </c>
      <c r="GS72" s="1188">
        <v>5527.5299999999988</v>
      </c>
      <c r="GT72" s="1188">
        <v>5527.5299999999988</v>
      </c>
      <c r="GU72" s="1188">
        <v>5527.5299999999988</v>
      </c>
      <c r="GV72" s="1188">
        <v>5527.5299999999988</v>
      </c>
      <c r="GW72" s="1188">
        <v>5527.5299999999988</v>
      </c>
      <c r="GX72" s="1188">
        <v>5527.5299999999988</v>
      </c>
      <c r="GY72" s="1188">
        <v>5527.5299999999988</v>
      </c>
      <c r="GZ72" s="1188">
        <v>5527.5299999999988</v>
      </c>
      <c r="HA72" s="1188">
        <v>5527.5299999999988</v>
      </c>
      <c r="HB72" s="1188">
        <v>5527.5299999999988</v>
      </c>
      <c r="HC72" s="1188">
        <v>5527.5299999999988</v>
      </c>
      <c r="HD72" s="1188">
        <v>5527.5299999999988</v>
      </c>
      <c r="HE72" s="1188">
        <v>5527.5299999999988</v>
      </c>
      <c r="HF72" s="1188">
        <v>5527.5299999999988</v>
      </c>
      <c r="HG72" s="1188">
        <v>5527.5299999999988</v>
      </c>
      <c r="HH72" s="1188">
        <v>5527.5299999999988</v>
      </c>
      <c r="HI72" s="1188">
        <v>5527.5299999999988</v>
      </c>
      <c r="HJ72" s="1188">
        <v>5527.5299999999988</v>
      </c>
      <c r="HK72" s="1188">
        <v>5527.5299999999988</v>
      </c>
      <c r="HL72" s="1188">
        <v>5527.5299999999988</v>
      </c>
      <c r="HM72" s="1188">
        <v>5527.5299999999988</v>
      </c>
      <c r="HN72" s="1188">
        <v>5527.5299999999988</v>
      </c>
      <c r="HO72" s="1188">
        <v>5527.5299999999988</v>
      </c>
      <c r="HP72" s="1188">
        <v>5527.5299999999988</v>
      </c>
      <c r="HQ72" s="1188">
        <v>5527.5299999999988</v>
      </c>
      <c r="HR72" s="1188">
        <v>5527.5299999999988</v>
      </c>
      <c r="HS72" s="1188">
        <v>5527.5299999999988</v>
      </c>
      <c r="HT72" s="1188">
        <v>5527.5299999999988</v>
      </c>
      <c r="HU72" s="1188">
        <v>5527.5299999999988</v>
      </c>
      <c r="HV72" s="1188">
        <v>5527.5299999999988</v>
      </c>
      <c r="HW72" s="1188">
        <v>5527.5299999999988</v>
      </c>
      <c r="HX72" s="1188">
        <v>5527.5299999999988</v>
      </c>
      <c r="HY72" s="1188">
        <v>5527.5299999999988</v>
      </c>
      <c r="HZ72" s="1188">
        <v>5527.5299999999988</v>
      </c>
      <c r="IA72" s="1188">
        <v>5527.5299999999988</v>
      </c>
      <c r="IB72" s="1188">
        <v>5527.5299999999988</v>
      </c>
      <c r="IC72" s="1188">
        <v>5527.5299999999988</v>
      </c>
      <c r="ID72" s="1188">
        <v>5527.5299999999988</v>
      </c>
      <c r="IE72" s="1188">
        <v>5527.5299999999988</v>
      </c>
      <c r="IF72" s="1188">
        <v>5527.5299999999988</v>
      </c>
      <c r="IG72" s="1188">
        <v>5527.5299999999988</v>
      </c>
      <c r="IH72" s="1188">
        <v>5527.5299999999988</v>
      </c>
      <c r="II72" s="1188">
        <v>5527.5299999999988</v>
      </c>
      <c r="IJ72" s="1188">
        <v>5527.5299999999988</v>
      </c>
      <c r="IK72" s="1188">
        <v>5527.5299999999988</v>
      </c>
      <c r="IL72" s="1188">
        <v>5527.5299999999988</v>
      </c>
      <c r="IM72" s="1188">
        <v>5527.5299999999988</v>
      </c>
      <c r="IN72" s="1188">
        <v>5527.5299999999988</v>
      </c>
      <c r="IO72" s="1188">
        <v>5527.5299999999988</v>
      </c>
      <c r="IP72" s="1188">
        <v>5527.5299999999988</v>
      </c>
      <c r="IQ72" s="1188">
        <v>5527.5299999999988</v>
      </c>
      <c r="IR72" s="1188">
        <v>5527.5299999999988</v>
      </c>
      <c r="IS72" s="1188">
        <v>5527.5299999999988</v>
      </c>
      <c r="IT72" s="1188">
        <v>5527.5299999999988</v>
      </c>
      <c r="IU72" s="1188">
        <v>5527.5299999999988</v>
      </c>
      <c r="IV72" s="1188">
        <v>5527.5299999999988</v>
      </c>
    </row>
    <row r="73" spans="1:256">
      <c r="D73" s="1528"/>
      <c r="E73" s="1528"/>
      <c r="F73" s="1530"/>
      <c r="AB73" s="1188">
        <v>27681.384293999999</v>
      </c>
      <c r="AC73" s="1188" t="s">
        <v>612</v>
      </c>
      <c r="AD73" s="1188">
        <v>27681.384293999999</v>
      </c>
      <c r="AE73" s="1188" t="s">
        <v>612</v>
      </c>
      <c r="AF73" s="1188">
        <v>27681.384293999999</v>
      </c>
      <c r="AG73" s="1188" t="s">
        <v>612</v>
      </c>
      <c r="AH73" s="1188">
        <v>27681.384293999999</v>
      </c>
      <c r="AI73" s="1188" t="s">
        <v>612</v>
      </c>
      <c r="AJ73" s="1188">
        <v>27681.384293999999</v>
      </c>
      <c r="AK73" s="1188" t="s">
        <v>612</v>
      </c>
      <c r="AL73" s="1188">
        <v>27681.384293999999</v>
      </c>
      <c r="AM73" s="1188" t="s">
        <v>612</v>
      </c>
      <c r="AN73" s="1188">
        <v>27681.384293999999</v>
      </c>
      <c r="AO73" s="1188" t="s">
        <v>612</v>
      </c>
      <c r="AP73" s="1188">
        <v>27681.384293999999</v>
      </c>
      <c r="AQ73" s="1188" t="s">
        <v>612</v>
      </c>
      <c r="AR73" s="1188">
        <v>27681.384293999999</v>
      </c>
      <c r="AS73" s="1188" t="s">
        <v>612</v>
      </c>
      <c r="AT73" s="1188">
        <v>27681.384293999999</v>
      </c>
      <c r="AU73" s="1188" t="s">
        <v>612</v>
      </c>
      <c r="AV73" s="1188">
        <v>27681.384293999999</v>
      </c>
      <c r="AW73" s="1188" t="s">
        <v>612</v>
      </c>
      <c r="AX73" s="1188">
        <v>27681.384293999999</v>
      </c>
      <c r="AY73" s="1188" t="s">
        <v>612</v>
      </c>
      <c r="AZ73" s="1188">
        <v>27681.384293999999</v>
      </c>
      <c r="BA73" s="1188" t="s">
        <v>612</v>
      </c>
      <c r="BB73" s="1188">
        <v>27681.384293999999</v>
      </c>
      <c r="BC73" s="1188" t="s">
        <v>612</v>
      </c>
      <c r="BD73" s="1188">
        <v>27681.384293999999</v>
      </c>
      <c r="BE73" s="1188" t="s">
        <v>612</v>
      </c>
      <c r="BF73" s="1188">
        <v>27681.384293999999</v>
      </c>
      <c r="BG73" s="1188" t="s">
        <v>612</v>
      </c>
      <c r="BH73" s="1188">
        <v>27681.384293999999</v>
      </c>
      <c r="BI73" s="1188" t="s">
        <v>612</v>
      </c>
      <c r="BJ73" s="1188">
        <v>27681.384293999999</v>
      </c>
      <c r="BK73" s="1188" t="s">
        <v>612</v>
      </c>
      <c r="BL73" s="1188">
        <v>27681.384293999999</v>
      </c>
      <c r="BM73" s="1188" t="s">
        <v>612</v>
      </c>
      <c r="BN73" s="1188">
        <v>27681.384293999999</v>
      </c>
      <c r="BO73" s="1188" t="s">
        <v>612</v>
      </c>
      <c r="BP73" s="1188">
        <v>27681.384293999999</v>
      </c>
      <c r="BQ73" s="1188" t="s">
        <v>612</v>
      </c>
      <c r="BR73" s="1188">
        <v>27681.384293999999</v>
      </c>
      <c r="BS73" s="1188" t="s">
        <v>612</v>
      </c>
      <c r="BT73" s="1188">
        <v>27681.384293999999</v>
      </c>
      <c r="BU73" s="1188" t="s">
        <v>612</v>
      </c>
      <c r="BV73" s="1188">
        <v>27681.384293999999</v>
      </c>
      <c r="BW73" s="1188" t="s">
        <v>612</v>
      </c>
      <c r="BX73" s="1188">
        <v>27681.384293999999</v>
      </c>
      <c r="BY73" s="1188" t="s">
        <v>612</v>
      </c>
      <c r="BZ73" s="1188">
        <v>27681.384293999999</v>
      </c>
      <c r="CA73" s="1188" t="s">
        <v>612</v>
      </c>
      <c r="CB73" s="1188">
        <v>27681.384293999999</v>
      </c>
      <c r="CC73" s="1188" t="s">
        <v>612</v>
      </c>
      <c r="CD73" s="1188">
        <v>27681.384293999999</v>
      </c>
      <c r="CE73" s="1188" t="s">
        <v>612</v>
      </c>
      <c r="CF73" s="1188">
        <v>27681.384293999999</v>
      </c>
      <c r="CG73" s="1188" t="s">
        <v>612</v>
      </c>
      <c r="CH73" s="1188">
        <v>27681.384293999999</v>
      </c>
      <c r="CI73" s="1188" t="s">
        <v>612</v>
      </c>
      <c r="CJ73" s="1188">
        <v>27681.384293999999</v>
      </c>
      <c r="CK73" s="1188" t="s">
        <v>612</v>
      </c>
      <c r="CL73" s="1188">
        <v>27681.384293999999</v>
      </c>
      <c r="CM73" s="1188" t="s">
        <v>612</v>
      </c>
      <c r="CN73" s="1188">
        <v>27681.384293999999</v>
      </c>
      <c r="CO73" s="1188" t="s">
        <v>612</v>
      </c>
      <c r="CP73" s="1188">
        <v>27681.384293999999</v>
      </c>
      <c r="CQ73" s="1188" t="s">
        <v>612</v>
      </c>
      <c r="CR73" s="1188">
        <v>27681.384293999999</v>
      </c>
      <c r="CS73" s="1188" t="s">
        <v>612</v>
      </c>
      <c r="CT73" s="1188">
        <v>27681.384293999999</v>
      </c>
      <c r="CU73" s="1188" t="s">
        <v>612</v>
      </c>
      <c r="CV73" s="1188">
        <v>27681.384293999999</v>
      </c>
      <c r="CW73" s="1188" t="s">
        <v>612</v>
      </c>
      <c r="CX73" s="1188">
        <v>27681.384293999999</v>
      </c>
      <c r="CY73" s="1188" t="s">
        <v>612</v>
      </c>
      <c r="CZ73" s="1188">
        <v>27681.384293999999</v>
      </c>
      <c r="DA73" s="1188" t="s">
        <v>612</v>
      </c>
      <c r="DB73" s="1188">
        <v>27681.384293999999</v>
      </c>
      <c r="DC73" s="1188" t="s">
        <v>612</v>
      </c>
      <c r="DD73" s="1188">
        <v>27681.384293999999</v>
      </c>
      <c r="DE73" s="1188" t="s">
        <v>612</v>
      </c>
      <c r="DF73" s="1188">
        <v>27681.384293999999</v>
      </c>
      <c r="DG73" s="1188" t="s">
        <v>612</v>
      </c>
      <c r="DH73" s="1188">
        <v>27681.384293999999</v>
      </c>
      <c r="DI73" s="1188" t="s">
        <v>612</v>
      </c>
      <c r="DJ73" s="1188">
        <v>27681.384293999999</v>
      </c>
      <c r="DK73" s="1188" t="s">
        <v>612</v>
      </c>
      <c r="DL73" s="1188">
        <v>27681.384293999999</v>
      </c>
      <c r="DM73" s="1188" t="s">
        <v>612</v>
      </c>
      <c r="DN73" s="1188">
        <v>27681.384293999999</v>
      </c>
      <c r="DO73" s="1188" t="s">
        <v>612</v>
      </c>
      <c r="DP73" s="1188">
        <v>27681.384293999999</v>
      </c>
      <c r="DQ73" s="1188" t="s">
        <v>612</v>
      </c>
      <c r="DR73" s="1188">
        <v>27681.384293999999</v>
      </c>
      <c r="DS73" s="1188" t="s">
        <v>612</v>
      </c>
      <c r="DT73" s="1188">
        <v>27681.384293999999</v>
      </c>
      <c r="DU73" s="1188" t="s">
        <v>612</v>
      </c>
      <c r="DV73" s="1188">
        <v>27681.384293999999</v>
      </c>
      <c r="DW73" s="1188" t="s">
        <v>612</v>
      </c>
      <c r="DX73" s="1188">
        <v>27681.384293999999</v>
      </c>
      <c r="DY73" s="1188" t="s">
        <v>612</v>
      </c>
      <c r="DZ73" s="1188">
        <v>27681.384293999999</v>
      </c>
      <c r="EA73" s="1188" t="s">
        <v>612</v>
      </c>
      <c r="EB73" s="1188">
        <v>27681.384293999999</v>
      </c>
      <c r="EC73" s="1188" t="s">
        <v>612</v>
      </c>
      <c r="ED73" s="1188">
        <v>27681.384293999999</v>
      </c>
      <c r="EE73" s="1188" t="s">
        <v>612</v>
      </c>
      <c r="EF73" s="1188">
        <v>27681.384293999999</v>
      </c>
      <c r="EG73" s="1188" t="s">
        <v>612</v>
      </c>
      <c r="EH73" s="1188">
        <v>27681.384293999999</v>
      </c>
      <c r="EI73" s="1188" t="s">
        <v>612</v>
      </c>
      <c r="EJ73" s="1188">
        <v>27681.384293999999</v>
      </c>
      <c r="EK73" s="1188" t="s">
        <v>612</v>
      </c>
      <c r="EL73" s="1188">
        <v>27681.384293999999</v>
      </c>
      <c r="EM73" s="1188" t="s">
        <v>612</v>
      </c>
      <c r="EN73" s="1188">
        <v>27681.384293999999</v>
      </c>
      <c r="EO73" s="1188" t="s">
        <v>612</v>
      </c>
      <c r="EP73" s="1188">
        <v>27681.384293999999</v>
      </c>
      <c r="EQ73" s="1188" t="s">
        <v>612</v>
      </c>
      <c r="ER73" s="1188">
        <v>27681.384293999999</v>
      </c>
      <c r="ES73" s="1188" t="s">
        <v>612</v>
      </c>
      <c r="ET73" s="1188">
        <v>27681.384293999999</v>
      </c>
      <c r="EU73" s="1188" t="s">
        <v>612</v>
      </c>
      <c r="EV73" s="1188">
        <v>27681.384293999999</v>
      </c>
      <c r="EW73" s="1188" t="s">
        <v>612</v>
      </c>
      <c r="EX73" s="1188">
        <v>27681.384293999999</v>
      </c>
      <c r="EY73" s="1188" t="s">
        <v>612</v>
      </c>
      <c r="EZ73" s="1188">
        <v>27681.384293999999</v>
      </c>
      <c r="FA73" s="1188" t="s">
        <v>612</v>
      </c>
      <c r="FB73" s="1188">
        <v>27681.384293999999</v>
      </c>
      <c r="FC73" s="1188" t="s">
        <v>612</v>
      </c>
      <c r="FD73" s="1188">
        <v>27681.384293999999</v>
      </c>
      <c r="FE73" s="1188" t="s">
        <v>612</v>
      </c>
      <c r="FF73" s="1188">
        <v>27681.384293999999</v>
      </c>
      <c r="FG73" s="1188" t="s">
        <v>612</v>
      </c>
      <c r="FH73" s="1188">
        <v>27681.384293999999</v>
      </c>
      <c r="FI73" s="1188" t="s">
        <v>612</v>
      </c>
      <c r="FJ73" s="1188">
        <v>27681.384293999999</v>
      </c>
      <c r="FK73" s="1188" t="s">
        <v>612</v>
      </c>
      <c r="FL73" s="1188">
        <v>27681.384293999999</v>
      </c>
      <c r="FM73" s="1188" t="s">
        <v>612</v>
      </c>
      <c r="FN73" s="1188">
        <v>27681.384293999999</v>
      </c>
      <c r="FO73" s="1188" t="s">
        <v>612</v>
      </c>
      <c r="FP73" s="1188">
        <v>27681.384293999999</v>
      </c>
      <c r="FQ73" s="1188" t="s">
        <v>612</v>
      </c>
      <c r="FR73" s="1188">
        <v>27681.384293999999</v>
      </c>
      <c r="FS73" s="1188" t="s">
        <v>612</v>
      </c>
      <c r="FT73" s="1188">
        <v>27681.384293999999</v>
      </c>
      <c r="FU73" s="1188" t="s">
        <v>612</v>
      </c>
      <c r="FV73" s="1188">
        <v>27681.384293999999</v>
      </c>
      <c r="FW73" s="1188" t="s">
        <v>612</v>
      </c>
      <c r="FX73" s="1188">
        <v>27681.384293999999</v>
      </c>
      <c r="FY73" s="1188" t="s">
        <v>612</v>
      </c>
      <c r="FZ73" s="1188">
        <v>27681.384293999999</v>
      </c>
      <c r="GA73" s="1188" t="s">
        <v>612</v>
      </c>
      <c r="GB73" s="1188">
        <v>27681.384293999999</v>
      </c>
      <c r="GC73" s="1188" t="s">
        <v>612</v>
      </c>
      <c r="GD73" s="1188">
        <v>27681.384293999999</v>
      </c>
      <c r="GE73" s="1188" t="s">
        <v>612</v>
      </c>
      <c r="GF73" s="1188">
        <v>27681.384293999999</v>
      </c>
      <c r="GG73" s="1188" t="s">
        <v>612</v>
      </c>
      <c r="GH73" s="1188">
        <v>27681.384293999999</v>
      </c>
      <c r="GI73" s="1188" t="s">
        <v>612</v>
      </c>
      <c r="GJ73" s="1188">
        <v>27681.384293999999</v>
      </c>
      <c r="GK73" s="1188" t="s">
        <v>612</v>
      </c>
      <c r="GL73" s="1188">
        <v>27681.384293999999</v>
      </c>
      <c r="GM73" s="1188" t="s">
        <v>612</v>
      </c>
      <c r="GN73" s="1188">
        <v>27681.384293999999</v>
      </c>
      <c r="GO73" s="1188" t="s">
        <v>612</v>
      </c>
      <c r="GP73" s="1188">
        <v>27681.384293999999</v>
      </c>
      <c r="GQ73" s="1188" t="s">
        <v>612</v>
      </c>
      <c r="GR73" s="1188">
        <v>27681.384293999999</v>
      </c>
      <c r="GS73" s="1188" t="s">
        <v>612</v>
      </c>
      <c r="GT73" s="1188">
        <v>27681.384293999999</v>
      </c>
      <c r="GU73" s="1188" t="s">
        <v>612</v>
      </c>
      <c r="GV73" s="1188">
        <v>27681.384293999999</v>
      </c>
      <c r="GW73" s="1188" t="s">
        <v>612</v>
      </c>
      <c r="GX73" s="1188">
        <v>27681.384293999999</v>
      </c>
      <c r="GY73" s="1188" t="s">
        <v>612</v>
      </c>
      <c r="GZ73" s="1188">
        <v>27681.384293999999</v>
      </c>
      <c r="HA73" s="1188" t="s">
        <v>612</v>
      </c>
      <c r="HB73" s="1188">
        <v>27681.384293999999</v>
      </c>
      <c r="HC73" s="1188" t="s">
        <v>612</v>
      </c>
      <c r="HD73" s="1188">
        <v>27681.384293999999</v>
      </c>
      <c r="HE73" s="1188" t="s">
        <v>612</v>
      </c>
      <c r="HF73" s="1188">
        <v>27681.384293999999</v>
      </c>
      <c r="HG73" s="1188" t="s">
        <v>612</v>
      </c>
      <c r="HH73" s="1188">
        <v>27681.384293999999</v>
      </c>
      <c r="HI73" s="1188" t="s">
        <v>612</v>
      </c>
      <c r="HJ73" s="1188">
        <v>27681.384293999999</v>
      </c>
      <c r="HK73" s="1188" t="s">
        <v>612</v>
      </c>
      <c r="HL73" s="1188">
        <v>27681.384293999999</v>
      </c>
      <c r="HM73" s="1188" t="s">
        <v>612</v>
      </c>
      <c r="HN73" s="1188">
        <v>27681.384293999999</v>
      </c>
      <c r="HO73" s="1188" t="s">
        <v>612</v>
      </c>
      <c r="HP73" s="1188">
        <v>27681.384293999999</v>
      </c>
      <c r="HQ73" s="1188" t="s">
        <v>612</v>
      </c>
      <c r="HR73" s="1188">
        <v>27681.384293999999</v>
      </c>
      <c r="HS73" s="1188" t="s">
        <v>612</v>
      </c>
      <c r="HT73" s="1188">
        <v>27681.384293999999</v>
      </c>
      <c r="HU73" s="1188" t="s">
        <v>612</v>
      </c>
      <c r="HV73" s="1188">
        <v>27681.384293999999</v>
      </c>
      <c r="HW73" s="1188" t="s">
        <v>612</v>
      </c>
      <c r="HX73" s="1188">
        <v>27681.384293999999</v>
      </c>
      <c r="HY73" s="1188" t="s">
        <v>612</v>
      </c>
      <c r="HZ73" s="1188">
        <v>27681.384293999999</v>
      </c>
      <c r="IA73" s="1188" t="s">
        <v>612</v>
      </c>
      <c r="IB73" s="1188">
        <v>27681.384293999999</v>
      </c>
      <c r="IC73" s="1188" t="s">
        <v>612</v>
      </c>
      <c r="ID73" s="1188">
        <v>27681.384293999999</v>
      </c>
      <c r="IE73" s="1188" t="s">
        <v>612</v>
      </c>
      <c r="IF73" s="1188">
        <v>27681.384293999999</v>
      </c>
      <c r="IG73" s="1188" t="s">
        <v>612</v>
      </c>
      <c r="IH73" s="1188">
        <v>27681.384293999999</v>
      </c>
      <c r="II73" s="1188" t="s">
        <v>612</v>
      </c>
      <c r="IJ73" s="1188">
        <v>27681.384293999999</v>
      </c>
      <c r="IK73" s="1188" t="s">
        <v>612</v>
      </c>
      <c r="IL73" s="1188">
        <v>27681.384293999999</v>
      </c>
      <c r="IM73" s="1188" t="s">
        <v>612</v>
      </c>
      <c r="IN73" s="1188">
        <v>27681.384293999999</v>
      </c>
      <c r="IO73" s="1188" t="s">
        <v>612</v>
      </c>
      <c r="IP73" s="1188">
        <v>27681.384293999999</v>
      </c>
      <c r="IQ73" s="1188" t="s">
        <v>612</v>
      </c>
      <c r="IR73" s="1188">
        <v>27681.384293999999</v>
      </c>
      <c r="IS73" s="1188" t="s">
        <v>612</v>
      </c>
      <c r="IT73" s="1188">
        <v>27681.384293999999</v>
      </c>
      <c r="IU73" s="1188" t="s">
        <v>612</v>
      </c>
      <c r="IV73" s="1188">
        <v>27681.384293999999</v>
      </c>
    </row>
    <row r="74" spans="1:256">
      <c r="D74" s="1528"/>
      <c r="E74" s="1528"/>
      <c r="F74" s="1530"/>
    </row>
    <row r="75" spans="1:256">
      <c r="D75" s="1528"/>
      <c r="E75" s="1528"/>
      <c r="F75" s="1530"/>
    </row>
    <row r="76" spans="1:256">
      <c r="D76" s="1528"/>
      <c r="E76" s="1528"/>
      <c r="F76" s="1530"/>
    </row>
    <row r="77" spans="1:256">
      <c r="D77" s="1528"/>
      <c r="E77" s="1528"/>
      <c r="F77" s="1530"/>
    </row>
    <row r="78" spans="1:256">
      <c r="D78" s="1528"/>
      <c r="E78" s="1528"/>
      <c r="F78" s="1534"/>
    </row>
    <row r="79" spans="1:256">
      <c r="D79" s="1528"/>
      <c r="E79" s="1528"/>
    </row>
    <row r="80" spans="1:256">
      <c r="D80" s="1528"/>
      <c r="E80" s="1528"/>
    </row>
    <row r="81" spans="4:7">
      <c r="D81" s="1528"/>
      <c r="E81" s="1528"/>
    </row>
    <row r="82" spans="4:7">
      <c r="D82" s="1528"/>
      <c r="E82" s="1528"/>
    </row>
    <row r="83" spans="4:7">
      <c r="D83" s="1528"/>
      <c r="E83" s="1528"/>
    </row>
    <row r="84" spans="4:7">
      <c r="D84" s="1528"/>
      <c r="E84" s="1528"/>
    </row>
    <row r="85" spans="4:7">
      <c r="D85" s="1528"/>
      <c r="E85" s="1528"/>
      <c r="F85" s="1534"/>
      <c r="G85" s="1534"/>
    </row>
    <row r="86" spans="4:7">
      <c r="D86" s="1528"/>
      <c r="E86" s="1528"/>
    </row>
    <row r="87" spans="4:7">
      <c r="D87" s="1528"/>
      <c r="E87" s="1528"/>
      <c r="F87" s="1534"/>
    </row>
    <row r="88" spans="4:7">
      <c r="D88" s="1528"/>
      <c r="E88" s="1528"/>
    </row>
    <row r="89" spans="4:7">
      <c r="D89" s="1528"/>
      <c r="E89" s="1528"/>
    </row>
    <row r="90" spans="4:7">
      <c r="D90" s="1528"/>
      <c r="E90" s="1528"/>
    </row>
    <row r="91" spans="4:7">
      <c r="D91" s="1528"/>
      <c r="E91" s="1528"/>
    </row>
    <row r="92" spans="4:7">
      <c r="D92" s="1528"/>
      <c r="E92" s="1528"/>
    </row>
    <row r="93" spans="4:7">
      <c r="D93" s="1528"/>
      <c r="E93" s="1528"/>
    </row>
    <row r="94" spans="4:7">
      <c r="D94" s="1528"/>
      <c r="E94" s="1528"/>
    </row>
    <row r="95" spans="4:7">
      <c r="D95" s="1528"/>
      <c r="E95" s="1528"/>
    </row>
    <row r="96" spans="4:7">
      <c r="D96" s="1528"/>
      <c r="E96" s="1528"/>
    </row>
    <row r="97" spans="4:5">
      <c r="D97" s="1528"/>
      <c r="E97" s="1528"/>
    </row>
    <row r="98" spans="4:5">
      <c r="D98" s="1528"/>
      <c r="E98" s="1528"/>
    </row>
    <row r="99" spans="4:5">
      <c r="D99" s="1528"/>
      <c r="E99" s="1528"/>
    </row>
    <row r="100" spans="4:5">
      <c r="D100" s="1528"/>
      <c r="E100" s="1528"/>
    </row>
    <row r="101" spans="4:5">
      <c r="D101" s="1528"/>
      <c r="E101" s="1528"/>
    </row>
    <row r="102" spans="4:5">
      <c r="D102" s="1528"/>
      <c r="E102" s="1528"/>
    </row>
    <row r="103" spans="4:5">
      <c r="D103" s="1528"/>
      <c r="E103" s="1528"/>
    </row>
    <row r="104" spans="4:5">
      <c r="D104" s="1528"/>
      <c r="E104" s="1528"/>
    </row>
    <row r="105" spans="4:5">
      <c r="D105" s="1528"/>
      <c r="E105" s="1528"/>
    </row>
    <row r="106" spans="4:5">
      <c r="D106" s="1528"/>
      <c r="E106" s="1528"/>
    </row>
    <row r="107" spans="4:5">
      <c r="D107" s="1528"/>
      <c r="E107" s="1528"/>
    </row>
    <row r="108" spans="4:5">
      <c r="D108" s="1528"/>
      <c r="E108" s="1528"/>
    </row>
    <row r="109" spans="4:5">
      <c r="D109" s="1528"/>
      <c r="E109" s="1528"/>
    </row>
    <row r="110" spans="4:5">
      <c r="D110" s="1528"/>
      <c r="E110" s="1528"/>
    </row>
    <row r="111" spans="4:5">
      <c r="D111" s="1528"/>
      <c r="E111" s="1528"/>
    </row>
    <row r="112" spans="4:5">
      <c r="D112" s="1528"/>
      <c r="E112" s="1528">
        <v>1370.3576</v>
      </c>
    </row>
    <row r="113" spans="4:5">
      <c r="D113" s="1528"/>
      <c r="E113" s="1528"/>
    </row>
    <row r="114" spans="4:5">
      <c r="D114" s="1528"/>
      <c r="E114" s="1528"/>
    </row>
    <row r="115" spans="4:5">
      <c r="D115" s="1528"/>
      <c r="E115" s="1528">
        <v>1000000000</v>
      </c>
    </row>
    <row r="116" spans="4:5">
      <c r="D116" s="1528"/>
      <c r="E116" s="1528"/>
    </row>
    <row r="117" spans="4:5">
      <c r="D117" s="1528"/>
      <c r="E117" s="1528"/>
    </row>
    <row r="118" spans="4:5">
      <c r="D118" s="1528"/>
      <c r="E118" s="1528"/>
    </row>
    <row r="119" spans="4:5">
      <c r="D119" s="1528"/>
      <c r="E119" s="1528"/>
    </row>
    <row r="120" spans="4:5">
      <c r="D120" s="1528"/>
      <c r="E120" s="1528"/>
    </row>
    <row r="121" spans="4:5">
      <c r="D121" s="1528"/>
      <c r="E121" s="1528"/>
    </row>
    <row r="122" spans="4:5">
      <c r="D122" s="1528"/>
      <c r="E122" s="1528"/>
    </row>
    <row r="123" spans="4:5">
      <c r="D123" s="1528"/>
      <c r="E123" s="1528"/>
    </row>
    <row r="124" spans="4:5">
      <c r="D124" s="1528"/>
      <c r="E124" s="1528"/>
    </row>
    <row r="125" spans="4:5">
      <c r="D125" s="1528"/>
      <c r="E125" s="1528"/>
    </row>
    <row r="126" spans="4:5">
      <c r="D126" s="1528"/>
      <c r="E126" s="1528"/>
    </row>
    <row r="127" spans="4:5">
      <c r="D127" s="1528"/>
      <c r="E127" s="1528"/>
    </row>
    <row r="128" spans="4:5">
      <c r="D128" s="1528"/>
      <c r="E128" s="1528"/>
    </row>
    <row r="129" spans="4:5">
      <c r="D129" s="1528"/>
      <c r="E129" s="1528"/>
    </row>
    <row r="130" spans="4:5">
      <c r="D130" s="1528"/>
      <c r="E130" s="1528"/>
    </row>
    <row r="131" spans="4:5">
      <c r="D131" s="1528"/>
      <c r="E131" s="1528"/>
    </row>
    <row r="132" spans="4:5">
      <c r="D132" s="1528"/>
      <c r="E132" s="1528"/>
    </row>
    <row r="133" spans="4:5">
      <c r="D133" s="1528"/>
      <c r="E133" s="1528"/>
    </row>
    <row r="134" spans="4:5">
      <c r="D134" s="1528"/>
      <c r="E134" s="1528"/>
    </row>
    <row r="135" spans="4:5">
      <c r="D135" s="1528"/>
      <c r="E135" s="1528"/>
    </row>
    <row r="136" spans="4:5">
      <c r="D136" s="1528"/>
      <c r="E136" s="1528"/>
    </row>
    <row r="137" spans="4:5">
      <c r="D137" s="1528"/>
      <c r="E137" s="1528"/>
    </row>
    <row r="138" spans="4:5">
      <c r="D138" s="1528"/>
      <c r="E138" s="1528"/>
    </row>
    <row r="139" spans="4:5">
      <c r="D139" s="1528"/>
      <c r="E139" s="1528"/>
    </row>
    <row r="140" spans="4:5">
      <c r="D140" s="1528"/>
      <c r="E140" s="1528"/>
    </row>
    <row r="141" spans="4:5">
      <c r="D141" s="1528"/>
      <c r="E141" s="1528"/>
    </row>
    <row r="142" spans="4:5">
      <c r="D142" s="1528"/>
      <c r="E142" s="1528"/>
    </row>
  </sheetData>
  <mergeCells count="5">
    <mergeCell ref="D52:F52"/>
    <mergeCell ref="A1:F1"/>
    <mergeCell ref="A2:F2"/>
    <mergeCell ref="A3:F3"/>
    <mergeCell ref="A4:F4"/>
  </mergeCells>
  <pageMargins left="0.7" right="0.7" top="0.7" bottom="0.7" header="0.3" footer="0.3"/>
  <pageSetup paperSize="9" scale="57" orientation="portrait" r:id="rId1"/>
</worksheet>
</file>

<file path=xl/worksheets/sheet49.xml><?xml version="1.0" encoding="utf-8"?>
<worksheet xmlns="http://schemas.openxmlformats.org/spreadsheetml/2006/main" xmlns:r="http://schemas.openxmlformats.org/officeDocument/2006/relationships">
  <sheetPr>
    <pageSetUpPr fitToPage="1"/>
  </sheetPr>
  <dimension ref="A1:M38"/>
  <sheetViews>
    <sheetView workbookViewId="0">
      <selection sqref="A1:L1"/>
    </sheetView>
  </sheetViews>
  <sheetFormatPr defaultColWidth="12" defaultRowHeight="15.75"/>
  <cols>
    <col min="1" max="1" width="26" style="1188" bestFit="1" customWidth="1"/>
    <col min="2" max="4" width="9.7109375" style="1188" customWidth="1"/>
    <col min="5" max="5" width="13" style="1188" customWidth="1"/>
    <col min="6" max="6" width="10.7109375" style="1188" customWidth="1"/>
    <col min="7" max="7" width="13" style="1188" customWidth="1"/>
    <col min="8" max="8" width="10.7109375" style="1188" customWidth="1"/>
    <col min="9" max="9" width="10.7109375" style="1188" bestFit="1" customWidth="1"/>
    <col min="10" max="10" width="10.5703125" style="1188" customWidth="1"/>
    <col min="11" max="12" width="8.7109375" style="1188" customWidth="1"/>
    <col min="13" max="256" width="12" style="1188"/>
    <col min="257" max="257" width="24.85546875" style="1188" customWidth="1"/>
    <col min="258" max="258" width="10.140625" style="1188" customWidth="1"/>
    <col min="259" max="259" width="6.7109375" style="1188" customWidth="1"/>
    <col min="260" max="260" width="7.140625" style="1188" customWidth="1"/>
    <col min="261" max="261" width="9.140625" style="1188" customWidth="1"/>
    <col min="262" max="262" width="8.28515625" style="1188" bestFit="1" customWidth="1"/>
    <col min="263" max="263" width="10.42578125" style="1188" customWidth="1"/>
    <col min="264" max="264" width="8.28515625" style="1188" bestFit="1" customWidth="1"/>
    <col min="265" max="265" width="9" style="1188" customWidth="1"/>
    <col min="266" max="266" width="8.28515625" style="1188" bestFit="1" customWidth="1"/>
    <col min="267" max="267" width="8.140625" style="1188" customWidth="1"/>
    <col min="268" max="268" width="7" style="1188" bestFit="1" customWidth="1"/>
    <col min="269" max="512" width="12" style="1188"/>
    <col min="513" max="513" width="24.85546875" style="1188" customWidth="1"/>
    <col min="514" max="514" width="10.140625" style="1188" customWidth="1"/>
    <col min="515" max="515" width="6.7109375" style="1188" customWidth="1"/>
    <col min="516" max="516" width="7.140625" style="1188" customWidth="1"/>
    <col min="517" max="517" width="9.140625" style="1188" customWidth="1"/>
    <col min="518" max="518" width="8.28515625" style="1188" bestFit="1" customWidth="1"/>
    <col min="519" max="519" width="10.42578125" style="1188" customWidth="1"/>
    <col min="520" max="520" width="8.28515625" style="1188" bestFit="1" customWidth="1"/>
    <col min="521" max="521" width="9" style="1188" customWidth="1"/>
    <col min="522" max="522" width="8.28515625" style="1188" bestFit="1" customWidth="1"/>
    <col min="523" max="523" width="8.140625" style="1188" customWidth="1"/>
    <col min="524" max="524" width="7" style="1188" bestFit="1" customWidth="1"/>
    <col min="525" max="768" width="12" style="1188"/>
    <col min="769" max="769" width="24.85546875" style="1188" customWidth="1"/>
    <col min="770" max="770" width="10.140625" style="1188" customWidth="1"/>
    <col min="771" max="771" width="6.7109375" style="1188" customWidth="1"/>
    <col min="772" max="772" width="7.140625" style="1188" customWidth="1"/>
    <col min="773" max="773" width="9.140625" style="1188" customWidth="1"/>
    <col min="774" max="774" width="8.28515625" style="1188" bestFit="1" customWidth="1"/>
    <col min="775" max="775" width="10.42578125" style="1188" customWidth="1"/>
    <col min="776" max="776" width="8.28515625" style="1188" bestFit="1" customWidth="1"/>
    <col min="777" max="777" width="9" style="1188" customWidth="1"/>
    <col min="778" max="778" width="8.28515625" style="1188" bestFit="1" customWidth="1"/>
    <col min="779" max="779" width="8.140625" style="1188" customWidth="1"/>
    <col min="780" max="780" width="7" style="1188" bestFit="1" customWidth="1"/>
    <col min="781" max="1024" width="12" style="1188"/>
    <col min="1025" max="1025" width="24.85546875" style="1188" customWidth="1"/>
    <col min="1026" max="1026" width="10.140625" style="1188" customWidth="1"/>
    <col min="1027" max="1027" width="6.7109375" style="1188" customWidth="1"/>
    <col min="1028" max="1028" width="7.140625" style="1188" customWidth="1"/>
    <col min="1029" max="1029" width="9.140625" style="1188" customWidth="1"/>
    <col min="1030" max="1030" width="8.28515625" style="1188" bestFit="1" customWidth="1"/>
    <col min="1031" max="1031" width="10.42578125" style="1188" customWidth="1"/>
    <col min="1032" max="1032" width="8.28515625" style="1188" bestFit="1" customWidth="1"/>
    <col min="1033" max="1033" width="9" style="1188" customWidth="1"/>
    <col min="1034" max="1034" width="8.28515625" style="1188" bestFit="1" customWidth="1"/>
    <col min="1035" max="1035" width="8.140625" style="1188" customWidth="1"/>
    <col min="1036" max="1036" width="7" style="1188" bestFit="1" customWidth="1"/>
    <col min="1037" max="1280" width="12" style="1188"/>
    <col min="1281" max="1281" width="24.85546875" style="1188" customWidth="1"/>
    <col min="1282" max="1282" width="10.140625" style="1188" customWidth="1"/>
    <col min="1283" max="1283" width="6.7109375" style="1188" customWidth="1"/>
    <col min="1284" max="1284" width="7.140625" style="1188" customWidth="1"/>
    <col min="1285" max="1285" width="9.140625" style="1188" customWidth="1"/>
    <col min="1286" max="1286" width="8.28515625" style="1188" bestFit="1" customWidth="1"/>
    <col min="1287" max="1287" width="10.42578125" style="1188" customWidth="1"/>
    <col min="1288" max="1288" width="8.28515625" style="1188" bestFit="1" customWidth="1"/>
    <col min="1289" max="1289" width="9" style="1188" customWidth="1"/>
    <col min="1290" max="1290" width="8.28515625" style="1188" bestFit="1" customWidth="1"/>
    <col min="1291" max="1291" width="8.140625" style="1188" customWidth="1"/>
    <col min="1292" max="1292" width="7" style="1188" bestFit="1" customWidth="1"/>
    <col min="1293" max="1536" width="12" style="1188"/>
    <col min="1537" max="1537" width="24.85546875" style="1188" customWidth="1"/>
    <col min="1538" max="1538" width="10.140625" style="1188" customWidth="1"/>
    <col min="1539" max="1539" width="6.7109375" style="1188" customWidth="1"/>
    <col min="1540" max="1540" width="7.140625" style="1188" customWidth="1"/>
    <col min="1541" max="1541" width="9.140625" style="1188" customWidth="1"/>
    <col min="1542" max="1542" width="8.28515625" style="1188" bestFit="1" customWidth="1"/>
    <col min="1543" max="1543" width="10.42578125" style="1188" customWidth="1"/>
    <col min="1544" max="1544" width="8.28515625" style="1188" bestFit="1" customWidth="1"/>
    <col min="1545" max="1545" width="9" style="1188" customWidth="1"/>
    <col min="1546" max="1546" width="8.28515625" style="1188" bestFit="1" customWidth="1"/>
    <col min="1547" max="1547" width="8.140625" style="1188" customWidth="1"/>
    <col min="1548" max="1548" width="7" style="1188" bestFit="1" customWidth="1"/>
    <col min="1549" max="1792" width="12" style="1188"/>
    <col min="1793" max="1793" width="24.85546875" style="1188" customWidth="1"/>
    <col min="1794" max="1794" width="10.140625" style="1188" customWidth="1"/>
    <col min="1795" max="1795" width="6.7109375" style="1188" customWidth="1"/>
    <col min="1796" max="1796" width="7.140625" style="1188" customWidth="1"/>
    <col min="1797" max="1797" width="9.140625" style="1188" customWidth="1"/>
    <col min="1798" max="1798" width="8.28515625" style="1188" bestFit="1" customWidth="1"/>
    <col min="1799" max="1799" width="10.42578125" style="1188" customWidth="1"/>
    <col min="1800" max="1800" width="8.28515625" style="1188" bestFit="1" customWidth="1"/>
    <col min="1801" max="1801" width="9" style="1188" customWidth="1"/>
    <col min="1802" max="1802" width="8.28515625" style="1188" bestFit="1" customWidth="1"/>
    <col min="1803" max="1803" width="8.140625" style="1188" customWidth="1"/>
    <col min="1804" max="1804" width="7" style="1188" bestFit="1" customWidth="1"/>
    <col min="1805" max="2048" width="12" style="1188"/>
    <col min="2049" max="2049" width="24.85546875" style="1188" customWidth="1"/>
    <col min="2050" max="2050" width="10.140625" style="1188" customWidth="1"/>
    <col min="2051" max="2051" width="6.7109375" style="1188" customWidth="1"/>
    <col min="2052" max="2052" width="7.140625" style="1188" customWidth="1"/>
    <col min="2053" max="2053" width="9.140625" style="1188" customWidth="1"/>
    <col min="2054" max="2054" width="8.28515625" style="1188" bestFit="1" customWidth="1"/>
    <col min="2055" max="2055" width="10.42578125" style="1188" customWidth="1"/>
    <col min="2056" max="2056" width="8.28515625" style="1188" bestFit="1" customWidth="1"/>
    <col min="2057" max="2057" width="9" style="1188" customWidth="1"/>
    <col min="2058" max="2058" width="8.28515625" style="1188" bestFit="1" customWidth="1"/>
    <col min="2059" max="2059" width="8.140625" style="1188" customWidth="1"/>
    <col min="2060" max="2060" width="7" style="1188" bestFit="1" customWidth="1"/>
    <col min="2061" max="2304" width="12" style="1188"/>
    <col min="2305" max="2305" width="24.85546875" style="1188" customWidth="1"/>
    <col min="2306" max="2306" width="10.140625" style="1188" customWidth="1"/>
    <col min="2307" max="2307" width="6.7109375" style="1188" customWidth="1"/>
    <col min="2308" max="2308" width="7.140625" style="1188" customWidth="1"/>
    <col min="2309" max="2309" width="9.140625" style="1188" customWidth="1"/>
    <col min="2310" max="2310" width="8.28515625" style="1188" bestFit="1" customWidth="1"/>
    <col min="2311" max="2311" width="10.42578125" style="1188" customWidth="1"/>
    <col min="2312" max="2312" width="8.28515625" style="1188" bestFit="1" customWidth="1"/>
    <col min="2313" max="2313" width="9" style="1188" customWidth="1"/>
    <col min="2314" max="2314" width="8.28515625" style="1188" bestFit="1" customWidth="1"/>
    <col min="2315" max="2315" width="8.140625" style="1188" customWidth="1"/>
    <col min="2316" max="2316" width="7" style="1188" bestFit="1" customWidth="1"/>
    <col min="2317" max="2560" width="12" style="1188"/>
    <col min="2561" max="2561" width="24.85546875" style="1188" customWidth="1"/>
    <col min="2562" max="2562" width="10.140625" style="1188" customWidth="1"/>
    <col min="2563" max="2563" width="6.7109375" style="1188" customWidth="1"/>
    <col min="2564" max="2564" width="7.140625" style="1188" customWidth="1"/>
    <col min="2565" max="2565" width="9.140625" style="1188" customWidth="1"/>
    <col min="2566" max="2566" width="8.28515625" style="1188" bestFit="1" customWidth="1"/>
    <col min="2567" max="2567" width="10.42578125" style="1188" customWidth="1"/>
    <col min="2568" max="2568" width="8.28515625" style="1188" bestFit="1" customWidth="1"/>
    <col min="2569" max="2569" width="9" style="1188" customWidth="1"/>
    <col min="2570" max="2570" width="8.28515625" style="1188" bestFit="1" customWidth="1"/>
    <col min="2571" max="2571" width="8.140625" style="1188" customWidth="1"/>
    <col min="2572" max="2572" width="7" style="1188" bestFit="1" customWidth="1"/>
    <col min="2573" max="2816" width="12" style="1188"/>
    <col min="2817" max="2817" width="24.85546875" style="1188" customWidth="1"/>
    <col min="2818" max="2818" width="10.140625" style="1188" customWidth="1"/>
    <col min="2819" max="2819" width="6.7109375" style="1188" customWidth="1"/>
    <col min="2820" max="2820" width="7.140625" style="1188" customWidth="1"/>
    <col min="2821" max="2821" width="9.140625" style="1188" customWidth="1"/>
    <col min="2822" max="2822" width="8.28515625" style="1188" bestFit="1" customWidth="1"/>
    <col min="2823" max="2823" width="10.42578125" style="1188" customWidth="1"/>
    <col min="2824" max="2824" width="8.28515625" style="1188" bestFit="1" customWidth="1"/>
    <col min="2825" max="2825" width="9" style="1188" customWidth="1"/>
    <col min="2826" max="2826" width="8.28515625" style="1188" bestFit="1" customWidth="1"/>
    <col min="2827" max="2827" width="8.140625" style="1188" customWidth="1"/>
    <col min="2828" max="2828" width="7" style="1188" bestFit="1" customWidth="1"/>
    <col min="2829" max="3072" width="12" style="1188"/>
    <col min="3073" max="3073" width="24.85546875" style="1188" customWidth="1"/>
    <col min="3074" max="3074" width="10.140625" style="1188" customWidth="1"/>
    <col min="3075" max="3075" width="6.7109375" style="1188" customWidth="1"/>
    <col min="3076" max="3076" width="7.140625" style="1188" customWidth="1"/>
    <col min="3077" max="3077" width="9.140625" style="1188" customWidth="1"/>
    <col min="3078" max="3078" width="8.28515625" style="1188" bestFit="1" customWidth="1"/>
    <col min="3079" max="3079" width="10.42578125" style="1188" customWidth="1"/>
    <col min="3080" max="3080" width="8.28515625" style="1188" bestFit="1" customWidth="1"/>
    <col min="3081" max="3081" width="9" style="1188" customWidth="1"/>
    <col min="3082" max="3082" width="8.28515625" style="1188" bestFit="1" customWidth="1"/>
    <col min="3083" max="3083" width="8.140625" style="1188" customWidth="1"/>
    <col min="3084" max="3084" width="7" style="1188" bestFit="1" customWidth="1"/>
    <col min="3085" max="3328" width="12" style="1188"/>
    <col min="3329" max="3329" width="24.85546875" style="1188" customWidth="1"/>
    <col min="3330" max="3330" width="10.140625" style="1188" customWidth="1"/>
    <col min="3331" max="3331" width="6.7109375" style="1188" customWidth="1"/>
    <col min="3332" max="3332" width="7.140625" style="1188" customWidth="1"/>
    <col min="3333" max="3333" width="9.140625" style="1188" customWidth="1"/>
    <col min="3334" max="3334" width="8.28515625" style="1188" bestFit="1" customWidth="1"/>
    <col min="3335" max="3335" width="10.42578125" style="1188" customWidth="1"/>
    <col min="3336" max="3336" width="8.28515625" style="1188" bestFit="1" customWidth="1"/>
    <col min="3337" max="3337" width="9" style="1188" customWidth="1"/>
    <col min="3338" max="3338" width="8.28515625" style="1188" bestFit="1" customWidth="1"/>
    <col min="3339" max="3339" width="8.140625" style="1188" customWidth="1"/>
    <col min="3340" max="3340" width="7" style="1188" bestFit="1" customWidth="1"/>
    <col min="3341" max="3584" width="12" style="1188"/>
    <col min="3585" max="3585" width="24.85546875" style="1188" customWidth="1"/>
    <col min="3586" max="3586" width="10.140625" style="1188" customWidth="1"/>
    <col min="3587" max="3587" width="6.7109375" style="1188" customWidth="1"/>
    <col min="3588" max="3588" width="7.140625" style="1188" customWidth="1"/>
    <col min="3589" max="3589" width="9.140625" style="1188" customWidth="1"/>
    <col min="3590" max="3590" width="8.28515625" style="1188" bestFit="1" customWidth="1"/>
    <col min="3591" max="3591" width="10.42578125" style="1188" customWidth="1"/>
    <col min="3592" max="3592" width="8.28515625" style="1188" bestFit="1" customWidth="1"/>
    <col min="3593" max="3593" width="9" style="1188" customWidth="1"/>
    <col min="3594" max="3594" width="8.28515625" style="1188" bestFit="1" customWidth="1"/>
    <col min="3595" max="3595" width="8.140625" style="1188" customWidth="1"/>
    <col min="3596" max="3596" width="7" style="1188" bestFit="1" customWidth="1"/>
    <col min="3597" max="3840" width="12" style="1188"/>
    <col min="3841" max="3841" width="24.85546875" style="1188" customWidth="1"/>
    <col min="3842" max="3842" width="10.140625" style="1188" customWidth="1"/>
    <col min="3843" max="3843" width="6.7109375" style="1188" customWidth="1"/>
    <col min="3844" max="3844" width="7.140625" style="1188" customWidth="1"/>
    <col min="3845" max="3845" width="9.140625" style="1188" customWidth="1"/>
    <col min="3846" max="3846" width="8.28515625" style="1188" bestFit="1" customWidth="1"/>
    <col min="3847" max="3847" width="10.42578125" style="1188" customWidth="1"/>
    <col min="3848" max="3848" width="8.28515625" style="1188" bestFit="1" customWidth="1"/>
    <col min="3849" max="3849" width="9" style="1188" customWidth="1"/>
    <col min="3850" max="3850" width="8.28515625" style="1188" bestFit="1" customWidth="1"/>
    <col min="3851" max="3851" width="8.140625" style="1188" customWidth="1"/>
    <col min="3852" max="3852" width="7" style="1188" bestFit="1" customWidth="1"/>
    <col min="3853" max="4096" width="12" style="1188"/>
    <col min="4097" max="4097" width="24.85546875" style="1188" customWidth="1"/>
    <col min="4098" max="4098" width="10.140625" style="1188" customWidth="1"/>
    <col min="4099" max="4099" width="6.7109375" style="1188" customWidth="1"/>
    <col min="4100" max="4100" width="7.140625" style="1188" customWidth="1"/>
    <col min="4101" max="4101" width="9.140625" style="1188" customWidth="1"/>
    <col min="4102" max="4102" width="8.28515625" style="1188" bestFit="1" customWidth="1"/>
    <col min="4103" max="4103" width="10.42578125" style="1188" customWidth="1"/>
    <col min="4104" max="4104" width="8.28515625" style="1188" bestFit="1" customWidth="1"/>
    <col min="4105" max="4105" width="9" style="1188" customWidth="1"/>
    <col min="4106" max="4106" width="8.28515625" style="1188" bestFit="1" customWidth="1"/>
    <col min="4107" max="4107" width="8.140625" style="1188" customWidth="1"/>
    <col min="4108" max="4108" width="7" style="1188" bestFit="1" customWidth="1"/>
    <col min="4109" max="4352" width="12" style="1188"/>
    <col min="4353" max="4353" width="24.85546875" style="1188" customWidth="1"/>
    <col min="4354" max="4354" width="10.140625" style="1188" customWidth="1"/>
    <col min="4355" max="4355" width="6.7109375" style="1188" customWidth="1"/>
    <col min="4356" max="4356" width="7.140625" style="1188" customWidth="1"/>
    <col min="4357" max="4357" width="9.140625" style="1188" customWidth="1"/>
    <col min="4358" max="4358" width="8.28515625" style="1188" bestFit="1" customWidth="1"/>
    <col min="4359" max="4359" width="10.42578125" style="1188" customWidth="1"/>
    <col min="4360" max="4360" width="8.28515625" style="1188" bestFit="1" customWidth="1"/>
    <col min="4361" max="4361" width="9" style="1188" customWidth="1"/>
    <col min="4362" max="4362" width="8.28515625" style="1188" bestFit="1" customWidth="1"/>
    <col min="4363" max="4363" width="8.140625" style="1188" customWidth="1"/>
    <col min="4364" max="4364" width="7" style="1188" bestFit="1" customWidth="1"/>
    <col min="4365" max="4608" width="12" style="1188"/>
    <col min="4609" max="4609" width="24.85546875" style="1188" customWidth="1"/>
    <col min="4610" max="4610" width="10.140625" style="1188" customWidth="1"/>
    <col min="4611" max="4611" width="6.7109375" style="1188" customWidth="1"/>
    <col min="4612" max="4612" width="7.140625" style="1188" customWidth="1"/>
    <col min="4613" max="4613" width="9.140625" style="1188" customWidth="1"/>
    <col min="4614" max="4614" width="8.28515625" style="1188" bestFit="1" customWidth="1"/>
    <col min="4615" max="4615" width="10.42578125" style="1188" customWidth="1"/>
    <col min="4616" max="4616" width="8.28515625" style="1188" bestFit="1" customWidth="1"/>
    <col min="4617" max="4617" width="9" style="1188" customWidth="1"/>
    <col min="4618" max="4618" width="8.28515625" style="1188" bestFit="1" customWidth="1"/>
    <col min="4619" max="4619" width="8.140625" style="1188" customWidth="1"/>
    <col min="4620" max="4620" width="7" style="1188" bestFit="1" customWidth="1"/>
    <col min="4621" max="4864" width="12" style="1188"/>
    <col min="4865" max="4865" width="24.85546875" style="1188" customWidth="1"/>
    <col min="4866" max="4866" width="10.140625" style="1188" customWidth="1"/>
    <col min="4867" max="4867" width="6.7109375" style="1188" customWidth="1"/>
    <col min="4868" max="4868" width="7.140625" style="1188" customWidth="1"/>
    <col min="4869" max="4869" width="9.140625" style="1188" customWidth="1"/>
    <col min="4870" max="4870" width="8.28515625" style="1188" bestFit="1" customWidth="1"/>
    <col min="4871" max="4871" width="10.42578125" style="1188" customWidth="1"/>
    <col min="4872" max="4872" width="8.28515625" style="1188" bestFit="1" customWidth="1"/>
    <col min="4873" max="4873" width="9" style="1188" customWidth="1"/>
    <col min="4874" max="4874" width="8.28515625" style="1188" bestFit="1" customWidth="1"/>
    <col min="4875" max="4875" width="8.140625" style="1188" customWidth="1"/>
    <col min="4876" max="4876" width="7" style="1188" bestFit="1" customWidth="1"/>
    <col min="4877" max="5120" width="12" style="1188"/>
    <col min="5121" max="5121" width="24.85546875" style="1188" customWidth="1"/>
    <col min="5122" max="5122" width="10.140625" style="1188" customWidth="1"/>
    <col min="5123" max="5123" width="6.7109375" style="1188" customWidth="1"/>
    <col min="5124" max="5124" width="7.140625" style="1188" customWidth="1"/>
    <col min="5125" max="5125" width="9.140625" style="1188" customWidth="1"/>
    <col min="5126" max="5126" width="8.28515625" style="1188" bestFit="1" customWidth="1"/>
    <col min="5127" max="5127" width="10.42578125" style="1188" customWidth="1"/>
    <col min="5128" max="5128" width="8.28515625" style="1188" bestFit="1" customWidth="1"/>
    <col min="5129" max="5129" width="9" style="1188" customWidth="1"/>
    <col min="5130" max="5130" width="8.28515625" style="1188" bestFit="1" customWidth="1"/>
    <col min="5131" max="5131" width="8.140625" style="1188" customWidth="1"/>
    <col min="5132" max="5132" width="7" style="1188" bestFit="1" customWidth="1"/>
    <col min="5133" max="5376" width="12" style="1188"/>
    <col min="5377" max="5377" width="24.85546875" style="1188" customWidth="1"/>
    <col min="5378" max="5378" width="10.140625" style="1188" customWidth="1"/>
    <col min="5379" max="5379" width="6.7109375" style="1188" customWidth="1"/>
    <col min="5380" max="5380" width="7.140625" style="1188" customWidth="1"/>
    <col min="5381" max="5381" width="9.140625" style="1188" customWidth="1"/>
    <col min="5382" max="5382" width="8.28515625" style="1188" bestFit="1" customWidth="1"/>
    <col min="5383" max="5383" width="10.42578125" style="1188" customWidth="1"/>
    <col min="5384" max="5384" width="8.28515625" style="1188" bestFit="1" customWidth="1"/>
    <col min="5385" max="5385" width="9" style="1188" customWidth="1"/>
    <col min="5386" max="5386" width="8.28515625" style="1188" bestFit="1" customWidth="1"/>
    <col min="5387" max="5387" width="8.140625" style="1188" customWidth="1"/>
    <col min="5388" max="5388" width="7" style="1188" bestFit="1" customWidth="1"/>
    <col min="5389" max="5632" width="12" style="1188"/>
    <col min="5633" max="5633" width="24.85546875" style="1188" customWidth="1"/>
    <col min="5634" max="5634" width="10.140625" style="1188" customWidth="1"/>
    <col min="5635" max="5635" width="6.7109375" style="1188" customWidth="1"/>
    <col min="5636" max="5636" width="7.140625" style="1188" customWidth="1"/>
    <col min="5637" max="5637" width="9.140625" style="1188" customWidth="1"/>
    <col min="5638" max="5638" width="8.28515625" style="1188" bestFit="1" customWidth="1"/>
    <col min="5639" max="5639" width="10.42578125" style="1188" customWidth="1"/>
    <col min="5640" max="5640" width="8.28515625" style="1188" bestFit="1" customWidth="1"/>
    <col min="5641" max="5641" width="9" style="1188" customWidth="1"/>
    <col min="5642" max="5642" width="8.28515625" style="1188" bestFit="1" customWidth="1"/>
    <col min="5643" max="5643" width="8.140625" style="1188" customWidth="1"/>
    <col min="5644" max="5644" width="7" style="1188" bestFit="1" customWidth="1"/>
    <col min="5645" max="5888" width="12" style="1188"/>
    <col min="5889" max="5889" width="24.85546875" style="1188" customWidth="1"/>
    <col min="5890" max="5890" width="10.140625" style="1188" customWidth="1"/>
    <col min="5891" max="5891" width="6.7109375" style="1188" customWidth="1"/>
    <col min="5892" max="5892" width="7.140625" style="1188" customWidth="1"/>
    <col min="5893" max="5893" width="9.140625" style="1188" customWidth="1"/>
    <col min="5894" max="5894" width="8.28515625" style="1188" bestFit="1" customWidth="1"/>
    <col min="5895" max="5895" width="10.42578125" style="1188" customWidth="1"/>
    <col min="5896" max="5896" width="8.28515625" style="1188" bestFit="1" customWidth="1"/>
    <col min="5897" max="5897" width="9" style="1188" customWidth="1"/>
    <col min="5898" max="5898" width="8.28515625" style="1188" bestFit="1" customWidth="1"/>
    <col min="5899" max="5899" width="8.140625" style="1188" customWidth="1"/>
    <col min="5900" max="5900" width="7" style="1188" bestFit="1" customWidth="1"/>
    <col min="5901" max="6144" width="12" style="1188"/>
    <col min="6145" max="6145" width="24.85546875" style="1188" customWidth="1"/>
    <col min="6146" max="6146" width="10.140625" style="1188" customWidth="1"/>
    <col min="6147" max="6147" width="6.7109375" style="1188" customWidth="1"/>
    <col min="6148" max="6148" width="7.140625" style="1188" customWidth="1"/>
    <col min="6149" max="6149" width="9.140625" style="1188" customWidth="1"/>
    <col min="6150" max="6150" width="8.28515625" style="1188" bestFit="1" customWidth="1"/>
    <col min="6151" max="6151" width="10.42578125" style="1188" customWidth="1"/>
    <col min="6152" max="6152" width="8.28515625" style="1188" bestFit="1" customWidth="1"/>
    <col min="6153" max="6153" width="9" style="1188" customWidth="1"/>
    <col min="6154" max="6154" width="8.28515625" style="1188" bestFit="1" customWidth="1"/>
    <col min="6155" max="6155" width="8.140625" style="1188" customWidth="1"/>
    <col min="6156" max="6156" width="7" style="1188" bestFit="1" customWidth="1"/>
    <col min="6157" max="6400" width="12" style="1188"/>
    <col min="6401" max="6401" width="24.85546875" style="1188" customWidth="1"/>
    <col min="6402" max="6402" width="10.140625" style="1188" customWidth="1"/>
    <col min="6403" max="6403" width="6.7109375" style="1188" customWidth="1"/>
    <col min="6404" max="6404" width="7.140625" style="1188" customWidth="1"/>
    <col min="6405" max="6405" width="9.140625" style="1188" customWidth="1"/>
    <col min="6406" max="6406" width="8.28515625" style="1188" bestFit="1" customWidth="1"/>
    <col min="6407" max="6407" width="10.42578125" style="1188" customWidth="1"/>
    <col min="6408" max="6408" width="8.28515625" style="1188" bestFit="1" customWidth="1"/>
    <col min="6409" max="6409" width="9" style="1188" customWidth="1"/>
    <col min="6410" max="6410" width="8.28515625" style="1188" bestFit="1" customWidth="1"/>
    <col min="6411" max="6411" width="8.140625" style="1188" customWidth="1"/>
    <col min="6412" max="6412" width="7" style="1188" bestFit="1" customWidth="1"/>
    <col min="6413" max="6656" width="12" style="1188"/>
    <col min="6657" max="6657" width="24.85546875" style="1188" customWidth="1"/>
    <col min="6658" max="6658" width="10.140625" style="1188" customWidth="1"/>
    <col min="6659" max="6659" width="6.7109375" style="1188" customWidth="1"/>
    <col min="6660" max="6660" width="7.140625" style="1188" customWidth="1"/>
    <col min="6661" max="6661" width="9.140625" style="1188" customWidth="1"/>
    <col min="6662" max="6662" width="8.28515625" style="1188" bestFit="1" customWidth="1"/>
    <col min="6663" max="6663" width="10.42578125" style="1188" customWidth="1"/>
    <col min="6664" max="6664" width="8.28515625" style="1188" bestFit="1" customWidth="1"/>
    <col min="6665" max="6665" width="9" style="1188" customWidth="1"/>
    <col min="6666" max="6666" width="8.28515625" style="1188" bestFit="1" customWidth="1"/>
    <col min="6667" max="6667" width="8.140625" style="1188" customWidth="1"/>
    <col min="6668" max="6668" width="7" style="1188" bestFit="1" customWidth="1"/>
    <col min="6669" max="6912" width="12" style="1188"/>
    <col min="6913" max="6913" width="24.85546875" style="1188" customWidth="1"/>
    <col min="6914" max="6914" width="10.140625" style="1188" customWidth="1"/>
    <col min="6915" max="6915" width="6.7109375" style="1188" customWidth="1"/>
    <col min="6916" max="6916" width="7.140625" style="1188" customWidth="1"/>
    <col min="6917" max="6917" width="9.140625" style="1188" customWidth="1"/>
    <col min="6918" max="6918" width="8.28515625" style="1188" bestFit="1" customWidth="1"/>
    <col min="6919" max="6919" width="10.42578125" style="1188" customWidth="1"/>
    <col min="6920" max="6920" width="8.28515625" style="1188" bestFit="1" customWidth="1"/>
    <col min="6921" max="6921" width="9" style="1188" customWidth="1"/>
    <col min="6922" max="6922" width="8.28515625" style="1188" bestFit="1" customWidth="1"/>
    <col min="6923" max="6923" width="8.140625" style="1188" customWidth="1"/>
    <col min="6924" max="6924" width="7" style="1188" bestFit="1" customWidth="1"/>
    <col min="6925" max="7168" width="12" style="1188"/>
    <col min="7169" max="7169" width="24.85546875" style="1188" customWidth="1"/>
    <col min="7170" max="7170" width="10.140625" style="1188" customWidth="1"/>
    <col min="7171" max="7171" width="6.7109375" style="1188" customWidth="1"/>
    <col min="7172" max="7172" width="7.140625" style="1188" customWidth="1"/>
    <col min="7173" max="7173" width="9.140625" style="1188" customWidth="1"/>
    <col min="7174" max="7174" width="8.28515625" style="1188" bestFit="1" customWidth="1"/>
    <col min="7175" max="7175" width="10.42578125" style="1188" customWidth="1"/>
    <col min="7176" max="7176" width="8.28515625" style="1188" bestFit="1" customWidth="1"/>
    <col min="7177" max="7177" width="9" style="1188" customWidth="1"/>
    <col min="7178" max="7178" width="8.28515625" style="1188" bestFit="1" customWidth="1"/>
    <col min="7179" max="7179" width="8.140625" style="1188" customWidth="1"/>
    <col min="7180" max="7180" width="7" style="1188" bestFit="1" customWidth="1"/>
    <col min="7181" max="7424" width="12" style="1188"/>
    <col min="7425" max="7425" width="24.85546875" style="1188" customWidth="1"/>
    <col min="7426" max="7426" width="10.140625" style="1188" customWidth="1"/>
    <col min="7427" max="7427" width="6.7109375" style="1188" customWidth="1"/>
    <col min="7428" max="7428" width="7.140625" style="1188" customWidth="1"/>
    <col min="7429" max="7429" width="9.140625" style="1188" customWidth="1"/>
    <col min="7430" max="7430" width="8.28515625" style="1188" bestFit="1" customWidth="1"/>
    <col min="7431" max="7431" width="10.42578125" style="1188" customWidth="1"/>
    <col min="7432" max="7432" width="8.28515625" style="1188" bestFit="1" customWidth="1"/>
    <col min="7433" max="7433" width="9" style="1188" customWidth="1"/>
    <col min="7434" max="7434" width="8.28515625" style="1188" bestFit="1" customWidth="1"/>
    <col min="7435" max="7435" width="8.140625" style="1188" customWidth="1"/>
    <col min="7436" max="7436" width="7" style="1188" bestFit="1" customWidth="1"/>
    <col min="7437" max="7680" width="12" style="1188"/>
    <col min="7681" max="7681" width="24.85546875" style="1188" customWidth="1"/>
    <col min="7682" max="7682" width="10.140625" style="1188" customWidth="1"/>
    <col min="7683" max="7683" width="6.7109375" style="1188" customWidth="1"/>
    <col min="7684" max="7684" width="7.140625" style="1188" customWidth="1"/>
    <col min="7685" max="7685" width="9.140625" style="1188" customWidth="1"/>
    <col min="7686" max="7686" width="8.28515625" style="1188" bestFit="1" customWidth="1"/>
    <col min="7687" max="7687" width="10.42578125" style="1188" customWidth="1"/>
    <col min="7688" max="7688" width="8.28515625" style="1188" bestFit="1" customWidth="1"/>
    <col min="7689" max="7689" width="9" style="1188" customWidth="1"/>
    <col min="7690" max="7690" width="8.28515625" style="1188" bestFit="1" customWidth="1"/>
    <col min="7691" max="7691" width="8.140625" style="1188" customWidth="1"/>
    <col min="7692" max="7692" width="7" style="1188" bestFit="1" customWidth="1"/>
    <col min="7693" max="7936" width="12" style="1188"/>
    <col min="7937" max="7937" width="24.85546875" style="1188" customWidth="1"/>
    <col min="7938" max="7938" width="10.140625" style="1188" customWidth="1"/>
    <col min="7939" max="7939" width="6.7109375" style="1188" customWidth="1"/>
    <col min="7940" max="7940" width="7.140625" style="1188" customWidth="1"/>
    <col min="7941" max="7941" width="9.140625" style="1188" customWidth="1"/>
    <col min="7942" max="7942" width="8.28515625" style="1188" bestFit="1" customWidth="1"/>
    <col min="7943" max="7943" width="10.42578125" style="1188" customWidth="1"/>
    <col min="7944" max="7944" width="8.28515625" style="1188" bestFit="1" customWidth="1"/>
    <col min="7945" max="7945" width="9" style="1188" customWidth="1"/>
    <col min="7946" max="7946" width="8.28515625" style="1188" bestFit="1" customWidth="1"/>
    <col min="7947" max="7947" width="8.140625" style="1188" customWidth="1"/>
    <col min="7948" max="7948" width="7" style="1188" bestFit="1" customWidth="1"/>
    <col min="7949" max="8192" width="12" style="1188"/>
    <col min="8193" max="8193" width="24.85546875" style="1188" customWidth="1"/>
    <col min="8194" max="8194" width="10.140625" style="1188" customWidth="1"/>
    <col min="8195" max="8195" width="6.7109375" style="1188" customWidth="1"/>
    <col min="8196" max="8196" width="7.140625" style="1188" customWidth="1"/>
    <col min="8197" max="8197" width="9.140625" style="1188" customWidth="1"/>
    <col min="8198" max="8198" width="8.28515625" style="1188" bestFit="1" customWidth="1"/>
    <col min="8199" max="8199" width="10.42578125" style="1188" customWidth="1"/>
    <col min="8200" max="8200" width="8.28515625" style="1188" bestFit="1" customWidth="1"/>
    <col min="8201" max="8201" width="9" style="1188" customWidth="1"/>
    <col min="8202" max="8202" width="8.28515625" style="1188" bestFit="1" customWidth="1"/>
    <col min="8203" max="8203" width="8.140625" style="1188" customWidth="1"/>
    <col min="8204" max="8204" width="7" style="1188" bestFit="1" customWidth="1"/>
    <col min="8205" max="8448" width="12" style="1188"/>
    <col min="8449" max="8449" width="24.85546875" style="1188" customWidth="1"/>
    <col min="8450" max="8450" width="10.140625" style="1188" customWidth="1"/>
    <col min="8451" max="8451" width="6.7109375" style="1188" customWidth="1"/>
    <col min="8452" max="8452" width="7.140625" style="1188" customWidth="1"/>
    <col min="8453" max="8453" width="9.140625" style="1188" customWidth="1"/>
    <col min="8454" max="8454" width="8.28515625" style="1188" bestFit="1" customWidth="1"/>
    <col min="8455" max="8455" width="10.42578125" style="1188" customWidth="1"/>
    <col min="8456" max="8456" width="8.28515625" style="1188" bestFit="1" customWidth="1"/>
    <col min="8457" max="8457" width="9" style="1188" customWidth="1"/>
    <col min="8458" max="8458" width="8.28515625" style="1188" bestFit="1" customWidth="1"/>
    <col min="8459" max="8459" width="8.140625" style="1188" customWidth="1"/>
    <col min="8460" max="8460" width="7" style="1188" bestFit="1" customWidth="1"/>
    <col min="8461" max="8704" width="12" style="1188"/>
    <col min="8705" max="8705" width="24.85546875" style="1188" customWidth="1"/>
    <col min="8706" max="8706" width="10.140625" style="1188" customWidth="1"/>
    <col min="8707" max="8707" width="6.7109375" style="1188" customWidth="1"/>
    <col min="8708" max="8708" width="7.140625" style="1188" customWidth="1"/>
    <col min="8709" max="8709" width="9.140625" style="1188" customWidth="1"/>
    <col min="8710" max="8710" width="8.28515625" style="1188" bestFit="1" customWidth="1"/>
    <col min="8711" max="8711" width="10.42578125" style="1188" customWidth="1"/>
    <col min="8712" max="8712" width="8.28515625" style="1188" bestFit="1" customWidth="1"/>
    <col min="8713" max="8713" width="9" style="1188" customWidth="1"/>
    <col min="8714" max="8714" width="8.28515625" style="1188" bestFit="1" customWidth="1"/>
    <col min="8715" max="8715" width="8.140625" style="1188" customWidth="1"/>
    <col min="8716" max="8716" width="7" style="1188" bestFit="1" customWidth="1"/>
    <col min="8717" max="8960" width="12" style="1188"/>
    <col min="8961" max="8961" width="24.85546875" style="1188" customWidth="1"/>
    <col min="8962" max="8962" width="10.140625" style="1188" customWidth="1"/>
    <col min="8963" max="8963" width="6.7109375" style="1188" customWidth="1"/>
    <col min="8964" max="8964" width="7.140625" style="1188" customWidth="1"/>
    <col min="8965" max="8965" width="9.140625" style="1188" customWidth="1"/>
    <col min="8966" max="8966" width="8.28515625" style="1188" bestFit="1" customWidth="1"/>
    <col min="8967" max="8967" width="10.42578125" style="1188" customWidth="1"/>
    <col min="8968" max="8968" width="8.28515625" style="1188" bestFit="1" customWidth="1"/>
    <col min="8969" max="8969" width="9" style="1188" customWidth="1"/>
    <col min="8970" max="8970" width="8.28515625" style="1188" bestFit="1" customWidth="1"/>
    <col min="8971" max="8971" width="8.140625" style="1188" customWidth="1"/>
    <col min="8972" max="8972" width="7" style="1188" bestFit="1" customWidth="1"/>
    <col min="8973" max="9216" width="12" style="1188"/>
    <col min="9217" max="9217" width="24.85546875" style="1188" customWidth="1"/>
    <col min="9218" max="9218" width="10.140625" style="1188" customWidth="1"/>
    <col min="9219" max="9219" width="6.7109375" style="1188" customWidth="1"/>
    <col min="9220" max="9220" width="7.140625" style="1188" customWidth="1"/>
    <col min="9221" max="9221" width="9.140625" style="1188" customWidth="1"/>
    <col min="9222" max="9222" width="8.28515625" style="1188" bestFit="1" customWidth="1"/>
    <col min="9223" max="9223" width="10.42578125" style="1188" customWidth="1"/>
    <col min="9224" max="9224" width="8.28515625" style="1188" bestFit="1" customWidth="1"/>
    <col min="9225" max="9225" width="9" style="1188" customWidth="1"/>
    <col min="9226" max="9226" width="8.28515625" style="1188" bestFit="1" customWidth="1"/>
    <col min="9227" max="9227" width="8.140625" style="1188" customWidth="1"/>
    <col min="9228" max="9228" width="7" style="1188" bestFit="1" customWidth="1"/>
    <col min="9229" max="9472" width="12" style="1188"/>
    <col min="9473" max="9473" width="24.85546875" style="1188" customWidth="1"/>
    <col min="9474" max="9474" width="10.140625" style="1188" customWidth="1"/>
    <col min="9475" max="9475" width="6.7109375" style="1188" customWidth="1"/>
    <col min="9476" max="9476" width="7.140625" style="1188" customWidth="1"/>
    <col min="9477" max="9477" width="9.140625" style="1188" customWidth="1"/>
    <col min="9478" max="9478" width="8.28515625" style="1188" bestFit="1" customWidth="1"/>
    <col min="9479" max="9479" width="10.42578125" style="1188" customWidth="1"/>
    <col min="9480" max="9480" width="8.28515625" style="1188" bestFit="1" customWidth="1"/>
    <col min="9481" max="9481" width="9" style="1188" customWidth="1"/>
    <col min="9482" max="9482" width="8.28515625" style="1188" bestFit="1" customWidth="1"/>
    <col min="9483" max="9483" width="8.140625" style="1188" customWidth="1"/>
    <col min="9484" max="9484" width="7" style="1188" bestFit="1" customWidth="1"/>
    <col min="9485" max="9728" width="12" style="1188"/>
    <col min="9729" max="9729" width="24.85546875" style="1188" customWidth="1"/>
    <col min="9730" max="9730" width="10.140625" style="1188" customWidth="1"/>
    <col min="9731" max="9731" width="6.7109375" style="1188" customWidth="1"/>
    <col min="9732" max="9732" width="7.140625" style="1188" customWidth="1"/>
    <col min="9733" max="9733" width="9.140625" style="1188" customWidth="1"/>
    <col min="9734" max="9734" width="8.28515625" style="1188" bestFit="1" customWidth="1"/>
    <col min="9735" max="9735" width="10.42578125" style="1188" customWidth="1"/>
    <col min="9736" max="9736" width="8.28515625" style="1188" bestFit="1" customWidth="1"/>
    <col min="9737" max="9737" width="9" style="1188" customWidth="1"/>
    <col min="9738" max="9738" width="8.28515625" style="1188" bestFit="1" customWidth="1"/>
    <col min="9739" max="9739" width="8.140625" style="1188" customWidth="1"/>
    <col min="9740" max="9740" width="7" style="1188" bestFit="1" customWidth="1"/>
    <col min="9741" max="9984" width="12" style="1188"/>
    <col min="9985" max="9985" width="24.85546875" style="1188" customWidth="1"/>
    <col min="9986" max="9986" width="10.140625" style="1188" customWidth="1"/>
    <col min="9987" max="9987" width="6.7109375" style="1188" customWidth="1"/>
    <col min="9988" max="9988" width="7.140625" style="1188" customWidth="1"/>
    <col min="9989" max="9989" width="9.140625" style="1188" customWidth="1"/>
    <col min="9990" max="9990" width="8.28515625" style="1188" bestFit="1" customWidth="1"/>
    <col min="9991" max="9991" width="10.42578125" style="1188" customWidth="1"/>
    <col min="9992" max="9992" width="8.28515625" style="1188" bestFit="1" customWidth="1"/>
    <col min="9993" max="9993" width="9" style="1188" customWidth="1"/>
    <col min="9994" max="9994" width="8.28515625" style="1188" bestFit="1" customWidth="1"/>
    <col min="9995" max="9995" width="8.140625" style="1188" customWidth="1"/>
    <col min="9996" max="9996" width="7" style="1188" bestFit="1" customWidth="1"/>
    <col min="9997" max="10240" width="12" style="1188"/>
    <col min="10241" max="10241" width="24.85546875" style="1188" customWidth="1"/>
    <col min="10242" max="10242" width="10.140625" style="1188" customWidth="1"/>
    <col min="10243" max="10243" width="6.7109375" style="1188" customWidth="1"/>
    <col min="10244" max="10244" width="7.140625" style="1188" customWidth="1"/>
    <col min="10245" max="10245" width="9.140625" style="1188" customWidth="1"/>
    <col min="10246" max="10246" width="8.28515625" style="1188" bestFit="1" customWidth="1"/>
    <col min="10247" max="10247" width="10.42578125" style="1188" customWidth="1"/>
    <col min="10248" max="10248" width="8.28515625" style="1188" bestFit="1" customWidth="1"/>
    <col min="10249" max="10249" width="9" style="1188" customWidth="1"/>
    <col min="10250" max="10250" width="8.28515625" style="1188" bestFit="1" customWidth="1"/>
    <col min="10251" max="10251" width="8.140625" style="1188" customWidth="1"/>
    <col min="10252" max="10252" width="7" style="1188" bestFit="1" customWidth="1"/>
    <col min="10253" max="10496" width="12" style="1188"/>
    <col min="10497" max="10497" width="24.85546875" style="1188" customWidth="1"/>
    <col min="10498" max="10498" width="10.140625" style="1188" customWidth="1"/>
    <col min="10499" max="10499" width="6.7109375" style="1188" customWidth="1"/>
    <col min="10500" max="10500" width="7.140625" style="1188" customWidth="1"/>
    <col min="10501" max="10501" width="9.140625" style="1188" customWidth="1"/>
    <col min="10502" max="10502" width="8.28515625" style="1188" bestFit="1" customWidth="1"/>
    <col min="10503" max="10503" width="10.42578125" style="1188" customWidth="1"/>
    <col min="10504" max="10504" width="8.28515625" style="1188" bestFit="1" customWidth="1"/>
    <col min="10505" max="10505" width="9" style="1188" customWidth="1"/>
    <col min="10506" max="10506" width="8.28515625" style="1188" bestFit="1" customWidth="1"/>
    <col min="10507" max="10507" width="8.140625" style="1188" customWidth="1"/>
    <col min="10508" max="10508" width="7" style="1188" bestFit="1" customWidth="1"/>
    <col min="10509" max="10752" width="12" style="1188"/>
    <col min="10753" max="10753" width="24.85546875" style="1188" customWidth="1"/>
    <col min="10754" max="10754" width="10.140625" style="1188" customWidth="1"/>
    <col min="10755" max="10755" width="6.7109375" style="1188" customWidth="1"/>
    <col min="10756" max="10756" width="7.140625" style="1188" customWidth="1"/>
    <col min="10757" max="10757" width="9.140625" style="1188" customWidth="1"/>
    <col min="10758" max="10758" width="8.28515625" style="1188" bestFit="1" customWidth="1"/>
    <col min="10759" max="10759" width="10.42578125" style="1188" customWidth="1"/>
    <col min="10760" max="10760" width="8.28515625" style="1188" bestFit="1" customWidth="1"/>
    <col min="10761" max="10761" width="9" style="1188" customWidth="1"/>
    <col min="10762" max="10762" width="8.28515625" style="1188" bestFit="1" customWidth="1"/>
    <col min="10763" max="10763" width="8.140625" style="1188" customWidth="1"/>
    <col min="10764" max="10764" width="7" style="1188" bestFit="1" customWidth="1"/>
    <col min="10765" max="11008" width="12" style="1188"/>
    <col min="11009" max="11009" width="24.85546875" style="1188" customWidth="1"/>
    <col min="11010" max="11010" width="10.140625" style="1188" customWidth="1"/>
    <col min="11011" max="11011" width="6.7109375" style="1188" customWidth="1"/>
    <col min="11012" max="11012" width="7.140625" style="1188" customWidth="1"/>
    <col min="11013" max="11013" width="9.140625" style="1188" customWidth="1"/>
    <col min="11014" max="11014" width="8.28515625" style="1188" bestFit="1" customWidth="1"/>
    <col min="11015" max="11015" width="10.42578125" style="1188" customWidth="1"/>
    <col min="11016" max="11016" width="8.28515625" style="1188" bestFit="1" customWidth="1"/>
    <col min="11017" max="11017" width="9" style="1188" customWidth="1"/>
    <col min="11018" max="11018" width="8.28515625" style="1188" bestFit="1" customWidth="1"/>
    <col min="11019" max="11019" width="8.140625" style="1188" customWidth="1"/>
    <col min="11020" max="11020" width="7" style="1188" bestFit="1" customWidth="1"/>
    <col min="11021" max="11264" width="12" style="1188"/>
    <col min="11265" max="11265" width="24.85546875" style="1188" customWidth="1"/>
    <col min="11266" max="11266" width="10.140625" style="1188" customWidth="1"/>
    <col min="11267" max="11267" width="6.7109375" style="1188" customWidth="1"/>
    <col min="11268" max="11268" width="7.140625" style="1188" customWidth="1"/>
    <col min="11269" max="11269" width="9.140625" style="1188" customWidth="1"/>
    <col min="11270" max="11270" width="8.28515625" style="1188" bestFit="1" customWidth="1"/>
    <col min="11271" max="11271" width="10.42578125" style="1188" customWidth="1"/>
    <col min="11272" max="11272" width="8.28515625" style="1188" bestFit="1" customWidth="1"/>
    <col min="11273" max="11273" width="9" style="1188" customWidth="1"/>
    <col min="11274" max="11274" width="8.28515625" style="1188" bestFit="1" customWidth="1"/>
    <col min="11275" max="11275" width="8.140625" style="1188" customWidth="1"/>
    <col min="11276" max="11276" width="7" style="1188" bestFit="1" customWidth="1"/>
    <col min="11277" max="11520" width="12" style="1188"/>
    <col min="11521" max="11521" width="24.85546875" style="1188" customWidth="1"/>
    <col min="11522" max="11522" width="10.140625" style="1188" customWidth="1"/>
    <col min="11523" max="11523" width="6.7109375" style="1188" customWidth="1"/>
    <col min="11524" max="11524" width="7.140625" style="1188" customWidth="1"/>
    <col min="11525" max="11525" width="9.140625" style="1188" customWidth="1"/>
    <col min="11526" max="11526" width="8.28515625" style="1188" bestFit="1" customWidth="1"/>
    <col min="11527" max="11527" width="10.42578125" style="1188" customWidth="1"/>
    <col min="11528" max="11528" width="8.28515625" style="1188" bestFit="1" customWidth="1"/>
    <col min="11529" max="11529" width="9" style="1188" customWidth="1"/>
    <col min="11530" max="11530" width="8.28515625" style="1188" bestFit="1" customWidth="1"/>
    <col min="11531" max="11531" width="8.140625" style="1188" customWidth="1"/>
    <col min="11532" max="11532" width="7" style="1188" bestFit="1" customWidth="1"/>
    <col min="11533" max="11776" width="12" style="1188"/>
    <col min="11777" max="11777" width="24.85546875" style="1188" customWidth="1"/>
    <col min="11778" max="11778" width="10.140625" style="1188" customWidth="1"/>
    <col min="11779" max="11779" width="6.7109375" style="1188" customWidth="1"/>
    <col min="11780" max="11780" width="7.140625" style="1188" customWidth="1"/>
    <col min="11781" max="11781" width="9.140625" style="1188" customWidth="1"/>
    <col min="11782" max="11782" width="8.28515625" style="1188" bestFit="1" customWidth="1"/>
    <col min="11783" max="11783" width="10.42578125" style="1188" customWidth="1"/>
    <col min="11784" max="11784" width="8.28515625" style="1188" bestFit="1" customWidth="1"/>
    <col min="11785" max="11785" width="9" style="1188" customWidth="1"/>
    <col min="11786" max="11786" width="8.28515625" style="1188" bestFit="1" customWidth="1"/>
    <col min="11787" max="11787" width="8.140625" style="1188" customWidth="1"/>
    <col min="11788" max="11788" width="7" style="1188" bestFit="1" customWidth="1"/>
    <col min="11789" max="12032" width="12" style="1188"/>
    <col min="12033" max="12033" width="24.85546875" style="1188" customWidth="1"/>
    <col min="12034" max="12034" width="10.140625" style="1188" customWidth="1"/>
    <col min="12035" max="12035" width="6.7109375" style="1188" customWidth="1"/>
    <col min="12036" max="12036" width="7.140625" style="1188" customWidth="1"/>
    <col min="12037" max="12037" width="9.140625" style="1188" customWidth="1"/>
    <col min="12038" max="12038" width="8.28515625" style="1188" bestFit="1" customWidth="1"/>
    <col min="12039" max="12039" width="10.42578125" style="1188" customWidth="1"/>
    <col min="12040" max="12040" width="8.28515625" style="1188" bestFit="1" customWidth="1"/>
    <col min="12041" max="12041" width="9" style="1188" customWidth="1"/>
    <col min="12042" max="12042" width="8.28515625" style="1188" bestFit="1" customWidth="1"/>
    <col min="12043" max="12043" width="8.140625" style="1188" customWidth="1"/>
    <col min="12044" max="12044" width="7" style="1188" bestFit="1" customWidth="1"/>
    <col min="12045" max="12288" width="12" style="1188"/>
    <col min="12289" max="12289" width="24.85546875" style="1188" customWidth="1"/>
    <col min="12290" max="12290" width="10.140625" style="1188" customWidth="1"/>
    <col min="12291" max="12291" width="6.7109375" style="1188" customWidth="1"/>
    <col min="12292" max="12292" width="7.140625" style="1188" customWidth="1"/>
    <col min="12293" max="12293" width="9.140625" style="1188" customWidth="1"/>
    <col min="12294" max="12294" width="8.28515625" style="1188" bestFit="1" customWidth="1"/>
    <col min="12295" max="12295" width="10.42578125" style="1188" customWidth="1"/>
    <col min="12296" max="12296" width="8.28515625" style="1188" bestFit="1" customWidth="1"/>
    <col min="12297" max="12297" width="9" style="1188" customWidth="1"/>
    <col min="12298" max="12298" width="8.28515625" style="1188" bestFit="1" customWidth="1"/>
    <col min="12299" max="12299" width="8.140625" style="1188" customWidth="1"/>
    <col min="12300" max="12300" width="7" style="1188" bestFit="1" customWidth="1"/>
    <col min="12301" max="12544" width="12" style="1188"/>
    <col min="12545" max="12545" width="24.85546875" style="1188" customWidth="1"/>
    <col min="12546" max="12546" width="10.140625" style="1188" customWidth="1"/>
    <col min="12547" max="12547" width="6.7109375" style="1188" customWidth="1"/>
    <col min="12548" max="12548" width="7.140625" style="1188" customWidth="1"/>
    <col min="12549" max="12549" width="9.140625" style="1188" customWidth="1"/>
    <col min="12550" max="12550" width="8.28515625" style="1188" bestFit="1" customWidth="1"/>
    <col min="12551" max="12551" width="10.42578125" style="1188" customWidth="1"/>
    <col min="12552" max="12552" width="8.28515625" style="1188" bestFit="1" customWidth="1"/>
    <col min="12553" max="12553" width="9" style="1188" customWidth="1"/>
    <col min="12554" max="12554" width="8.28515625" style="1188" bestFit="1" customWidth="1"/>
    <col min="12555" max="12555" width="8.140625" style="1188" customWidth="1"/>
    <col min="12556" max="12556" width="7" style="1188" bestFit="1" customWidth="1"/>
    <col min="12557" max="12800" width="12" style="1188"/>
    <col min="12801" max="12801" width="24.85546875" style="1188" customWidth="1"/>
    <col min="12802" max="12802" width="10.140625" style="1188" customWidth="1"/>
    <col min="12803" max="12803" width="6.7109375" style="1188" customWidth="1"/>
    <col min="12804" max="12804" width="7.140625" style="1188" customWidth="1"/>
    <col min="12805" max="12805" width="9.140625" style="1188" customWidth="1"/>
    <col min="12806" max="12806" width="8.28515625" style="1188" bestFit="1" customWidth="1"/>
    <col min="12807" max="12807" width="10.42578125" style="1188" customWidth="1"/>
    <col min="12808" max="12808" width="8.28515625" style="1188" bestFit="1" customWidth="1"/>
    <col min="12809" max="12809" width="9" style="1188" customWidth="1"/>
    <col min="12810" max="12810" width="8.28515625" style="1188" bestFit="1" customWidth="1"/>
    <col min="12811" max="12811" width="8.140625" style="1188" customWidth="1"/>
    <col min="12812" max="12812" width="7" style="1188" bestFit="1" customWidth="1"/>
    <col min="12813" max="13056" width="12" style="1188"/>
    <col min="13057" max="13057" width="24.85546875" style="1188" customWidth="1"/>
    <col min="13058" max="13058" width="10.140625" style="1188" customWidth="1"/>
    <col min="13059" max="13059" width="6.7109375" style="1188" customWidth="1"/>
    <col min="13060" max="13060" width="7.140625" style="1188" customWidth="1"/>
    <col min="13061" max="13061" width="9.140625" style="1188" customWidth="1"/>
    <col min="13062" max="13062" width="8.28515625" style="1188" bestFit="1" customWidth="1"/>
    <col min="13063" max="13063" width="10.42578125" style="1188" customWidth="1"/>
    <col min="13064" max="13064" width="8.28515625" style="1188" bestFit="1" customWidth="1"/>
    <col min="13065" max="13065" width="9" style="1188" customWidth="1"/>
    <col min="13066" max="13066" width="8.28515625" style="1188" bestFit="1" customWidth="1"/>
    <col min="13067" max="13067" width="8.140625" style="1188" customWidth="1"/>
    <col min="13068" max="13068" width="7" style="1188" bestFit="1" customWidth="1"/>
    <col min="13069" max="13312" width="12" style="1188"/>
    <col min="13313" max="13313" width="24.85546875" style="1188" customWidth="1"/>
    <col min="13314" max="13314" width="10.140625" style="1188" customWidth="1"/>
    <col min="13315" max="13315" width="6.7109375" style="1188" customWidth="1"/>
    <col min="13316" max="13316" width="7.140625" style="1188" customWidth="1"/>
    <col min="13317" max="13317" width="9.140625" style="1188" customWidth="1"/>
    <col min="13318" max="13318" width="8.28515625" style="1188" bestFit="1" customWidth="1"/>
    <col min="13319" max="13319" width="10.42578125" style="1188" customWidth="1"/>
    <col min="13320" max="13320" width="8.28515625" style="1188" bestFit="1" customWidth="1"/>
    <col min="13321" max="13321" width="9" style="1188" customWidth="1"/>
    <col min="13322" max="13322" width="8.28515625" style="1188" bestFit="1" customWidth="1"/>
    <col min="13323" max="13323" width="8.140625" style="1188" customWidth="1"/>
    <col min="13324" max="13324" width="7" style="1188" bestFit="1" customWidth="1"/>
    <col min="13325" max="13568" width="12" style="1188"/>
    <col min="13569" max="13569" width="24.85546875" style="1188" customWidth="1"/>
    <col min="13570" max="13570" width="10.140625" style="1188" customWidth="1"/>
    <col min="13571" max="13571" width="6.7109375" style="1188" customWidth="1"/>
    <col min="13572" max="13572" width="7.140625" style="1188" customWidth="1"/>
    <col min="13573" max="13573" width="9.140625" style="1188" customWidth="1"/>
    <col min="13574" max="13574" width="8.28515625" style="1188" bestFit="1" customWidth="1"/>
    <col min="13575" max="13575" width="10.42578125" style="1188" customWidth="1"/>
    <col min="13576" max="13576" width="8.28515625" style="1188" bestFit="1" customWidth="1"/>
    <col min="13577" max="13577" width="9" style="1188" customWidth="1"/>
    <col min="13578" max="13578" width="8.28515625" style="1188" bestFit="1" customWidth="1"/>
    <col min="13579" max="13579" width="8.140625" style="1188" customWidth="1"/>
    <col min="13580" max="13580" width="7" style="1188" bestFit="1" customWidth="1"/>
    <col min="13581" max="13824" width="12" style="1188"/>
    <col min="13825" max="13825" width="24.85546875" style="1188" customWidth="1"/>
    <col min="13826" max="13826" width="10.140625" style="1188" customWidth="1"/>
    <col min="13827" max="13827" width="6.7109375" style="1188" customWidth="1"/>
    <col min="13828" max="13828" width="7.140625" style="1188" customWidth="1"/>
    <col min="13829" max="13829" width="9.140625" style="1188" customWidth="1"/>
    <col min="13830" max="13830" width="8.28515625" style="1188" bestFit="1" customWidth="1"/>
    <col min="13831" max="13831" width="10.42578125" style="1188" customWidth="1"/>
    <col min="13832" max="13832" width="8.28515625" style="1188" bestFit="1" customWidth="1"/>
    <col min="13833" max="13833" width="9" style="1188" customWidth="1"/>
    <col min="13834" max="13834" width="8.28515625" style="1188" bestFit="1" customWidth="1"/>
    <col min="13835" max="13835" width="8.140625" style="1188" customWidth="1"/>
    <col min="13836" max="13836" width="7" style="1188" bestFit="1" customWidth="1"/>
    <col min="13837" max="14080" width="12" style="1188"/>
    <col min="14081" max="14081" width="24.85546875" style="1188" customWidth="1"/>
    <col min="14082" max="14082" width="10.140625" style="1188" customWidth="1"/>
    <col min="14083" max="14083" width="6.7109375" style="1188" customWidth="1"/>
    <col min="14084" max="14084" width="7.140625" style="1188" customWidth="1"/>
    <col min="14085" max="14085" width="9.140625" style="1188" customWidth="1"/>
    <col min="14086" max="14086" width="8.28515625" style="1188" bestFit="1" customWidth="1"/>
    <col min="14087" max="14087" width="10.42578125" style="1188" customWidth="1"/>
    <col min="14088" max="14088" width="8.28515625" style="1188" bestFit="1" customWidth="1"/>
    <col min="14089" max="14089" width="9" style="1188" customWidth="1"/>
    <col min="14090" max="14090" width="8.28515625" style="1188" bestFit="1" customWidth="1"/>
    <col min="14091" max="14091" width="8.140625" style="1188" customWidth="1"/>
    <col min="14092" max="14092" width="7" style="1188" bestFit="1" customWidth="1"/>
    <col min="14093" max="14336" width="12" style="1188"/>
    <col min="14337" max="14337" width="24.85546875" style="1188" customWidth="1"/>
    <col min="14338" max="14338" width="10.140625" style="1188" customWidth="1"/>
    <col min="14339" max="14339" width="6.7109375" style="1188" customWidth="1"/>
    <col min="14340" max="14340" width="7.140625" style="1188" customWidth="1"/>
    <col min="14341" max="14341" width="9.140625" style="1188" customWidth="1"/>
    <col min="14342" max="14342" width="8.28515625" style="1188" bestFit="1" customWidth="1"/>
    <col min="14343" max="14343" width="10.42578125" style="1188" customWidth="1"/>
    <col min="14344" max="14344" width="8.28515625" style="1188" bestFit="1" customWidth="1"/>
    <col min="14345" max="14345" width="9" style="1188" customWidth="1"/>
    <col min="14346" max="14346" width="8.28515625" style="1188" bestFit="1" customWidth="1"/>
    <col min="14347" max="14347" width="8.140625" style="1188" customWidth="1"/>
    <col min="14348" max="14348" width="7" style="1188" bestFit="1" customWidth="1"/>
    <col min="14349" max="14592" width="12" style="1188"/>
    <col min="14593" max="14593" width="24.85546875" style="1188" customWidth="1"/>
    <col min="14594" max="14594" width="10.140625" style="1188" customWidth="1"/>
    <col min="14595" max="14595" width="6.7109375" style="1188" customWidth="1"/>
    <col min="14596" max="14596" width="7.140625" style="1188" customWidth="1"/>
    <col min="14597" max="14597" width="9.140625" style="1188" customWidth="1"/>
    <col min="14598" max="14598" width="8.28515625" style="1188" bestFit="1" customWidth="1"/>
    <col min="14599" max="14599" width="10.42578125" style="1188" customWidth="1"/>
    <col min="14600" max="14600" width="8.28515625" style="1188" bestFit="1" customWidth="1"/>
    <col min="14601" max="14601" width="9" style="1188" customWidth="1"/>
    <col min="14602" max="14602" width="8.28515625" style="1188" bestFit="1" customWidth="1"/>
    <col min="14603" max="14603" width="8.140625" style="1188" customWidth="1"/>
    <col min="14604" max="14604" width="7" style="1188" bestFit="1" customWidth="1"/>
    <col min="14605" max="14848" width="12" style="1188"/>
    <col min="14849" max="14849" width="24.85546875" style="1188" customWidth="1"/>
    <col min="14850" max="14850" width="10.140625" style="1188" customWidth="1"/>
    <col min="14851" max="14851" width="6.7109375" style="1188" customWidth="1"/>
    <col min="14852" max="14852" width="7.140625" style="1188" customWidth="1"/>
    <col min="14853" max="14853" width="9.140625" style="1188" customWidth="1"/>
    <col min="14854" max="14854" width="8.28515625" style="1188" bestFit="1" customWidth="1"/>
    <col min="14855" max="14855" width="10.42578125" style="1188" customWidth="1"/>
    <col min="14856" max="14856" width="8.28515625" style="1188" bestFit="1" customWidth="1"/>
    <col min="14857" max="14857" width="9" style="1188" customWidth="1"/>
    <col min="14858" max="14858" width="8.28515625" style="1188" bestFit="1" customWidth="1"/>
    <col min="14859" max="14859" width="8.140625" style="1188" customWidth="1"/>
    <col min="14860" max="14860" width="7" style="1188" bestFit="1" customWidth="1"/>
    <col min="14861" max="15104" width="12" style="1188"/>
    <col min="15105" max="15105" width="24.85546875" style="1188" customWidth="1"/>
    <col min="15106" max="15106" width="10.140625" style="1188" customWidth="1"/>
    <col min="15107" max="15107" width="6.7109375" style="1188" customWidth="1"/>
    <col min="15108" max="15108" width="7.140625" style="1188" customWidth="1"/>
    <col min="15109" max="15109" width="9.140625" style="1188" customWidth="1"/>
    <col min="15110" max="15110" width="8.28515625" style="1188" bestFit="1" customWidth="1"/>
    <col min="15111" max="15111" width="10.42578125" style="1188" customWidth="1"/>
    <col min="15112" max="15112" width="8.28515625" style="1188" bestFit="1" customWidth="1"/>
    <col min="15113" max="15113" width="9" style="1188" customWidth="1"/>
    <col min="15114" max="15114" width="8.28515625" style="1188" bestFit="1" customWidth="1"/>
    <col min="15115" max="15115" width="8.140625" style="1188" customWidth="1"/>
    <col min="15116" max="15116" width="7" style="1188" bestFit="1" customWidth="1"/>
    <col min="15117" max="15360" width="12" style="1188"/>
    <col min="15361" max="15361" width="24.85546875" style="1188" customWidth="1"/>
    <col min="15362" max="15362" width="10.140625" style="1188" customWidth="1"/>
    <col min="15363" max="15363" width="6.7109375" style="1188" customWidth="1"/>
    <col min="15364" max="15364" width="7.140625" style="1188" customWidth="1"/>
    <col min="15365" max="15365" width="9.140625" style="1188" customWidth="1"/>
    <col min="15366" max="15366" width="8.28515625" style="1188" bestFit="1" customWidth="1"/>
    <col min="15367" max="15367" width="10.42578125" style="1188" customWidth="1"/>
    <col min="15368" max="15368" width="8.28515625" style="1188" bestFit="1" customWidth="1"/>
    <col min="15369" max="15369" width="9" style="1188" customWidth="1"/>
    <col min="15370" max="15370" width="8.28515625" style="1188" bestFit="1" customWidth="1"/>
    <col min="15371" max="15371" width="8.140625" style="1188" customWidth="1"/>
    <col min="15372" max="15372" width="7" style="1188" bestFit="1" customWidth="1"/>
    <col min="15373" max="15616" width="12" style="1188"/>
    <col min="15617" max="15617" width="24.85546875" style="1188" customWidth="1"/>
    <col min="15618" max="15618" width="10.140625" style="1188" customWidth="1"/>
    <col min="15619" max="15619" width="6.7109375" style="1188" customWidth="1"/>
    <col min="15620" max="15620" width="7.140625" style="1188" customWidth="1"/>
    <col min="15621" max="15621" width="9.140625" style="1188" customWidth="1"/>
    <col min="15622" max="15622" width="8.28515625" style="1188" bestFit="1" customWidth="1"/>
    <col min="15623" max="15623" width="10.42578125" style="1188" customWidth="1"/>
    <col min="15624" max="15624" width="8.28515625" style="1188" bestFit="1" customWidth="1"/>
    <col min="15625" max="15625" width="9" style="1188" customWidth="1"/>
    <col min="15626" max="15626" width="8.28515625" style="1188" bestFit="1" customWidth="1"/>
    <col min="15627" max="15627" width="8.140625" style="1188" customWidth="1"/>
    <col min="15628" max="15628" width="7" style="1188" bestFit="1" customWidth="1"/>
    <col min="15629" max="15872" width="12" style="1188"/>
    <col min="15873" max="15873" width="24.85546875" style="1188" customWidth="1"/>
    <col min="15874" max="15874" width="10.140625" style="1188" customWidth="1"/>
    <col min="15875" max="15875" width="6.7109375" style="1188" customWidth="1"/>
    <col min="15876" max="15876" width="7.140625" style="1188" customWidth="1"/>
    <col min="15877" max="15877" width="9.140625" style="1188" customWidth="1"/>
    <col min="15878" max="15878" width="8.28515625" style="1188" bestFit="1" customWidth="1"/>
    <col min="15879" max="15879" width="10.42578125" style="1188" customWidth="1"/>
    <col min="15880" max="15880" width="8.28515625" style="1188" bestFit="1" customWidth="1"/>
    <col min="15881" max="15881" width="9" style="1188" customWidth="1"/>
    <col min="15882" max="15882" width="8.28515625" style="1188" bestFit="1" customWidth="1"/>
    <col min="15883" max="15883" width="8.140625" style="1188" customWidth="1"/>
    <col min="15884" max="15884" width="7" style="1188" bestFit="1" customWidth="1"/>
    <col min="15885" max="16128" width="12" style="1188"/>
    <col min="16129" max="16129" width="24.85546875" style="1188" customWidth="1"/>
    <col min="16130" max="16130" width="10.140625" style="1188" customWidth="1"/>
    <col min="16131" max="16131" width="6.7109375" style="1188" customWidth="1"/>
    <col min="16132" max="16132" width="7.140625" style="1188" customWidth="1"/>
    <col min="16133" max="16133" width="9.140625" style="1188" customWidth="1"/>
    <col min="16134" max="16134" width="8.28515625" style="1188" bestFit="1" customWidth="1"/>
    <col min="16135" max="16135" width="10.42578125" style="1188" customWidth="1"/>
    <col min="16136" max="16136" width="8.28515625" style="1188" bestFit="1" customWidth="1"/>
    <col min="16137" max="16137" width="9" style="1188" customWidth="1"/>
    <col min="16138" max="16138" width="8.28515625" style="1188" bestFit="1" customWidth="1"/>
    <col min="16139" max="16139" width="8.140625" style="1188" customWidth="1"/>
    <col min="16140" max="16140" width="7" style="1188" bestFit="1" customWidth="1"/>
    <col min="16141" max="16384" width="12" style="1188"/>
  </cols>
  <sheetData>
    <row r="1" spans="1:13">
      <c r="A1" s="2095" t="s">
        <v>1439</v>
      </c>
      <c r="B1" s="2095"/>
      <c r="C1" s="2095"/>
      <c r="D1" s="2095"/>
      <c r="E1" s="2095"/>
      <c r="F1" s="2095"/>
      <c r="G1" s="2095"/>
      <c r="H1" s="2095"/>
      <c r="I1" s="2095"/>
      <c r="J1" s="2095"/>
      <c r="K1" s="2095"/>
      <c r="L1" s="2095"/>
    </row>
    <row r="2" spans="1:13">
      <c r="A2" s="2264" t="s">
        <v>1368</v>
      </c>
      <c r="B2" s="2264"/>
      <c r="C2" s="2264"/>
      <c r="D2" s="2264"/>
      <c r="E2" s="2264"/>
      <c r="F2" s="2264"/>
      <c r="G2" s="2264"/>
      <c r="H2" s="2264"/>
      <c r="I2" s="2264"/>
      <c r="J2" s="2264"/>
      <c r="K2" s="2264"/>
      <c r="L2" s="2264"/>
    </row>
    <row r="3" spans="1:13" ht="16.5" thickBot="1">
      <c r="A3" s="2264"/>
      <c r="B3" s="2264"/>
      <c r="C3" s="2264"/>
      <c r="D3" s="2264"/>
      <c r="E3" s="2264"/>
      <c r="F3" s="2264"/>
      <c r="G3" s="2264"/>
      <c r="H3" s="2264"/>
      <c r="I3" s="2264"/>
      <c r="J3" s="2264"/>
      <c r="K3" s="2264"/>
      <c r="L3" s="2264"/>
      <c r="M3" s="931"/>
    </row>
    <row r="4" spans="1:13" ht="18.75" customHeight="1" thickTop="1" thickBot="1">
      <c r="A4" s="2265" t="s">
        <v>1369</v>
      </c>
      <c r="B4" s="2251" t="s">
        <v>1370</v>
      </c>
      <c r="C4" s="2249"/>
      <c r="D4" s="2250"/>
      <c r="E4" s="2249" t="s">
        <v>1371</v>
      </c>
      <c r="F4" s="2249"/>
      <c r="G4" s="2249"/>
      <c r="H4" s="2249"/>
      <c r="I4" s="2249"/>
      <c r="J4" s="2249"/>
      <c r="K4" s="2249"/>
      <c r="L4" s="2252"/>
    </row>
    <row r="5" spans="1:13">
      <c r="A5" s="2266"/>
      <c r="B5" s="2268" t="s">
        <v>213</v>
      </c>
      <c r="C5" s="2269"/>
      <c r="D5" s="2270"/>
      <c r="E5" s="2271" t="s">
        <v>213</v>
      </c>
      <c r="F5" s="2272"/>
      <c r="G5" s="2272"/>
      <c r="H5" s="2272"/>
      <c r="I5" s="2272"/>
      <c r="J5" s="2272"/>
      <c r="K5" s="2272"/>
      <c r="L5" s="2273"/>
    </row>
    <row r="6" spans="1:13">
      <c r="A6" s="2266"/>
      <c r="B6" s="1670"/>
      <c r="C6" s="1670"/>
      <c r="D6" s="1670"/>
      <c r="E6" s="1669">
        <v>2017</v>
      </c>
      <c r="F6" s="1669"/>
      <c r="G6" s="2261">
        <v>2018</v>
      </c>
      <c r="H6" s="2261"/>
      <c r="I6" s="2261">
        <v>2019</v>
      </c>
      <c r="J6" s="2261"/>
      <c r="K6" s="2261" t="s">
        <v>259</v>
      </c>
      <c r="L6" s="2262"/>
    </row>
    <row r="7" spans="1:13">
      <c r="A7" s="2266"/>
      <c r="B7" s="1414">
        <v>2017</v>
      </c>
      <c r="C7" s="1414">
        <v>2018</v>
      </c>
      <c r="D7" s="1414">
        <v>2019</v>
      </c>
      <c r="E7" s="1669">
        <v>1</v>
      </c>
      <c r="F7" s="1671">
        <v>2</v>
      </c>
      <c r="G7" s="1669">
        <v>3</v>
      </c>
      <c r="H7" s="1671">
        <v>4</v>
      </c>
      <c r="I7" s="1669">
        <v>5</v>
      </c>
      <c r="J7" s="1669">
        <v>6</v>
      </c>
      <c r="K7" s="1672" t="s">
        <v>223</v>
      </c>
      <c r="L7" s="1673" t="s">
        <v>1372</v>
      </c>
    </row>
    <row r="8" spans="1:13" ht="24" customHeight="1">
      <c r="A8" s="2267"/>
      <c r="B8" s="1674"/>
      <c r="C8" s="1675"/>
      <c r="D8" s="1676"/>
      <c r="E8" s="1671" t="s">
        <v>1373</v>
      </c>
      <c r="F8" s="1669" t="s">
        <v>1374</v>
      </c>
      <c r="G8" s="1669" t="s">
        <v>1373</v>
      </c>
      <c r="H8" s="1669" t="s">
        <v>1374</v>
      </c>
      <c r="I8" s="1669" t="s">
        <v>1373</v>
      </c>
      <c r="J8" s="1669" t="s">
        <v>1374</v>
      </c>
      <c r="K8" s="1675">
        <v>1</v>
      </c>
      <c r="L8" s="1677">
        <v>3</v>
      </c>
    </row>
    <row r="9" spans="1:13" ht="25.5" customHeight="1">
      <c r="A9" s="1561" t="s">
        <v>1375</v>
      </c>
      <c r="B9" s="1562">
        <v>180</v>
      </c>
      <c r="C9" s="1562">
        <v>145</v>
      </c>
      <c r="D9" s="1562">
        <v>148</v>
      </c>
      <c r="E9" s="1498">
        <v>1410683.2628219998</v>
      </c>
      <c r="F9" s="1592">
        <v>84.96674582071185</v>
      </c>
      <c r="G9" s="1498">
        <v>1350166.4448689998</v>
      </c>
      <c r="H9" s="1596">
        <v>80.770287226582681</v>
      </c>
      <c r="I9" s="1563">
        <v>1132547.755379</v>
      </c>
      <c r="J9" s="1596">
        <v>78.831306889921137</v>
      </c>
      <c r="K9" s="1592">
        <v>-4.2898940923095097</v>
      </c>
      <c r="L9" s="1601">
        <v>-16.117915707134486</v>
      </c>
      <c r="M9" s="1510"/>
    </row>
    <row r="10" spans="1:13" ht="25.5" customHeight="1">
      <c r="A10" s="1564" t="s">
        <v>1376</v>
      </c>
      <c r="B10" s="1565">
        <v>28</v>
      </c>
      <c r="C10" s="1566">
        <v>27</v>
      </c>
      <c r="D10" s="1565">
        <v>27</v>
      </c>
      <c r="E10" s="1567">
        <v>921054.23667699995</v>
      </c>
      <c r="F10" s="1593">
        <v>55.475940827618054</v>
      </c>
      <c r="G10" s="1568">
        <v>881798.69062799995</v>
      </c>
      <c r="H10" s="1597">
        <v>52.75137283163523</v>
      </c>
      <c r="I10" s="1567">
        <v>740398.77981199999</v>
      </c>
      <c r="J10" s="1597">
        <v>51.535666513904225</v>
      </c>
      <c r="K10" s="1593">
        <v>-4.2620232865577066</v>
      </c>
      <c r="L10" s="1602">
        <v>-16.035395869696472</v>
      </c>
      <c r="M10" s="1510"/>
    </row>
    <row r="11" spans="1:13" ht="25.5" customHeight="1">
      <c r="A11" s="1569" t="s">
        <v>1377</v>
      </c>
      <c r="B11" s="1570">
        <v>91</v>
      </c>
      <c r="C11" s="1571">
        <v>35</v>
      </c>
      <c r="D11" s="1570">
        <v>33</v>
      </c>
      <c r="E11" s="1451">
        <v>211223.92930600001</v>
      </c>
      <c r="F11" s="1577">
        <v>12.722210850288839</v>
      </c>
      <c r="G11" s="1531">
        <v>82994.533918999994</v>
      </c>
      <c r="H11" s="1574">
        <v>4.9649377440456215</v>
      </c>
      <c r="I11" s="1451">
        <v>73181.820137999995</v>
      </c>
      <c r="J11" s="1574">
        <v>5.0938412924858278</v>
      </c>
      <c r="K11" s="1577">
        <v>-60.707797553199647</v>
      </c>
      <c r="L11" s="1578">
        <v>-11.823325365712506</v>
      </c>
      <c r="M11" s="1510"/>
    </row>
    <row r="12" spans="1:13" ht="25.5" customHeight="1">
      <c r="A12" s="1569" t="s">
        <v>1378</v>
      </c>
      <c r="B12" s="1570">
        <v>39</v>
      </c>
      <c r="C12" s="1571">
        <v>28</v>
      </c>
      <c r="D12" s="1570">
        <v>27</v>
      </c>
      <c r="E12" s="1451">
        <v>51596.760967000002</v>
      </c>
      <c r="F12" s="1577">
        <v>3.1077202018298067</v>
      </c>
      <c r="G12" s="1531">
        <v>22591.625972999998</v>
      </c>
      <c r="H12" s="1574">
        <v>1.35148679312037</v>
      </c>
      <c r="I12" s="1531">
        <v>19206.419000999998</v>
      </c>
      <c r="J12" s="1574">
        <v>1.336868227704509</v>
      </c>
      <c r="K12" s="1577">
        <v>-56.215030653864034</v>
      </c>
      <c r="L12" s="1578">
        <v>-14.984344093009383</v>
      </c>
      <c r="M12" s="1510"/>
    </row>
    <row r="13" spans="1:13" ht="25.5" customHeight="1">
      <c r="A13" s="1569" t="s">
        <v>1379</v>
      </c>
      <c r="B13" s="1572" t="s">
        <v>161</v>
      </c>
      <c r="C13" s="1572">
        <v>33</v>
      </c>
      <c r="D13" s="1573">
        <v>39</v>
      </c>
      <c r="E13" s="1574" t="s">
        <v>161</v>
      </c>
      <c r="F13" s="1577" t="s">
        <v>161</v>
      </c>
      <c r="G13" s="1574">
        <v>101935.31619100001</v>
      </c>
      <c r="H13" s="1598">
        <v>6.0980220613306955</v>
      </c>
      <c r="I13" s="1576">
        <v>87840.397553000003</v>
      </c>
      <c r="J13" s="1574">
        <v>6.1141557200967274</v>
      </c>
      <c r="K13" s="1577" t="s">
        <v>161</v>
      </c>
      <c r="L13" s="1578" t="s">
        <v>161</v>
      </c>
      <c r="M13" s="1510"/>
    </row>
    <row r="14" spans="1:13" ht="25.5" customHeight="1">
      <c r="A14" s="1579" t="s">
        <v>1380</v>
      </c>
      <c r="B14" s="1580">
        <v>22</v>
      </c>
      <c r="C14" s="1580">
        <v>22</v>
      </c>
      <c r="D14" s="1580">
        <v>22</v>
      </c>
      <c r="E14" s="1581">
        <v>226808.335872</v>
      </c>
      <c r="F14" s="1594">
        <v>13.660873940975158</v>
      </c>
      <c r="G14" s="1581">
        <v>260846.278158</v>
      </c>
      <c r="H14" s="1599">
        <v>15.604467796450779</v>
      </c>
      <c r="I14" s="1583">
        <v>211920.33887500002</v>
      </c>
      <c r="J14" s="1599">
        <v>14.750775135729857</v>
      </c>
      <c r="K14" s="1594">
        <v>15.007359476068572</v>
      </c>
      <c r="L14" s="1603">
        <v>-18.75661773995661</v>
      </c>
      <c r="M14" s="1510"/>
    </row>
    <row r="15" spans="1:13" ht="25.5" customHeight="1">
      <c r="A15" s="1584" t="s">
        <v>1381</v>
      </c>
      <c r="B15" s="1562">
        <v>18</v>
      </c>
      <c r="C15" s="1562">
        <v>18</v>
      </c>
      <c r="D15" s="1562">
        <v>18</v>
      </c>
      <c r="E15" s="1498">
        <v>37309.059513</v>
      </c>
      <c r="F15" s="1592">
        <v>2.2471588484784322</v>
      </c>
      <c r="G15" s="1498">
        <v>43616.756533</v>
      </c>
      <c r="H15" s="1596">
        <v>2.6092619665156551</v>
      </c>
      <c r="I15" s="1563">
        <v>39745.948764799999</v>
      </c>
      <c r="J15" s="1596">
        <v>2.766528007166035</v>
      </c>
      <c r="K15" s="1592">
        <v>16.906609553645112</v>
      </c>
      <c r="L15" s="1601">
        <v>-8.8745887495586402</v>
      </c>
      <c r="M15" s="1510"/>
    </row>
    <row r="16" spans="1:13" ht="25.5" customHeight="1">
      <c r="A16" s="1584" t="s">
        <v>1382</v>
      </c>
      <c r="B16" s="1562">
        <v>4</v>
      </c>
      <c r="C16" s="1562">
        <v>4</v>
      </c>
      <c r="D16" s="1562">
        <v>4</v>
      </c>
      <c r="E16" s="1498">
        <v>24643.649178</v>
      </c>
      <c r="F16" s="1592">
        <v>1.4843095760654301</v>
      </c>
      <c r="G16" s="1498">
        <v>28120.214459999999</v>
      </c>
      <c r="H16" s="1596">
        <v>1.6822205939414197</v>
      </c>
      <c r="I16" s="1563">
        <v>22962.179935</v>
      </c>
      <c r="J16" s="1596">
        <v>1.5982890299507264</v>
      </c>
      <c r="K16" s="1592">
        <v>14.107347726340862</v>
      </c>
      <c r="L16" s="1601">
        <v>-18.342799384894874</v>
      </c>
      <c r="M16" s="1510"/>
    </row>
    <row r="17" spans="1:12" ht="25.5" customHeight="1">
      <c r="A17" s="1584" t="s">
        <v>1383</v>
      </c>
      <c r="B17" s="1562">
        <v>4</v>
      </c>
      <c r="C17" s="1562">
        <v>4</v>
      </c>
      <c r="D17" s="1562">
        <v>4</v>
      </c>
      <c r="E17" s="1498">
        <v>1192.9395139999999</v>
      </c>
      <c r="F17" s="1592">
        <v>7.1851840265514763E-2</v>
      </c>
      <c r="G17" s="1498">
        <v>1119.462395</v>
      </c>
      <c r="H17" s="1596">
        <v>6.6969001879083973E-2</v>
      </c>
      <c r="I17" s="1563">
        <v>1443.769452</v>
      </c>
      <c r="J17" s="1596">
        <v>0.10049398112207468</v>
      </c>
      <c r="K17" s="1592">
        <v>-6.1593331545894188</v>
      </c>
      <c r="L17" s="1601">
        <v>28.969892910069575</v>
      </c>
    </row>
    <row r="18" spans="1:12" ht="25.5" customHeight="1">
      <c r="A18" s="1585" t="s">
        <v>1384</v>
      </c>
      <c r="B18" s="1562">
        <v>10</v>
      </c>
      <c r="C18" s="1562">
        <v>17</v>
      </c>
      <c r="D18" s="1562">
        <v>24</v>
      </c>
      <c r="E18" s="1498">
        <v>59781.124254000002</v>
      </c>
      <c r="F18" s="1592">
        <v>3.600671903631234</v>
      </c>
      <c r="G18" s="1498">
        <v>86053.426317999998</v>
      </c>
      <c r="H18" s="1596">
        <v>5.1479282328119256</v>
      </c>
      <c r="I18" s="1563">
        <v>83651.743170000002</v>
      </c>
      <c r="J18" s="1596">
        <v>5.8226032468753326</v>
      </c>
      <c r="K18" s="1592">
        <v>43.947487424915892</v>
      </c>
      <c r="L18" s="1601">
        <v>-2.7909210019422943</v>
      </c>
    </row>
    <row r="19" spans="1:12" ht="25.5" customHeight="1">
      <c r="A19" s="1584" t="s">
        <v>600</v>
      </c>
      <c r="B19" s="1562">
        <v>3</v>
      </c>
      <c r="C19" s="1562">
        <v>4</v>
      </c>
      <c r="D19" s="1562">
        <v>4</v>
      </c>
      <c r="E19" s="1498">
        <v>126666.87563975</v>
      </c>
      <c r="F19" s="1592">
        <v>7.6292620108475511</v>
      </c>
      <c r="G19" s="1498">
        <v>162536.47684475</v>
      </c>
      <c r="H19" s="1596">
        <v>9.7233329782692248</v>
      </c>
      <c r="I19" s="1563">
        <v>156321.164063</v>
      </c>
      <c r="J19" s="1596">
        <v>10.880778844964688</v>
      </c>
      <c r="K19" s="1592">
        <v>28.318059495693092</v>
      </c>
      <c r="L19" s="1601">
        <v>-3.8239494926955189</v>
      </c>
    </row>
    <row r="20" spans="1:12" ht="25.5" customHeight="1" thickBot="1">
      <c r="A20" s="1586" t="s">
        <v>601</v>
      </c>
      <c r="B20" s="1587">
        <v>219</v>
      </c>
      <c r="C20" s="1587">
        <v>192</v>
      </c>
      <c r="D20" s="1587">
        <v>202</v>
      </c>
      <c r="E20" s="1588">
        <v>1660276.9109207497</v>
      </c>
      <c r="F20" s="1595">
        <v>100.00000000000001</v>
      </c>
      <c r="G20" s="1588">
        <v>1671612.7814197498</v>
      </c>
      <c r="H20" s="1595">
        <v>100</v>
      </c>
      <c r="I20" s="1590">
        <v>1436672.5607638001</v>
      </c>
      <c r="J20" s="1600">
        <v>99.999999999999972</v>
      </c>
      <c r="K20" s="1604">
        <v>0.68276986955831376</v>
      </c>
      <c r="L20" s="1605">
        <v>-14.054703533458763</v>
      </c>
    </row>
    <row r="21" spans="1:12" ht="16.5" thickTop="1">
      <c r="A21" s="2257" t="s">
        <v>1385</v>
      </c>
      <c r="B21" s="2257"/>
      <c r="C21" s="2257"/>
      <c r="D21" s="2257"/>
      <c r="E21" s="2257"/>
      <c r="F21" s="2257"/>
      <c r="G21" s="2257"/>
      <c r="H21" s="2257"/>
      <c r="I21" s="2257"/>
      <c r="J21" s="2257"/>
      <c r="K21" s="2257"/>
      <c r="L21" s="2257"/>
    </row>
    <row r="22" spans="1:12" ht="15" customHeight="1">
      <c r="A22" s="2263" t="s">
        <v>1386</v>
      </c>
      <c r="B22" s="2263"/>
      <c r="C22" s="2263"/>
      <c r="D22" s="2263"/>
      <c r="E22" s="2263"/>
      <c r="F22" s="2263"/>
      <c r="G22" s="2263"/>
      <c r="H22" s="2263"/>
      <c r="I22" s="2263"/>
      <c r="J22" s="2263"/>
      <c r="K22" s="2263"/>
      <c r="L22" s="2263"/>
    </row>
    <row r="23" spans="1:12">
      <c r="J23" s="1197"/>
    </row>
    <row r="25" spans="1:12">
      <c r="D25" s="1188" t="s">
        <v>161</v>
      </c>
    </row>
    <row r="26" spans="1:12">
      <c r="F26" s="1591"/>
      <c r="J26" s="1197"/>
    </row>
    <row r="27" spans="1:12">
      <c r="J27" s="1197"/>
    </row>
    <row r="28" spans="1:12">
      <c r="J28" s="1197"/>
    </row>
    <row r="29" spans="1:12">
      <c r="J29" s="1197"/>
    </row>
    <row r="30" spans="1:12">
      <c r="J30" s="1197"/>
      <c r="K30" s="1197"/>
    </row>
    <row r="31" spans="1:12">
      <c r="K31" s="1197"/>
    </row>
    <row r="32" spans="1:12">
      <c r="J32" s="1197"/>
      <c r="K32" s="1197"/>
    </row>
    <row r="33" spans="10:11">
      <c r="J33" s="1197"/>
      <c r="K33" s="1197"/>
    </row>
    <row r="34" spans="10:11">
      <c r="J34" s="1197"/>
      <c r="K34" s="1197"/>
    </row>
    <row r="35" spans="10:11">
      <c r="J35" s="1197"/>
      <c r="K35" s="1197"/>
    </row>
    <row r="36" spans="10:11">
      <c r="K36" s="1197"/>
    </row>
    <row r="38" spans="10:11">
      <c r="J38" s="1197"/>
    </row>
  </sheetData>
  <mergeCells count="13">
    <mergeCell ref="K6:L6"/>
    <mergeCell ref="A21:L21"/>
    <mergeCell ref="A22:L22"/>
    <mergeCell ref="A1:L1"/>
    <mergeCell ref="A2:L2"/>
    <mergeCell ref="A3:L3"/>
    <mergeCell ref="A4:A8"/>
    <mergeCell ref="B4:D4"/>
    <mergeCell ref="E4:L4"/>
    <mergeCell ref="B5:D5"/>
    <mergeCell ref="E5:L5"/>
    <mergeCell ref="G6:H6"/>
    <mergeCell ref="I6:J6"/>
  </mergeCells>
  <pageMargins left="0.75" right="0.75" top="1" bottom="1" header="0.3" footer="0.3"/>
  <pageSetup scale="85" orientation="landscape" r:id="rId1"/>
</worksheet>
</file>

<file path=xl/worksheets/sheet5.xml><?xml version="1.0" encoding="utf-8"?>
<worksheet xmlns="http://schemas.openxmlformats.org/spreadsheetml/2006/main" xmlns:r="http://schemas.openxmlformats.org/officeDocument/2006/relationships">
  <sheetPr>
    <pageSetUpPr fitToPage="1"/>
  </sheetPr>
  <dimension ref="A1:J20"/>
  <sheetViews>
    <sheetView zoomScaleSheetLayoutView="96" workbookViewId="0">
      <selection activeCell="L12" sqref="L12"/>
    </sheetView>
  </sheetViews>
  <sheetFormatPr defaultRowHeight="15"/>
  <cols>
    <col min="1" max="1" width="11.7109375" style="230" bestFit="1" customWidth="1"/>
    <col min="2" max="3" width="9.140625" style="230" customWidth="1"/>
    <col min="4" max="4" width="10.28515625" style="230" bestFit="1" customWidth="1"/>
    <col min="5" max="5" width="9.7109375" style="230" customWidth="1"/>
    <col min="6" max="6" width="9.140625" style="230" customWidth="1"/>
    <col min="7" max="7" width="10.28515625" style="230" bestFit="1" customWidth="1"/>
    <col min="8" max="8" width="9.28515625" style="230" bestFit="1" customWidth="1"/>
    <col min="9" max="9" width="10.85546875" style="230" bestFit="1" customWidth="1"/>
    <col min="10" max="10" width="10.28515625" style="230" bestFit="1" customWidth="1"/>
    <col min="11" max="253" width="9.140625" style="230"/>
    <col min="254" max="254" width="11.7109375" style="230" bestFit="1" customWidth="1"/>
    <col min="255" max="257" width="0" style="230" hidden="1" customWidth="1"/>
    <col min="258" max="260" width="9.140625" style="230" customWidth="1"/>
    <col min="261" max="261" width="9.7109375" style="230" customWidth="1"/>
    <col min="262" max="262" width="9.140625" style="230" customWidth="1"/>
    <col min="263" max="264" width="9.28515625" style="230" bestFit="1" customWidth="1"/>
    <col min="265" max="265" width="10.85546875" style="230" bestFit="1" customWidth="1"/>
    <col min="266" max="266" width="9.28515625" style="230" customWidth="1"/>
    <col min="267" max="509" width="9.140625" style="230"/>
    <col min="510" max="510" width="11.7109375" style="230" bestFit="1" customWidth="1"/>
    <col min="511" max="513" width="0" style="230" hidden="1" customWidth="1"/>
    <col min="514" max="516" width="9.140625" style="230" customWidth="1"/>
    <col min="517" max="517" width="9.7109375" style="230" customWidth="1"/>
    <col min="518" max="518" width="9.140625" style="230" customWidth="1"/>
    <col min="519" max="520" width="9.28515625" style="230" bestFit="1" customWidth="1"/>
    <col min="521" max="521" width="10.85546875" style="230" bestFit="1" customWidth="1"/>
    <col min="522" max="522" width="9.28515625" style="230" customWidth="1"/>
    <col min="523" max="765" width="9.140625" style="230"/>
    <col min="766" max="766" width="11.7109375" style="230" bestFit="1" customWidth="1"/>
    <col min="767" max="769" width="0" style="230" hidden="1" customWidth="1"/>
    <col min="770" max="772" width="9.140625" style="230" customWidth="1"/>
    <col min="773" max="773" width="9.7109375" style="230" customWidth="1"/>
    <col min="774" max="774" width="9.140625" style="230" customWidth="1"/>
    <col min="775" max="776" width="9.28515625" style="230" bestFit="1" customWidth="1"/>
    <col min="777" max="777" width="10.85546875" style="230" bestFit="1" customWidth="1"/>
    <col min="778" max="778" width="9.28515625" style="230" customWidth="1"/>
    <col min="779" max="1021" width="9.140625" style="230"/>
    <col min="1022" max="1022" width="11.7109375" style="230" bestFit="1" customWidth="1"/>
    <col min="1023" max="1025" width="0" style="230" hidden="1" customWidth="1"/>
    <col min="1026" max="1028" width="9.140625" style="230" customWidth="1"/>
    <col min="1029" max="1029" width="9.7109375" style="230" customWidth="1"/>
    <col min="1030" max="1030" width="9.140625" style="230" customWidth="1"/>
    <col min="1031" max="1032" width="9.28515625" style="230" bestFit="1" customWidth="1"/>
    <col min="1033" max="1033" width="10.85546875" style="230" bestFit="1" customWidth="1"/>
    <col min="1034" max="1034" width="9.28515625" style="230" customWidth="1"/>
    <col min="1035" max="1277" width="9.140625" style="230"/>
    <col min="1278" max="1278" width="11.7109375" style="230" bestFit="1" customWidth="1"/>
    <col min="1279" max="1281" width="0" style="230" hidden="1" customWidth="1"/>
    <col min="1282" max="1284" width="9.140625" style="230" customWidth="1"/>
    <col min="1285" max="1285" width="9.7109375" style="230" customWidth="1"/>
    <col min="1286" max="1286" width="9.140625" style="230" customWidth="1"/>
    <col min="1287" max="1288" width="9.28515625" style="230" bestFit="1" customWidth="1"/>
    <col min="1289" max="1289" width="10.85546875" style="230" bestFit="1" customWidth="1"/>
    <col min="1290" max="1290" width="9.28515625" style="230" customWidth="1"/>
    <col min="1291" max="1533" width="9.140625" style="230"/>
    <col min="1534" max="1534" width="11.7109375" style="230" bestFit="1" customWidth="1"/>
    <col min="1535" max="1537" width="0" style="230" hidden="1" customWidth="1"/>
    <col min="1538" max="1540" width="9.140625" style="230" customWidth="1"/>
    <col min="1541" max="1541" width="9.7109375" style="230" customWidth="1"/>
    <col min="1542" max="1542" width="9.140625" style="230" customWidth="1"/>
    <col min="1543" max="1544" width="9.28515625" style="230" bestFit="1" customWidth="1"/>
    <col min="1545" max="1545" width="10.85546875" style="230" bestFit="1" customWidth="1"/>
    <col min="1546" max="1546" width="9.28515625" style="230" customWidth="1"/>
    <col min="1547" max="1789" width="9.140625" style="230"/>
    <col min="1790" max="1790" width="11.7109375" style="230" bestFit="1" customWidth="1"/>
    <col min="1791" max="1793" width="0" style="230" hidden="1" customWidth="1"/>
    <col min="1794" max="1796" width="9.140625" style="230" customWidth="1"/>
    <col min="1797" max="1797" width="9.7109375" style="230" customWidth="1"/>
    <col min="1798" max="1798" width="9.140625" style="230" customWidth="1"/>
    <col min="1799" max="1800" width="9.28515625" style="230" bestFit="1" customWidth="1"/>
    <col min="1801" max="1801" width="10.85546875" style="230" bestFit="1" customWidth="1"/>
    <col min="1802" max="1802" width="9.28515625" style="230" customWidth="1"/>
    <col min="1803" max="2045" width="9.140625" style="230"/>
    <col min="2046" max="2046" width="11.7109375" style="230" bestFit="1" customWidth="1"/>
    <col min="2047" max="2049" width="0" style="230" hidden="1" customWidth="1"/>
    <col min="2050" max="2052" width="9.140625" style="230" customWidth="1"/>
    <col min="2053" max="2053" width="9.7109375" style="230" customWidth="1"/>
    <col min="2054" max="2054" width="9.140625" style="230" customWidth="1"/>
    <col min="2055" max="2056" width="9.28515625" style="230" bestFit="1" customWidth="1"/>
    <col min="2057" max="2057" width="10.85546875" style="230" bestFit="1" customWidth="1"/>
    <col min="2058" max="2058" width="9.28515625" style="230" customWidth="1"/>
    <col min="2059" max="2301" width="9.140625" style="230"/>
    <col min="2302" max="2302" width="11.7109375" style="230" bestFit="1" customWidth="1"/>
    <col min="2303" max="2305" width="0" style="230" hidden="1" customWidth="1"/>
    <col min="2306" max="2308" width="9.140625" style="230" customWidth="1"/>
    <col min="2309" max="2309" width="9.7109375" style="230" customWidth="1"/>
    <col min="2310" max="2310" width="9.140625" style="230" customWidth="1"/>
    <col min="2311" max="2312" width="9.28515625" style="230" bestFit="1" customWidth="1"/>
    <col min="2313" max="2313" width="10.85546875" style="230" bestFit="1" customWidth="1"/>
    <col min="2314" max="2314" width="9.28515625" style="230" customWidth="1"/>
    <col min="2315" max="2557" width="9.140625" style="230"/>
    <col min="2558" max="2558" width="11.7109375" style="230" bestFit="1" customWidth="1"/>
    <col min="2559" max="2561" width="0" style="230" hidden="1" customWidth="1"/>
    <col min="2562" max="2564" width="9.140625" style="230" customWidth="1"/>
    <col min="2565" max="2565" width="9.7109375" style="230" customWidth="1"/>
    <col min="2566" max="2566" width="9.140625" style="230" customWidth="1"/>
    <col min="2567" max="2568" width="9.28515625" style="230" bestFit="1" customWidth="1"/>
    <col min="2569" max="2569" width="10.85546875" style="230" bestFit="1" customWidth="1"/>
    <col min="2570" max="2570" width="9.28515625" style="230" customWidth="1"/>
    <col min="2571" max="2813" width="9.140625" style="230"/>
    <col min="2814" max="2814" width="11.7109375" style="230" bestFit="1" customWidth="1"/>
    <col min="2815" max="2817" width="0" style="230" hidden="1" customWidth="1"/>
    <col min="2818" max="2820" width="9.140625" style="230" customWidth="1"/>
    <col min="2821" max="2821" width="9.7109375" style="230" customWidth="1"/>
    <col min="2822" max="2822" width="9.140625" style="230" customWidth="1"/>
    <col min="2823" max="2824" width="9.28515625" style="230" bestFit="1" customWidth="1"/>
    <col min="2825" max="2825" width="10.85546875" style="230" bestFit="1" customWidth="1"/>
    <col min="2826" max="2826" width="9.28515625" style="230" customWidth="1"/>
    <col min="2827" max="3069" width="9.140625" style="230"/>
    <col min="3070" max="3070" width="11.7109375" style="230" bestFit="1" customWidth="1"/>
    <col min="3071" max="3073" width="0" style="230" hidden="1" customWidth="1"/>
    <col min="3074" max="3076" width="9.140625" style="230" customWidth="1"/>
    <col min="3077" max="3077" width="9.7109375" style="230" customWidth="1"/>
    <col min="3078" max="3078" width="9.140625" style="230" customWidth="1"/>
    <col min="3079" max="3080" width="9.28515625" style="230" bestFit="1" customWidth="1"/>
    <col min="3081" max="3081" width="10.85546875" style="230" bestFit="1" customWidth="1"/>
    <col min="3082" max="3082" width="9.28515625" style="230" customWidth="1"/>
    <col min="3083" max="3325" width="9.140625" style="230"/>
    <col min="3326" max="3326" width="11.7109375" style="230" bestFit="1" customWidth="1"/>
    <col min="3327" max="3329" width="0" style="230" hidden="1" customWidth="1"/>
    <col min="3330" max="3332" width="9.140625" style="230" customWidth="1"/>
    <col min="3333" max="3333" width="9.7109375" style="230" customWidth="1"/>
    <col min="3334" max="3334" width="9.140625" style="230" customWidth="1"/>
    <col min="3335" max="3336" width="9.28515625" style="230" bestFit="1" customWidth="1"/>
    <col min="3337" max="3337" width="10.85546875" style="230" bestFit="1" customWidth="1"/>
    <col min="3338" max="3338" width="9.28515625" style="230" customWidth="1"/>
    <col min="3339" max="3581" width="9.140625" style="230"/>
    <col min="3582" max="3582" width="11.7109375" style="230" bestFit="1" customWidth="1"/>
    <col min="3583" max="3585" width="0" style="230" hidden="1" customWidth="1"/>
    <col min="3586" max="3588" width="9.140625" style="230" customWidth="1"/>
    <col min="3589" max="3589" width="9.7109375" style="230" customWidth="1"/>
    <col min="3590" max="3590" width="9.140625" style="230" customWidth="1"/>
    <col min="3591" max="3592" width="9.28515625" style="230" bestFit="1" customWidth="1"/>
    <col min="3593" max="3593" width="10.85546875" style="230" bestFit="1" customWidth="1"/>
    <col min="3594" max="3594" width="9.28515625" style="230" customWidth="1"/>
    <col min="3595" max="3837" width="9.140625" style="230"/>
    <col min="3838" max="3838" width="11.7109375" style="230" bestFit="1" customWidth="1"/>
    <col min="3839" max="3841" width="0" style="230" hidden="1" customWidth="1"/>
    <col min="3842" max="3844" width="9.140625" style="230" customWidth="1"/>
    <col min="3845" max="3845" width="9.7109375" style="230" customWidth="1"/>
    <col min="3846" max="3846" width="9.140625" style="230" customWidth="1"/>
    <col min="3847" max="3848" width="9.28515625" style="230" bestFit="1" customWidth="1"/>
    <col min="3849" max="3849" width="10.85546875" style="230" bestFit="1" customWidth="1"/>
    <col min="3850" max="3850" width="9.28515625" style="230" customWidth="1"/>
    <col min="3851" max="4093" width="9.140625" style="230"/>
    <col min="4094" max="4094" width="11.7109375" style="230" bestFit="1" customWidth="1"/>
    <col min="4095" max="4097" width="0" style="230" hidden="1" customWidth="1"/>
    <col min="4098" max="4100" width="9.140625" style="230" customWidth="1"/>
    <col min="4101" max="4101" width="9.7109375" style="230" customWidth="1"/>
    <col min="4102" max="4102" width="9.140625" style="230" customWidth="1"/>
    <col min="4103" max="4104" width="9.28515625" style="230" bestFit="1" customWidth="1"/>
    <col min="4105" max="4105" width="10.85546875" style="230" bestFit="1" customWidth="1"/>
    <col min="4106" max="4106" width="9.28515625" style="230" customWidth="1"/>
    <col min="4107" max="4349" width="9.140625" style="230"/>
    <col min="4350" max="4350" width="11.7109375" style="230" bestFit="1" customWidth="1"/>
    <col min="4351" max="4353" width="0" style="230" hidden="1" customWidth="1"/>
    <col min="4354" max="4356" width="9.140625" style="230" customWidth="1"/>
    <col min="4357" max="4357" width="9.7109375" style="230" customWidth="1"/>
    <col min="4358" max="4358" width="9.140625" style="230" customWidth="1"/>
    <col min="4359" max="4360" width="9.28515625" style="230" bestFit="1" customWidth="1"/>
    <col min="4361" max="4361" width="10.85546875" style="230" bestFit="1" customWidth="1"/>
    <col min="4362" max="4362" width="9.28515625" style="230" customWidth="1"/>
    <col min="4363" max="4605" width="9.140625" style="230"/>
    <col min="4606" max="4606" width="11.7109375" style="230" bestFit="1" customWidth="1"/>
    <col min="4607" max="4609" width="0" style="230" hidden="1" customWidth="1"/>
    <col min="4610" max="4612" width="9.140625" style="230" customWidth="1"/>
    <col min="4613" max="4613" width="9.7109375" style="230" customWidth="1"/>
    <col min="4614" max="4614" width="9.140625" style="230" customWidth="1"/>
    <col min="4615" max="4616" width="9.28515625" style="230" bestFit="1" customWidth="1"/>
    <col min="4617" max="4617" width="10.85546875" style="230" bestFit="1" customWidth="1"/>
    <col min="4618" max="4618" width="9.28515625" style="230" customWidth="1"/>
    <col min="4619" max="4861" width="9.140625" style="230"/>
    <col min="4862" max="4862" width="11.7109375" style="230" bestFit="1" customWidth="1"/>
    <col min="4863" max="4865" width="0" style="230" hidden="1" customWidth="1"/>
    <col min="4866" max="4868" width="9.140625" style="230" customWidth="1"/>
    <col min="4869" max="4869" width="9.7109375" style="230" customWidth="1"/>
    <col min="4870" max="4870" width="9.140625" style="230" customWidth="1"/>
    <col min="4871" max="4872" width="9.28515625" style="230" bestFit="1" customWidth="1"/>
    <col min="4873" max="4873" width="10.85546875" style="230" bestFit="1" customWidth="1"/>
    <col min="4874" max="4874" width="9.28515625" style="230" customWidth="1"/>
    <col min="4875" max="5117" width="9.140625" style="230"/>
    <col min="5118" max="5118" width="11.7109375" style="230" bestFit="1" customWidth="1"/>
    <col min="5119" max="5121" width="0" style="230" hidden="1" customWidth="1"/>
    <col min="5122" max="5124" width="9.140625" style="230" customWidth="1"/>
    <col min="5125" max="5125" width="9.7109375" style="230" customWidth="1"/>
    <col min="5126" max="5126" width="9.140625" style="230" customWidth="1"/>
    <col min="5127" max="5128" width="9.28515625" style="230" bestFit="1" customWidth="1"/>
    <col min="5129" max="5129" width="10.85546875" style="230" bestFit="1" customWidth="1"/>
    <col min="5130" max="5130" width="9.28515625" style="230" customWidth="1"/>
    <col min="5131" max="5373" width="9.140625" style="230"/>
    <col min="5374" max="5374" width="11.7109375" style="230" bestFit="1" customWidth="1"/>
    <col min="5375" max="5377" width="0" style="230" hidden="1" customWidth="1"/>
    <col min="5378" max="5380" width="9.140625" style="230" customWidth="1"/>
    <col min="5381" max="5381" width="9.7109375" style="230" customWidth="1"/>
    <col min="5382" max="5382" width="9.140625" style="230" customWidth="1"/>
    <col min="5383" max="5384" width="9.28515625" style="230" bestFit="1" customWidth="1"/>
    <col min="5385" max="5385" width="10.85546875" style="230" bestFit="1" customWidth="1"/>
    <col min="5386" max="5386" width="9.28515625" style="230" customWidth="1"/>
    <col min="5387" max="5629" width="9.140625" style="230"/>
    <col min="5630" max="5630" width="11.7109375" style="230" bestFit="1" customWidth="1"/>
    <col min="5631" max="5633" width="0" style="230" hidden="1" customWidth="1"/>
    <col min="5634" max="5636" width="9.140625" style="230" customWidth="1"/>
    <col min="5637" max="5637" width="9.7109375" style="230" customWidth="1"/>
    <col min="5638" max="5638" width="9.140625" style="230" customWidth="1"/>
    <col min="5639" max="5640" width="9.28515625" style="230" bestFit="1" customWidth="1"/>
    <col min="5641" max="5641" width="10.85546875" style="230" bestFit="1" customWidth="1"/>
    <col min="5642" max="5642" width="9.28515625" style="230" customWidth="1"/>
    <col min="5643" max="5885" width="9.140625" style="230"/>
    <col min="5886" max="5886" width="11.7109375" style="230" bestFit="1" customWidth="1"/>
    <col min="5887" max="5889" width="0" style="230" hidden="1" customWidth="1"/>
    <col min="5890" max="5892" width="9.140625" style="230" customWidth="1"/>
    <col min="5893" max="5893" width="9.7109375" style="230" customWidth="1"/>
    <col min="5894" max="5894" width="9.140625" style="230" customWidth="1"/>
    <col min="5895" max="5896" width="9.28515625" style="230" bestFit="1" customWidth="1"/>
    <col min="5897" max="5897" width="10.85546875" style="230" bestFit="1" customWidth="1"/>
    <col min="5898" max="5898" width="9.28515625" style="230" customWidth="1"/>
    <col min="5899" max="6141" width="9.140625" style="230"/>
    <col min="6142" max="6142" width="11.7109375" style="230" bestFit="1" customWidth="1"/>
    <col min="6143" max="6145" width="0" style="230" hidden="1" customWidth="1"/>
    <col min="6146" max="6148" width="9.140625" style="230" customWidth="1"/>
    <col min="6149" max="6149" width="9.7109375" style="230" customWidth="1"/>
    <col min="6150" max="6150" width="9.140625" style="230" customWidth="1"/>
    <col min="6151" max="6152" width="9.28515625" style="230" bestFit="1" customWidth="1"/>
    <col min="6153" max="6153" width="10.85546875" style="230" bestFit="1" customWidth="1"/>
    <col min="6154" max="6154" width="9.28515625" style="230" customWidth="1"/>
    <col min="6155" max="6397" width="9.140625" style="230"/>
    <col min="6398" max="6398" width="11.7109375" style="230" bestFit="1" customWidth="1"/>
    <col min="6399" max="6401" width="0" style="230" hidden="1" customWidth="1"/>
    <col min="6402" max="6404" width="9.140625" style="230" customWidth="1"/>
    <col min="6405" max="6405" width="9.7109375" style="230" customWidth="1"/>
    <col min="6406" max="6406" width="9.140625" style="230" customWidth="1"/>
    <col min="6407" max="6408" width="9.28515625" style="230" bestFit="1" customWidth="1"/>
    <col min="6409" max="6409" width="10.85546875" style="230" bestFit="1" customWidth="1"/>
    <col min="6410" max="6410" width="9.28515625" style="230" customWidth="1"/>
    <col min="6411" max="6653" width="9.140625" style="230"/>
    <col min="6654" max="6654" width="11.7109375" style="230" bestFit="1" customWidth="1"/>
    <col min="6655" max="6657" width="0" style="230" hidden="1" customWidth="1"/>
    <col min="6658" max="6660" width="9.140625" style="230" customWidth="1"/>
    <col min="6661" max="6661" width="9.7109375" style="230" customWidth="1"/>
    <col min="6662" max="6662" width="9.140625" style="230" customWidth="1"/>
    <col min="6663" max="6664" width="9.28515625" style="230" bestFit="1" customWidth="1"/>
    <col min="6665" max="6665" width="10.85546875" style="230" bestFit="1" customWidth="1"/>
    <col min="6666" max="6666" width="9.28515625" style="230" customWidth="1"/>
    <col min="6667" max="6909" width="9.140625" style="230"/>
    <col min="6910" max="6910" width="11.7109375" style="230" bestFit="1" customWidth="1"/>
    <col min="6911" max="6913" width="0" style="230" hidden="1" customWidth="1"/>
    <col min="6914" max="6916" width="9.140625" style="230" customWidth="1"/>
    <col min="6917" max="6917" width="9.7109375" style="230" customWidth="1"/>
    <col min="6918" max="6918" width="9.140625" style="230" customWidth="1"/>
    <col min="6919" max="6920" width="9.28515625" style="230" bestFit="1" customWidth="1"/>
    <col min="6921" max="6921" width="10.85546875" style="230" bestFit="1" customWidth="1"/>
    <col min="6922" max="6922" width="9.28515625" style="230" customWidth="1"/>
    <col min="6923" max="7165" width="9.140625" style="230"/>
    <col min="7166" max="7166" width="11.7109375" style="230" bestFit="1" customWidth="1"/>
    <col min="7167" max="7169" width="0" style="230" hidden="1" customWidth="1"/>
    <col min="7170" max="7172" width="9.140625" style="230" customWidth="1"/>
    <col min="7173" max="7173" width="9.7109375" style="230" customWidth="1"/>
    <col min="7174" max="7174" width="9.140625" style="230" customWidth="1"/>
    <col min="7175" max="7176" width="9.28515625" style="230" bestFit="1" customWidth="1"/>
    <col min="7177" max="7177" width="10.85546875" style="230" bestFit="1" customWidth="1"/>
    <col min="7178" max="7178" width="9.28515625" style="230" customWidth="1"/>
    <col min="7179" max="7421" width="9.140625" style="230"/>
    <col min="7422" max="7422" width="11.7109375" style="230" bestFit="1" customWidth="1"/>
    <col min="7423" max="7425" width="0" style="230" hidden="1" customWidth="1"/>
    <col min="7426" max="7428" width="9.140625" style="230" customWidth="1"/>
    <col min="7429" max="7429" width="9.7109375" style="230" customWidth="1"/>
    <col min="7430" max="7430" width="9.140625" style="230" customWidth="1"/>
    <col min="7431" max="7432" width="9.28515625" style="230" bestFit="1" customWidth="1"/>
    <col min="7433" max="7433" width="10.85546875" style="230" bestFit="1" customWidth="1"/>
    <col min="7434" max="7434" width="9.28515625" style="230" customWidth="1"/>
    <col min="7435" max="7677" width="9.140625" style="230"/>
    <col min="7678" max="7678" width="11.7109375" style="230" bestFit="1" customWidth="1"/>
    <col min="7679" max="7681" width="0" style="230" hidden="1" customWidth="1"/>
    <col min="7682" max="7684" width="9.140625" style="230" customWidth="1"/>
    <col min="7685" max="7685" width="9.7109375" style="230" customWidth="1"/>
    <col min="7686" max="7686" width="9.140625" style="230" customWidth="1"/>
    <col min="7687" max="7688" width="9.28515625" style="230" bestFit="1" customWidth="1"/>
    <col min="7689" max="7689" width="10.85546875" style="230" bestFit="1" customWidth="1"/>
    <col min="7690" max="7690" width="9.28515625" style="230" customWidth="1"/>
    <col min="7691" max="7933" width="9.140625" style="230"/>
    <col min="7934" max="7934" width="11.7109375" style="230" bestFit="1" customWidth="1"/>
    <col min="7935" max="7937" width="0" style="230" hidden="1" customWidth="1"/>
    <col min="7938" max="7940" width="9.140625" style="230" customWidth="1"/>
    <col min="7941" max="7941" width="9.7109375" style="230" customWidth="1"/>
    <col min="7942" max="7942" width="9.140625" style="230" customWidth="1"/>
    <col min="7943" max="7944" width="9.28515625" style="230" bestFit="1" customWidth="1"/>
    <col min="7945" max="7945" width="10.85546875" style="230" bestFit="1" customWidth="1"/>
    <col min="7946" max="7946" width="9.28515625" style="230" customWidth="1"/>
    <col min="7947" max="8189" width="9.140625" style="230"/>
    <col min="8190" max="8190" width="11.7109375" style="230" bestFit="1" customWidth="1"/>
    <col min="8191" max="8193" width="0" style="230" hidden="1" customWidth="1"/>
    <col min="8194" max="8196" width="9.140625" style="230" customWidth="1"/>
    <col min="8197" max="8197" width="9.7109375" style="230" customWidth="1"/>
    <col min="8198" max="8198" width="9.140625" style="230" customWidth="1"/>
    <col min="8199" max="8200" width="9.28515625" style="230" bestFit="1" customWidth="1"/>
    <col min="8201" max="8201" width="10.85546875" style="230" bestFit="1" customWidth="1"/>
    <col min="8202" max="8202" width="9.28515625" style="230" customWidth="1"/>
    <col min="8203" max="8445" width="9.140625" style="230"/>
    <col min="8446" max="8446" width="11.7109375" style="230" bestFit="1" customWidth="1"/>
    <col min="8447" max="8449" width="0" style="230" hidden="1" customWidth="1"/>
    <col min="8450" max="8452" width="9.140625" style="230" customWidth="1"/>
    <col min="8453" max="8453" width="9.7109375" style="230" customWidth="1"/>
    <col min="8454" max="8454" width="9.140625" style="230" customWidth="1"/>
    <col min="8455" max="8456" width="9.28515625" style="230" bestFit="1" customWidth="1"/>
    <col min="8457" max="8457" width="10.85546875" style="230" bestFit="1" customWidth="1"/>
    <col min="8458" max="8458" width="9.28515625" style="230" customWidth="1"/>
    <col min="8459" max="8701" width="9.140625" style="230"/>
    <col min="8702" max="8702" width="11.7109375" style="230" bestFit="1" customWidth="1"/>
    <col min="8703" max="8705" width="0" style="230" hidden="1" customWidth="1"/>
    <col min="8706" max="8708" width="9.140625" style="230" customWidth="1"/>
    <col min="8709" max="8709" width="9.7109375" style="230" customWidth="1"/>
    <col min="8710" max="8710" width="9.140625" style="230" customWidth="1"/>
    <col min="8711" max="8712" width="9.28515625" style="230" bestFit="1" customWidth="1"/>
    <col min="8713" max="8713" width="10.85546875" style="230" bestFit="1" customWidth="1"/>
    <col min="8714" max="8714" width="9.28515625" style="230" customWidth="1"/>
    <col min="8715" max="8957" width="9.140625" style="230"/>
    <col min="8958" max="8958" width="11.7109375" style="230" bestFit="1" customWidth="1"/>
    <col min="8959" max="8961" width="0" style="230" hidden="1" customWidth="1"/>
    <col min="8962" max="8964" width="9.140625" style="230" customWidth="1"/>
    <col min="8965" max="8965" width="9.7109375" style="230" customWidth="1"/>
    <col min="8966" max="8966" width="9.140625" style="230" customWidth="1"/>
    <col min="8967" max="8968" width="9.28515625" style="230" bestFit="1" customWidth="1"/>
    <col min="8969" max="8969" width="10.85546875" style="230" bestFit="1" customWidth="1"/>
    <col min="8970" max="8970" width="9.28515625" style="230" customWidth="1"/>
    <col min="8971" max="9213" width="9.140625" style="230"/>
    <col min="9214" max="9214" width="11.7109375" style="230" bestFit="1" customWidth="1"/>
    <col min="9215" max="9217" width="0" style="230" hidden="1" customWidth="1"/>
    <col min="9218" max="9220" width="9.140625" style="230" customWidth="1"/>
    <col min="9221" max="9221" width="9.7109375" style="230" customWidth="1"/>
    <col min="9222" max="9222" width="9.140625" style="230" customWidth="1"/>
    <col min="9223" max="9224" width="9.28515625" style="230" bestFit="1" customWidth="1"/>
    <col min="9225" max="9225" width="10.85546875" style="230" bestFit="1" customWidth="1"/>
    <col min="9226" max="9226" width="9.28515625" style="230" customWidth="1"/>
    <col min="9227" max="9469" width="9.140625" style="230"/>
    <col min="9470" max="9470" width="11.7109375" style="230" bestFit="1" customWidth="1"/>
    <col min="9471" max="9473" width="0" style="230" hidden="1" customWidth="1"/>
    <col min="9474" max="9476" width="9.140625" style="230" customWidth="1"/>
    <col min="9477" max="9477" width="9.7109375" style="230" customWidth="1"/>
    <col min="9478" max="9478" width="9.140625" style="230" customWidth="1"/>
    <col min="9479" max="9480" width="9.28515625" style="230" bestFit="1" customWidth="1"/>
    <col min="9481" max="9481" width="10.85546875" style="230" bestFit="1" customWidth="1"/>
    <col min="9482" max="9482" width="9.28515625" style="230" customWidth="1"/>
    <col min="9483" max="9725" width="9.140625" style="230"/>
    <col min="9726" max="9726" width="11.7109375" style="230" bestFit="1" customWidth="1"/>
    <col min="9727" max="9729" width="0" style="230" hidden="1" customWidth="1"/>
    <col min="9730" max="9732" width="9.140625" style="230" customWidth="1"/>
    <col min="9733" max="9733" width="9.7109375" style="230" customWidth="1"/>
    <col min="9734" max="9734" width="9.140625" style="230" customWidth="1"/>
    <col min="9735" max="9736" width="9.28515625" style="230" bestFit="1" customWidth="1"/>
    <col min="9737" max="9737" width="10.85546875" style="230" bestFit="1" customWidth="1"/>
    <col min="9738" max="9738" width="9.28515625" style="230" customWidth="1"/>
    <col min="9739" max="9981" width="9.140625" style="230"/>
    <col min="9982" max="9982" width="11.7109375" style="230" bestFit="1" customWidth="1"/>
    <col min="9983" max="9985" width="0" style="230" hidden="1" customWidth="1"/>
    <col min="9986" max="9988" width="9.140625" style="230" customWidth="1"/>
    <col min="9989" max="9989" width="9.7109375" style="230" customWidth="1"/>
    <col min="9990" max="9990" width="9.140625" style="230" customWidth="1"/>
    <col min="9991" max="9992" width="9.28515625" style="230" bestFit="1" customWidth="1"/>
    <col min="9993" max="9993" width="10.85546875" style="230" bestFit="1" customWidth="1"/>
    <col min="9994" max="9994" width="9.28515625" style="230" customWidth="1"/>
    <col min="9995" max="10237" width="9.140625" style="230"/>
    <col min="10238" max="10238" width="11.7109375" style="230" bestFit="1" customWidth="1"/>
    <col min="10239" max="10241" width="0" style="230" hidden="1" customWidth="1"/>
    <col min="10242" max="10244" width="9.140625" style="230" customWidth="1"/>
    <col min="10245" max="10245" width="9.7109375" style="230" customWidth="1"/>
    <col min="10246" max="10246" width="9.140625" style="230" customWidth="1"/>
    <col min="10247" max="10248" width="9.28515625" style="230" bestFit="1" customWidth="1"/>
    <col min="10249" max="10249" width="10.85546875" style="230" bestFit="1" customWidth="1"/>
    <col min="10250" max="10250" width="9.28515625" style="230" customWidth="1"/>
    <col min="10251" max="10493" width="9.140625" style="230"/>
    <col min="10494" max="10494" width="11.7109375" style="230" bestFit="1" customWidth="1"/>
    <col min="10495" max="10497" width="0" style="230" hidden="1" customWidth="1"/>
    <col min="10498" max="10500" width="9.140625" style="230" customWidth="1"/>
    <col min="10501" max="10501" width="9.7109375" style="230" customWidth="1"/>
    <col min="10502" max="10502" width="9.140625" style="230" customWidth="1"/>
    <col min="10503" max="10504" width="9.28515625" style="230" bestFit="1" customWidth="1"/>
    <col min="10505" max="10505" width="10.85546875" style="230" bestFit="1" customWidth="1"/>
    <col min="10506" max="10506" width="9.28515625" style="230" customWidth="1"/>
    <col min="10507" max="10749" width="9.140625" style="230"/>
    <col min="10750" max="10750" width="11.7109375" style="230" bestFit="1" customWidth="1"/>
    <col min="10751" max="10753" width="0" style="230" hidden="1" customWidth="1"/>
    <col min="10754" max="10756" width="9.140625" style="230" customWidth="1"/>
    <col min="10757" max="10757" width="9.7109375" style="230" customWidth="1"/>
    <col min="10758" max="10758" width="9.140625" style="230" customWidth="1"/>
    <col min="10759" max="10760" width="9.28515625" style="230" bestFit="1" customWidth="1"/>
    <col min="10761" max="10761" width="10.85546875" style="230" bestFit="1" customWidth="1"/>
    <col min="10762" max="10762" width="9.28515625" style="230" customWidth="1"/>
    <col min="10763" max="11005" width="9.140625" style="230"/>
    <col min="11006" max="11006" width="11.7109375" style="230" bestFit="1" customWidth="1"/>
    <col min="11007" max="11009" width="0" style="230" hidden="1" customWidth="1"/>
    <col min="11010" max="11012" width="9.140625" style="230" customWidth="1"/>
    <col min="11013" max="11013" width="9.7109375" style="230" customWidth="1"/>
    <col min="11014" max="11014" width="9.140625" style="230" customWidth="1"/>
    <col min="11015" max="11016" width="9.28515625" style="230" bestFit="1" customWidth="1"/>
    <col min="11017" max="11017" width="10.85546875" style="230" bestFit="1" customWidth="1"/>
    <col min="11018" max="11018" width="9.28515625" style="230" customWidth="1"/>
    <col min="11019" max="11261" width="9.140625" style="230"/>
    <col min="11262" max="11262" width="11.7109375" style="230" bestFit="1" customWidth="1"/>
    <col min="11263" max="11265" width="0" style="230" hidden="1" customWidth="1"/>
    <col min="11266" max="11268" width="9.140625" style="230" customWidth="1"/>
    <col min="11269" max="11269" width="9.7109375" style="230" customWidth="1"/>
    <col min="11270" max="11270" width="9.140625" style="230" customWidth="1"/>
    <col min="11271" max="11272" width="9.28515625" style="230" bestFit="1" customWidth="1"/>
    <col min="11273" max="11273" width="10.85546875" style="230" bestFit="1" customWidth="1"/>
    <col min="11274" max="11274" width="9.28515625" style="230" customWidth="1"/>
    <col min="11275" max="11517" width="9.140625" style="230"/>
    <col min="11518" max="11518" width="11.7109375" style="230" bestFit="1" customWidth="1"/>
    <col min="11519" max="11521" width="0" style="230" hidden="1" customWidth="1"/>
    <col min="11522" max="11524" width="9.140625" style="230" customWidth="1"/>
    <col min="11525" max="11525" width="9.7109375" style="230" customWidth="1"/>
    <col min="11526" max="11526" width="9.140625" style="230" customWidth="1"/>
    <col min="11527" max="11528" width="9.28515625" style="230" bestFit="1" customWidth="1"/>
    <col min="11529" max="11529" width="10.85546875" style="230" bestFit="1" customWidth="1"/>
    <col min="11530" max="11530" width="9.28515625" style="230" customWidth="1"/>
    <col min="11531" max="11773" width="9.140625" style="230"/>
    <col min="11774" max="11774" width="11.7109375" style="230" bestFit="1" customWidth="1"/>
    <col min="11775" max="11777" width="0" style="230" hidden="1" customWidth="1"/>
    <col min="11778" max="11780" width="9.140625" style="230" customWidth="1"/>
    <col min="11781" max="11781" width="9.7109375" style="230" customWidth="1"/>
    <col min="11782" max="11782" width="9.140625" style="230" customWidth="1"/>
    <col min="11783" max="11784" width="9.28515625" style="230" bestFit="1" customWidth="1"/>
    <col min="11785" max="11785" width="10.85546875" style="230" bestFit="1" customWidth="1"/>
    <col min="11786" max="11786" width="9.28515625" style="230" customWidth="1"/>
    <col min="11787" max="12029" width="9.140625" style="230"/>
    <col min="12030" max="12030" width="11.7109375" style="230" bestFit="1" customWidth="1"/>
    <col min="12031" max="12033" width="0" style="230" hidden="1" customWidth="1"/>
    <col min="12034" max="12036" width="9.140625" style="230" customWidth="1"/>
    <col min="12037" max="12037" width="9.7109375" style="230" customWidth="1"/>
    <col min="12038" max="12038" width="9.140625" style="230" customWidth="1"/>
    <col min="12039" max="12040" width="9.28515625" style="230" bestFit="1" customWidth="1"/>
    <col min="12041" max="12041" width="10.85546875" style="230" bestFit="1" customWidth="1"/>
    <col min="12042" max="12042" width="9.28515625" style="230" customWidth="1"/>
    <col min="12043" max="12285" width="9.140625" style="230"/>
    <col min="12286" max="12286" width="11.7109375" style="230" bestFit="1" customWidth="1"/>
    <col min="12287" max="12289" width="0" style="230" hidden="1" customWidth="1"/>
    <col min="12290" max="12292" width="9.140625" style="230" customWidth="1"/>
    <col min="12293" max="12293" width="9.7109375" style="230" customWidth="1"/>
    <col min="12294" max="12294" width="9.140625" style="230" customWidth="1"/>
    <col min="12295" max="12296" width="9.28515625" style="230" bestFit="1" customWidth="1"/>
    <col min="12297" max="12297" width="10.85546875" style="230" bestFit="1" customWidth="1"/>
    <col min="12298" max="12298" width="9.28515625" style="230" customWidth="1"/>
    <col min="12299" max="12541" width="9.140625" style="230"/>
    <col min="12542" max="12542" width="11.7109375" style="230" bestFit="1" customWidth="1"/>
    <col min="12543" max="12545" width="0" style="230" hidden="1" customWidth="1"/>
    <col min="12546" max="12548" width="9.140625" style="230" customWidth="1"/>
    <col min="12549" max="12549" width="9.7109375" style="230" customWidth="1"/>
    <col min="12550" max="12550" width="9.140625" style="230" customWidth="1"/>
    <col min="12551" max="12552" width="9.28515625" style="230" bestFit="1" customWidth="1"/>
    <col min="12553" max="12553" width="10.85546875" style="230" bestFit="1" customWidth="1"/>
    <col min="12554" max="12554" width="9.28515625" style="230" customWidth="1"/>
    <col min="12555" max="12797" width="9.140625" style="230"/>
    <col min="12798" max="12798" width="11.7109375" style="230" bestFit="1" customWidth="1"/>
    <col min="12799" max="12801" width="0" style="230" hidden="1" customWidth="1"/>
    <col min="12802" max="12804" width="9.140625" style="230" customWidth="1"/>
    <col min="12805" max="12805" width="9.7109375" style="230" customWidth="1"/>
    <col min="12806" max="12806" width="9.140625" style="230" customWidth="1"/>
    <col min="12807" max="12808" width="9.28515625" style="230" bestFit="1" customWidth="1"/>
    <col min="12809" max="12809" width="10.85546875" style="230" bestFit="1" customWidth="1"/>
    <col min="12810" max="12810" width="9.28515625" style="230" customWidth="1"/>
    <col min="12811" max="13053" width="9.140625" style="230"/>
    <col min="13054" max="13054" width="11.7109375" style="230" bestFit="1" customWidth="1"/>
    <col min="13055" max="13057" width="0" style="230" hidden="1" customWidth="1"/>
    <col min="13058" max="13060" width="9.140625" style="230" customWidth="1"/>
    <col min="13061" max="13061" width="9.7109375" style="230" customWidth="1"/>
    <col min="13062" max="13062" width="9.140625" style="230" customWidth="1"/>
    <col min="13063" max="13064" width="9.28515625" style="230" bestFit="1" customWidth="1"/>
    <col min="13065" max="13065" width="10.85546875" style="230" bestFit="1" customWidth="1"/>
    <col min="13066" max="13066" width="9.28515625" style="230" customWidth="1"/>
    <col min="13067" max="13309" width="9.140625" style="230"/>
    <col min="13310" max="13310" width="11.7109375" style="230" bestFit="1" customWidth="1"/>
    <col min="13311" max="13313" width="0" style="230" hidden="1" customWidth="1"/>
    <col min="13314" max="13316" width="9.140625" style="230" customWidth="1"/>
    <col min="13317" max="13317" width="9.7109375" style="230" customWidth="1"/>
    <col min="13318" max="13318" width="9.140625" style="230" customWidth="1"/>
    <col min="13319" max="13320" width="9.28515625" style="230" bestFit="1" customWidth="1"/>
    <col min="13321" max="13321" width="10.85546875" style="230" bestFit="1" customWidth="1"/>
    <col min="13322" max="13322" width="9.28515625" style="230" customWidth="1"/>
    <col min="13323" max="13565" width="9.140625" style="230"/>
    <col min="13566" max="13566" width="11.7109375" style="230" bestFit="1" customWidth="1"/>
    <col min="13567" max="13569" width="0" style="230" hidden="1" customWidth="1"/>
    <col min="13570" max="13572" width="9.140625" style="230" customWidth="1"/>
    <col min="13573" max="13573" width="9.7109375" style="230" customWidth="1"/>
    <col min="13574" max="13574" width="9.140625" style="230" customWidth="1"/>
    <col min="13575" max="13576" width="9.28515625" style="230" bestFit="1" customWidth="1"/>
    <col min="13577" max="13577" width="10.85546875" style="230" bestFit="1" customWidth="1"/>
    <col min="13578" max="13578" width="9.28515625" style="230" customWidth="1"/>
    <col min="13579" max="13821" width="9.140625" style="230"/>
    <col min="13822" max="13822" width="11.7109375" style="230" bestFit="1" customWidth="1"/>
    <col min="13823" max="13825" width="0" style="230" hidden="1" customWidth="1"/>
    <col min="13826" max="13828" width="9.140625" style="230" customWidth="1"/>
    <col min="13829" max="13829" width="9.7109375" style="230" customWidth="1"/>
    <col min="13830" max="13830" width="9.140625" style="230" customWidth="1"/>
    <col min="13831" max="13832" width="9.28515625" style="230" bestFit="1" customWidth="1"/>
    <col min="13833" max="13833" width="10.85546875" style="230" bestFit="1" customWidth="1"/>
    <col min="13834" max="13834" width="9.28515625" style="230" customWidth="1"/>
    <col min="13835" max="14077" width="9.140625" style="230"/>
    <col min="14078" max="14078" width="11.7109375" style="230" bestFit="1" customWidth="1"/>
    <col min="14079" max="14081" width="0" style="230" hidden="1" customWidth="1"/>
    <col min="14082" max="14084" width="9.140625" style="230" customWidth="1"/>
    <col min="14085" max="14085" width="9.7109375" style="230" customWidth="1"/>
    <col min="14086" max="14086" width="9.140625" style="230" customWidth="1"/>
    <col min="14087" max="14088" width="9.28515625" style="230" bestFit="1" customWidth="1"/>
    <col min="14089" max="14089" width="10.85546875" style="230" bestFit="1" customWidth="1"/>
    <col min="14090" max="14090" width="9.28515625" style="230" customWidth="1"/>
    <col min="14091" max="14333" width="9.140625" style="230"/>
    <col min="14334" max="14334" width="11.7109375" style="230" bestFit="1" customWidth="1"/>
    <col min="14335" max="14337" width="0" style="230" hidden="1" customWidth="1"/>
    <col min="14338" max="14340" width="9.140625" style="230" customWidth="1"/>
    <col min="14341" max="14341" width="9.7109375" style="230" customWidth="1"/>
    <col min="14342" max="14342" width="9.140625" style="230" customWidth="1"/>
    <col min="14343" max="14344" width="9.28515625" style="230" bestFit="1" customWidth="1"/>
    <col min="14345" max="14345" width="10.85546875" style="230" bestFit="1" customWidth="1"/>
    <col min="14346" max="14346" width="9.28515625" style="230" customWidth="1"/>
    <col min="14347" max="14589" width="9.140625" style="230"/>
    <col min="14590" max="14590" width="11.7109375" style="230" bestFit="1" customWidth="1"/>
    <col min="14591" max="14593" width="0" style="230" hidden="1" customWidth="1"/>
    <col min="14594" max="14596" width="9.140625" style="230" customWidth="1"/>
    <col min="14597" max="14597" width="9.7109375" style="230" customWidth="1"/>
    <col min="14598" max="14598" width="9.140625" style="230" customWidth="1"/>
    <col min="14599" max="14600" width="9.28515625" style="230" bestFit="1" customWidth="1"/>
    <col min="14601" max="14601" width="10.85546875" style="230" bestFit="1" customWidth="1"/>
    <col min="14602" max="14602" width="9.28515625" style="230" customWidth="1"/>
    <col min="14603" max="14845" width="9.140625" style="230"/>
    <col min="14846" max="14846" width="11.7109375" style="230" bestFit="1" customWidth="1"/>
    <col min="14847" max="14849" width="0" style="230" hidden="1" customWidth="1"/>
    <col min="14850" max="14852" width="9.140625" style="230" customWidth="1"/>
    <col min="14853" max="14853" width="9.7109375" style="230" customWidth="1"/>
    <col min="14854" max="14854" width="9.140625" style="230" customWidth="1"/>
    <col min="14855" max="14856" width="9.28515625" style="230" bestFit="1" customWidth="1"/>
    <col min="14857" max="14857" width="10.85546875" style="230" bestFit="1" customWidth="1"/>
    <col min="14858" max="14858" width="9.28515625" style="230" customWidth="1"/>
    <col min="14859" max="15101" width="9.140625" style="230"/>
    <col min="15102" max="15102" width="11.7109375" style="230" bestFit="1" customWidth="1"/>
    <col min="15103" max="15105" width="0" style="230" hidden="1" customWidth="1"/>
    <col min="15106" max="15108" width="9.140625" style="230" customWidth="1"/>
    <col min="15109" max="15109" width="9.7109375" style="230" customWidth="1"/>
    <col min="15110" max="15110" width="9.140625" style="230" customWidth="1"/>
    <col min="15111" max="15112" width="9.28515625" style="230" bestFit="1" customWidth="1"/>
    <col min="15113" max="15113" width="10.85546875" style="230" bestFit="1" customWidth="1"/>
    <col min="15114" max="15114" width="9.28515625" style="230" customWidth="1"/>
    <col min="15115" max="15357" width="9.140625" style="230"/>
    <col min="15358" max="15358" width="11.7109375" style="230" bestFit="1" customWidth="1"/>
    <col min="15359" max="15361" width="0" style="230" hidden="1" customWidth="1"/>
    <col min="15362" max="15364" width="9.140625" style="230" customWidth="1"/>
    <col min="15365" max="15365" width="9.7109375" style="230" customWidth="1"/>
    <col min="15366" max="15366" width="9.140625" style="230" customWidth="1"/>
    <col min="15367" max="15368" width="9.28515625" style="230" bestFit="1" customWidth="1"/>
    <col min="15369" max="15369" width="10.85546875" style="230" bestFit="1" customWidth="1"/>
    <col min="15370" max="15370" width="9.28515625" style="230" customWidth="1"/>
    <col min="15371" max="15613" width="9.140625" style="230"/>
    <col min="15614" max="15614" width="11.7109375" style="230" bestFit="1" customWidth="1"/>
    <col min="15615" max="15617" width="0" style="230" hidden="1" customWidth="1"/>
    <col min="15618" max="15620" width="9.140625" style="230" customWidth="1"/>
    <col min="15621" max="15621" width="9.7109375" style="230" customWidth="1"/>
    <col min="15622" max="15622" width="9.140625" style="230" customWidth="1"/>
    <col min="15623" max="15624" width="9.28515625" style="230" bestFit="1" customWidth="1"/>
    <col min="15625" max="15625" width="10.85546875" style="230" bestFit="1" customWidth="1"/>
    <col min="15626" max="15626" width="9.28515625" style="230" customWidth="1"/>
    <col min="15627" max="15869" width="9.140625" style="230"/>
    <col min="15870" max="15870" width="11.7109375" style="230" bestFit="1" customWidth="1"/>
    <col min="15871" max="15873" width="0" style="230" hidden="1" customWidth="1"/>
    <col min="15874" max="15876" width="9.140625" style="230" customWidth="1"/>
    <col min="15877" max="15877" width="9.7109375" style="230" customWidth="1"/>
    <col min="15878" max="15878" width="9.140625" style="230" customWidth="1"/>
    <col min="15879" max="15880" width="9.28515625" style="230" bestFit="1" customWidth="1"/>
    <col min="15881" max="15881" width="10.85546875" style="230" bestFit="1" customWidth="1"/>
    <col min="15882" max="15882" width="9.28515625" style="230" customWidth="1"/>
    <col min="15883" max="16125" width="9.140625" style="230"/>
    <col min="16126" max="16126" width="11.7109375" style="230" bestFit="1" customWidth="1"/>
    <col min="16127" max="16129" width="0" style="230" hidden="1" customWidth="1"/>
    <col min="16130" max="16132" width="9.140625" style="230" customWidth="1"/>
    <col min="16133" max="16133" width="9.7109375" style="230" customWidth="1"/>
    <col min="16134" max="16134" width="9.140625" style="230" customWidth="1"/>
    <col min="16135" max="16136" width="9.28515625" style="230" bestFit="1" customWidth="1"/>
    <col min="16137" max="16137" width="10.85546875" style="230" bestFit="1" customWidth="1"/>
    <col min="16138" max="16138" width="9.28515625" style="230" customWidth="1"/>
    <col min="16139" max="16384" width="9.140625" style="230"/>
  </cols>
  <sheetData>
    <row r="1" spans="1:10" ht="15.75">
      <c r="A1" s="1797" t="s">
        <v>273</v>
      </c>
      <c r="B1" s="1797"/>
      <c r="C1" s="1797"/>
      <c r="D1" s="1797"/>
      <c r="E1" s="1797"/>
      <c r="F1" s="1797"/>
      <c r="G1" s="1797"/>
      <c r="H1" s="1797"/>
      <c r="I1" s="1797"/>
      <c r="J1" s="1797"/>
    </row>
    <row r="2" spans="1:10" ht="15.75">
      <c r="A2" s="1798" t="s">
        <v>78</v>
      </c>
      <c r="B2" s="1798"/>
      <c r="C2" s="1798"/>
      <c r="D2" s="1798"/>
      <c r="E2" s="1798"/>
      <c r="F2" s="1798"/>
      <c r="G2" s="1798"/>
      <c r="H2" s="1798"/>
      <c r="I2" s="1798"/>
      <c r="J2" s="1798"/>
    </row>
    <row r="3" spans="1:10" ht="15.75">
      <c r="A3" s="1799" t="s">
        <v>256</v>
      </c>
      <c r="B3" s="1799"/>
      <c r="C3" s="1799"/>
      <c r="D3" s="1799"/>
      <c r="E3" s="1799"/>
      <c r="F3" s="1799"/>
      <c r="G3" s="1799"/>
      <c r="H3" s="1799"/>
      <c r="I3" s="1799"/>
      <c r="J3" s="1799"/>
    </row>
    <row r="4" spans="1:10" ht="16.5" thickBot="1">
      <c r="A4" s="231"/>
      <c r="B4" s="231"/>
      <c r="C4" s="231"/>
      <c r="D4" s="231"/>
    </row>
    <row r="5" spans="1:10" ht="28.5" customHeight="1" thickTop="1">
      <c r="A5" s="1800" t="s">
        <v>274</v>
      </c>
      <c r="B5" s="1802" t="s">
        <v>4</v>
      </c>
      <c r="C5" s="1802"/>
      <c r="D5" s="1803"/>
      <c r="E5" s="1802" t="s">
        <v>39</v>
      </c>
      <c r="F5" s="1802"/>
      <c r="G5" s="1803"/>
      <c r="H5" s="1802" t="s">
        <v>121</v>
      </c>
      <c r="I5" s="1802"/>
      <c r="J5" s="1804"/>
    </row>
    <row r="6" spans="1:10" ht="28.5" customHeight="1">
      <c r="A6" s="1801"/>
      <c r="B6" s="232" t="s">
        <v>275</v>
      </c>
      <c r="C6" s="232" t="s">
        <v>276</v>
      </c>
      <c r="D6" s="232" t="s">
        <v>277</v>
      </c>
      <c r="E6" s="232" t="s">
        <v>275</v>
      </c>
      <c r="F6" s="232" t="s">
        <v>276</v>
      </c>
      <c r="G6" s="232" t="s">
        <v>277</v>
      </c>
      <c r="H6" s="232" t="s">
        <v>275</v>
      </c>
      <c r="I6" s="232" t="s">
        <v>276</v>
      </c>
      <c r="J6" s="233" t="s">
        <v>277</v>
      </c>
    </row>
    <row r="7" spans="1:10" ht="28.5" customHeight="1">
      <c r="A7" s="234" t="s">
        <v>260</v>
      </c>
      <c r="B7" s="235">
        <v>8.6</v>
      </c>
      <c r="C7" s="236">
        <v>5.0999999999999996</v>
      </c>
      <c r="D7" s="237">
        <f t="shared" ref="D7:D18" si="0">B7-C7</f>
        <v>3.5</v>
      </c>
      <c r="E7" s="235">
        <v>2.29</v>
      </c>
      <c r="F7" s="238">
        <v>3.4</v>
      </c>
      <c r="G7" s="239">
        <f t="shared" ref="G7:G18" si="1">E7-F7</f>
        <v>-1.1099999999999999</v>
      </c>
      <c r="H7" s="235">
        <v>4.17</v>
      </c>
      <c r="I7" s="236">
        <v>3.7</v>
      </c>
      <c r="J7" s="240">
        <f t="shared" ref="J7:J12" si="2">H7-I7</f>
        <v>0.46999999999999975</v>
      </c>
    </row>
    <row r="8" spans="1:10" ht="28.5" customHeight="1">
      <c r="A8" s="234" t="s">
        <v>261</v>
      </c>
      <c r="B8" s="241">
        <v>7.9</v>
      </c>
      <c r="C8" s="242">
        <v>4.3</v>
      </c>
      <c r="D8" s="237">
        <f t="shared" si="0"/>
        <v>3.6000000000000005</v>
      </c>
      <c r="E8" s="243">
        <v>3.39</v>
      </c>
      <c r="F8" s="244">
        <v>3.3</v>
      </c>
      <c r="G8" s="237">
        <f t="shared" si="1"/>
        <v>9.0000000000000302E-2</v>
      </c>
      <c r="H8" s="241">
        <v>3.9</v>
      </c>
      <c r="I8" s="242">
        <v>3.8</v>
      </c>
      <c r="J8" s="245">
        <f t="shared" si="2"/>
        <v>0.10000000000000009</v>
      </c>
    </row>
    <row r="9" spans="1:10" ht="28.5" customHeight="1">
      <c r="A9" s="234" t="s">
        <v>262</v>
      </c>
      <c r="B9" s="246">
        <v>6.7</v>
      </c>
      <c r="C9" s="242">
        <v>4.2</v>
      </c>
      <c r="D9" s="237">
        <f t="shared" si="0"/>
        <v>2.5</v>
      </c>
      <c r="E9" s="246">
        <v>3.1</v>
      </c>
      <c r="F9" s="244">
        <v>3.6</v>
      </c>
      <c r="G9" s="237">
        <f t="shared" si="1"/>
        <v>-0.5</v>
      </c>
      <c r="H9" s="246">
        <v>4.7</v>
      </c>
      <c r="I9" s="242">
        <v>3.3</v>
      </c>
      <c r="J9" s="245">
        <f t="shared" si="2"/>
        <v>1.4000000000000004</v>
      </c>
    </row>
    <row r="10" spans="1:10" ht="28.5" customHeight="1">
      <c r="A10" s="234" t="s">
        <v>263</v>
      </c>
      <c r="B10" s="246">
        <v>4.8</v>
      </c>
      <c r="C10" s="242">
        <v>3.6</v>
      </c>
      <c r="D10" s="237">
        <f t="shared" si="0"/>
        <v>1.1999999999999997</v>
      </c>
      <c r="E10" s="246">
        <v>3.85</v>
      </c>
      <c r="F10" s="244">
        <v>4.88</v>
      </c>
      <c r="G10" s="237">
        <f t="shared" si="1"/>
        <v>-1.0299999999999998</v>
      </c>
      <c r="H10" s="246">
        <v>4.2</v>
      </c>
      <c r="I10" s="242">
        <v>2.33</v>
      </c>
      <c r="J10" s="245">
        <f t="shared" si="2"/>
        <v>1.87</v>
      </c>
    </row>
    <row r="11" spans="1:10" ht="28.5" customHeight="1">
      <c r="A11" s="234" t="s">
        <v>264</v>
      </c>
      <c r="B11" s="246">
        <v>3.8</v>
      </c>
      <c r="C11" s="242">
        <v>3.4</v>
      </c>
      <c r="D11" s="237">
        <f t="shared" si="0"/>
        <v>0.39999999999999991</v>
      </c>
      <c r="E11" s="246">
        <v>4.16</v>
      </c>
      <c r="F11" s="244">
        <v>5.2</v>
      </c>
      <c r="G11" s="237">
        <f t="shared" si="1"/>
        <v>-1.04</v>
      </c>
      <c r="H11" s="246">
        <v>3.7</v>
      </c>
      <c r="I11" s="242">
        <v>2.19</v>
      </c>
      <c r="J11" s="245">
        <f t="shared" si="2"/>
        <v>1.5100000000000002</v>
      </c>
    </row>
    <row r="12" spans="1:10" ht="28.5" customHeight="1">
      <c r="A12" s="234" t="s">
        <v>265</v>
      </c>
      <c r="B12" s="246">
        <v>3.2</v>
      </c>
      <c r="C12" s="242">
        <v>3.2</v>
      </c>
      <c r="D12" s="237">
        <f t="shared" si="0"/>
        <v>0</v>
      </c>
      <c r="E12" s="246">
        <v>4</v>
      </c>
      <c r="F12" s="244">
        <v>5.07</v>
      </c>
      <c r="G12" s="237">
        <f t="shared" si="1"/>
        <v>-1.0700000000000003</v>
      </c>
      <c r="H12" s="246">
        <v>4.5999999999999996</v>
      </c>
      <c r="I12" s="1764">
        <v>2.0499999999999998</v>
      </c>
      <c r="J12" s="1765">
        <f t="shared" si="2"/>
        <v>2.5499999999999998</v>
      </c>
    </row>
    <row r="13" spans="1:10" ht="28.5" customHeight="1">
      <c r="A13" s="234" t="s">
        <v>266</v>
      </c>
      <c r="B13" s="247">
        <v>3.26</v>
      </c>
      <c r="C13" s="242">
        <v>3.7</v>
      </c>
      <c r="D13" s="237">
        <f t="shared" si="0"/>
        <v>-0.44000000000000039</v>
      </c>
      <c r="E13" s="246">
        <v>4.99</v>
      </c>
      <c r="F13" s="244">
        <v>4.4000000000000004</v>
      </c>
      <c r="G13" s="237">
        <f t="shared" si="1"/>
        <v>0.58999999999999986</v>
      </c>
      <c r="H13" s="246"/>
      <c r="I13" s="242"/>
      <c r="J13" s="245"/>
    </row>
    <row r="14" spans="1:10" ht="28.5" customHeight="1">
      <c r="A14" s="234" t="s">
        <v>267</v>
      </c>
      <c r="B14" s="247">
        <v>2.9</v>
      </c>
      <c r="C14" s="242">
        <v>3.8</v>
      </c>
      <c r="D14" s="237">
        <f t="shared" si="0"/>
        <v>-0.89999999999999991</v>
      </c>
      <c r="E14" s="246">
        <v>5.96</v>
      </c>
      <c r="F14" s="244">
        <v>4.28</v>
      </c>
      <c r="G14" s="237">
        <f t="shared" si="1"/>
        <v>1.6799999999999997</v>
      </c>
      <c r="H14" s="246"/>
      <c r="I14" s="242"/>
      <c r="J14" s="245"/>
    </row>
    <row r="15" spans="1:10" ht="28.5" customHeight="1">
      <c r="A15" s="234" t="s">
        <v>268</v>
      </c>
      <c r="B15" s="246">
        <v>3.8</v>
      </c>
      <c r="C15" s="242">
        <v>3</v>
      </c>
      <c r="D15" s="237">
        <f t="shared" si="0"/>
        <v>0.79999999999999982</v>
      </c>
      <c r="E15" s="246">
        <v>5.33</v>
      </c>
      <c r="F15" s="244">
        <v>4.5999999999999996</v>
      </c>
      <c r="G15" s="237">
        <f t="shared" si="1"/>
        <v>0.73000000000000043</v>
      </c>
      <c r="H15" s="246"/>
      <c r="I15" s="242"/>
      <c r="J15" s="245"/>
    </row>
    <row r="16" spans="1:10" ht="28.5" customHeight="1">
      <c r="A16" s="234" t="s">
        <v>269</v>
      </c>
      <c r="B16" s="246">
        <v>3.36</v>
      </c>
      <c r="C16" s="242">
        <v>2.2000000000000002</v>
      </c>
      <c r="D16" s="237">
        <f t="shared" si="0"/>
        <v>1.1599999999999997</v>
      </c>
      <c r="E16" s="246">
        <v>4.0999999999999996</v>
      </c>
      <c r="F16" s="244">
        <v>4.9000000000000004</v>
      </c>
      <c r="G16" s="237">
        <f t="shared" si="1"/>
        <v>-0.80000000000000071</v>
      </c>
      <c r="H16" s="246"/>
      <c r="I16" s="242"/>
      <c r="J16" s="245"/>
    </row>
    <row r="17" spans="1:10" ht="28.5" customHeight="1">
      <c r="A17" s="234" t="s">
        <v>270</v>
      </c>
      <c r="B17" s="246">
        <v>2.78</v>
      </c>
      <c r="C17" s="242">
        <v>1.54</v>
      </c>
      <c r="D17" s="237">
        <f t="shared" si="0"/>
        <v>1.2399999999999998</v>
      </c>
      <c r="E17" s="246">
        <v>4.0999999999999996</v>
      </c>
      <c r="F17" s="244">
        <v>5</v>
      </c>
      <c r="G17" s="237">
        <f t="shared" si="1"/>
        <v>-0.90000000000000036</v>
      </c>
      <c r="H17" s="246"/>
      <c r="I17" s="242"/>
      <c r="J17" s="245"/>
    </row>
    <row r="18" spans="1:10" ht="28.5" customHeight="1">
      <c r="A18" s="234" t="s">
        <v>271</v>
      </c>
      <c r="B18" s="235">
        <v>2.71</v>
      </c>
      <c r="C18" s="248">
        <v>2.36</v>
      </c>
      <c r="D18" s="237">
        <f t="shared" si="0"/>
        <v>0.35000000000000009</v>
      </c>
      <c r="E18" s="235">
        <v>4.5999999999999996</v>
      </c>
      <c r="F18" s="249">
        <v>4.17</v>
      </c>
      <c r="G18" s="250">
        <f t="shared" si="1"/>
        <v>0.42999999999999972</v>
      </c>
      <c r="H18" s="235"/>
      <c r="I18" s="248"/>
      <c r="J18" s="251"/>
    </row>
    <row r="19" spans="1:10" ht="28.5" customHeight="1" thickBot="1">
      <c r="A19" s="252" t="s">
        <v>272</v>
      </c>
      <c r="B19" s="253">
        <f t="shared" ref="B19:J19" si="3">AVERAGE(B7:B18)</f>
        <v>4.484166666666666</v>
      </c>
      <c r="C19" s="253">
        <f t="shared" si="3"/>
        <v>3.3666666666666667</v>
      </c>
      <c r="D19" s="253">
        <f t="shared" si="3"/>
        <v>1.1174999999999999</v>
      </c>
      <c r="E19" s="253">
        <f t="shared" si="3"/>
        <v>4.1558333333333337</v>
      </c>
      <c r="F19" s="253">
        <f t="shared" si="3"/>
        <v>4.4000000000000004</v>
      </c>
      <c r="G19" s="253">
        <f t="shared" si="3"/>
        <v>-0.24416666666666678</v>
      </c>
      <c r="H19" s="253">
        <f t="shared" si="3"/>
        <v>4.211666666666666</v>
      </c>
      <c r="I19" s="254">
        <f t="shared" si="3"/>
        <v>2.895</v>
      </c>
      <c r="J19" s="255">
        <f t="shared" si="3"/>
        <v>1.3166666666666667</v>
      </c>
    </row>
    <row r="20" spans="1:10" ht="16.5" thickTop="1">
      <c r="A20" s="256"/>
      <c r="B20" s="256"/>
      <c r="C20" s="256"/>
      <c r="D20" s="256"/>
    </row>
  </sheetData>
  <mergeCells count="7">
    <mergeCell ref="A1:J1"/>
    <mergeCell ref="A2:J2"/>
    <mergeCell ref="A3:J3"/>
    <mergeCell ref="A5:A6"/>
    <mergeCell ref="B5:D5"/>
    <mergeCell ref="E5:G5"/>
    <mergeCell ref="H5:J5"/>
  </mergeCells>
  <printOptions horizontalCentered="1"/>
  <pageMargins left="0.39370078740157483" right="0.39370078740157483" top="0.39370078740157483" bottom="0.39370078740157483" header="0.31496062992125984" footer="0.31496062992125984"/>
  <pageSetup paperSize="9" scale="95" orientation="portrait" r:id="rId1"/>
</worksheet>
</file>

<file path=xl/worksheets/sheet50.xml><?xml version="1.0" encoding="utf-8"?>
<worksheet xmlns="http://schemas.openxmlformats.org/spreadsheetml/2006/main" xmlns:r="http://schemas.openxmlformats.org/officeDocument/2006/relationships">
  <sheetPr>
    <pageSetUpPr fitToPage="1"/>
  </sheetPr>
  <dimension ref="A1:R116"/>
  <sheetViews>
    <sheetView workbookViewId="0">
      <selection sqref="A1:J1"/>
    </sheetView>
  </sheetViews>
  <sheetFormatPr defaultColWidth="11.42578125" defaultRowHeight="15.75"/>
  <cols>
    <col min="1" max="1" width="34.140625" style="1607" customWidth="1"/>
    <col min="2" max="10" width="12.28515625" style="1607" customWidth="1"/>
    <col min="11" max="11" width="9.42578125" style="1607" customWidth="1"/>
    <col min="12" max="14" width="9.85546875" style="1607" bestFit="1" customWidth="1"/>
    <col min="15" max="256" width="11.42578125" style="1607"/>
    <col min="257" max="257" width="29.28515625" style="1607" customWidth="1"/>
    <col min="258" max="258" width="7.7109375" style="1607" bestFit="1" customWidth="1"/>
    <col min="259" max="259" width="7.42578125" style="1607" bestFit="1" customWidth="1"/>
    <col min="260" max="260" width="7.28515625" style="1607" bestFit="1" customWidth="1"/>
    <col min="261" max="261" width="7.42578125" style="1607" bestFit="1" customWidth="1"/>
    <col min="262" max="262" width="9.42578125" style="1607" bestFit="1" customWidth="1"/>
    <col min="263" max="265" width="8.42578125" style="1607" bestFit="1" customWidth="1"/>
    <col min="266" max="266" width="7.28515625" style="1607" bestFit="1" customWidth="1"/>
    <col min="267" max="267" width="9.42578125" style="1607" customWidth="1"/>
    <col min="268" max="270" width="9.85546875" style="1607" bestFit="1" customWidth="1"/>
    <col min="271" max="512" width="11.42578125" style="1607"/>
    <col min="513" max="513" width="29.28515625" style="1607" customWidth="1"/>
    <col min="514" max="514" width="7.7109375" style="1607" bestFit="1" customWidth="1"/>
    <col min="515" max="515" width="7.42578125" style="1607" bestFit="1" customWidth="1"/>
    <col min="516" max="516" width="7.28515625" style="1607" bestFit="1" customWidth="1"/>
    <col min="517" max="517" width="7.42578125" style="1607" bestFit="1" customWidth="1"/>
    <col min="518" max="518" width="9.42578125" style="1607" bestFit="1" customWidth="1"/>
    <col min="519" max="521" width="8.42578125" style="1607" bestFit="1" customWidth="1"/>
    <col min="522" max="522" width="7.28515625" style="1607" bestFit="1" customWidth="1"/>
    <col min="523" max="523" width="9.42578125" style="1607" customWidth="1"/>
    <col min="524" max="526" width="9.85546875" style="1607" bestFit="1" customWidth="1"/>
    <col min="527" max="768" width="11.42578125" style="1607"/>
    <col min="769" max="769" width="29.28515625" style="1607" customWidth="1"/>
    <col min="770" max="770" width="7.7109375" style="1607" bestFit="1" customWidth="1"/>
    <col min="771" max="771" width="7.42578125" style="1607" bestFit="1" customWidth="1"/>
    <col min="772" max="772" width="7.28515625" style="1607" bestFit="1" customWidth="1"/>
    <col min="773" max="773" width="7.42578125" style="1607" bestFit="1" customWidth="1"/>
    <col min="774" max="774" width="9.42578125" style="1607" bestFit="1" customWidth="1"/>
    <col min="775" max="777" width="8.42578125" style="1607" bestFit="1" customWidth="1"/>
    <col min="778" max="778" width="7.28515625" style="1607" bestFit="1" customWidth="1"/>
    <col min="779" max="779" width="9.42578125" style="1607" customWidth="1"/>
    <col min="780" max="782" width="9.85546875" style="1607" bestFit="1" customWidth="1"/>
    <col min="783" max="1024" width="11.42578125" style="1607"/>
    <col min="1025" max="1025" width="29.28515625" style="1607" customWidth="1"/>
    <col min="1026" max="1026" width="7.7109375" style="1607" bestFit="1" customWidth="1"/>
    <col min="1027" max="1027" width="7.42578125" style="1607" bestFit="1" customWidth="1"/>
    <col min="1028" max="1028" width="7.28515625" style="1607" bestFit="1" customWidth="1"/>
    <col min="1029" max="1029" width="7.42578125" style="1607" bestFit="1" customWidth="1"/>
    <col min="1030" max="1030" width="9.42578125" style="1607" bestFit="1" customWidth="1"/>
    <col min="1031" max="1033" width="8.42578125" style="1607" bestFit="1" customWidth="1"/>
    <col min="1034" max="1034" width="7.28515625" style="1607" bestFit="1" customWidth="1"/>
    <col min="1035" max="1035" width="9.42578125" style="1607" customWidth="1"/>
    <col min="1036" max="1038" width="9.85546875" style="1607" bestFit="1" customWidth="1"/>
    <col min="1039" max="1280" width="11.42578125" style="1607"/>
    <col min="1281" max="1281" width="29.28515625" style="1607" customWidth="1"/>
    <col min="1282" max="1282" width="7.7109375" style="1607" bestFit="1" customWidth="1"/>
    <col min="1283" max="1283" width="7.42578125" style="1607" bestFit="1" customWidth="1"/>
    <col min="1284" max="1284" width="7.28515625" style="1607" bestFit="1" customWidth="1"/>
    <col min="1285" max="1285" width="7.42578125" style="1607" bestFit="1" customWidth="1"/>
    <col min="1286" max="1286" width="9.42578125" style="1607" bestFit="1" customWidth="1"/>
    <col min="1287" max="1289" width="8.42578125" style="1607" bestFit="1" customWidth="1"/>
    <col min="1290" max="1290" width="7.28515625" style="1607" bestFit="1" customWidth="1"/>
    <col min="1291" max="1291" width="9.42578125" style="1607" customWidth="1"/>
    <col min="1292" max="1294" width="9.85546875" style="1607" bestFit="1" customWidth="1"/>
    <col min="1295" max="1536" width="11.42578125" style="1607"/>
    <col min="1537" max="1537" width="29.28515625" style="1607" customWidth="1"/>
    <col min="1538" max="1538" width="7.7109375" style="1607" bestFit="1" customWidth="1"/>
    <col min="1539" max="1539" width="7.42578125" style="1607" bestFit="1" customWidth="1"/>
    <col min="1540" max="1540" width="7.28515625" style="1607" bestFit="1" customWidth="1"/>
    <col min="1541" max="1541" width="7.42578125" style="1607" bestFit="1" customWidth="1"/>
    <col min="1542" max="1542" width="9.42578125" style="1607" bestFit="1" customWidth="1"/>
    <col min="1543" max="1545" width="8.42578125" style="1607" bestFit="1" customWidth="1"/>
    <col min="1546" max="1546" width="7.28515625" style="1607" bestFit="1" customWidth="1"/>
    <col min="1547" max="1547" width="9.42578125" style="1607" customWidth="1"/>
    <col min="1548" max="1550" width="9.85546875" style="1607" bestFit="1" customWidth="1"/>
    <col min="1551" max="1792" width="11.42578125" style="1607"/>
    <col min="1793" max="1793" width="29.28515625" style="1607" customWidth="1"/>
    <col min="1794" max="1794" width="7.7109375" style="1607" bestFit="1" customWidth="1"/>
    <col min="1795" max="1795" width="7.42578125" style="1607" bestFit="1" customWidth="1"/>
    <col min="1796" max="1796" width="7.28515625" style="1607" bestFit="1" customWidth="1"/>
    <col min="1797" max="1797" width="7.42578125" style="1607" bestFit="1" customWidth="1"/>
    <col min="1798" max="1798" width="9.42578125" style="1607" bestFit="1" customWidth="1"/>
    <col min="1799" max="1801" width="8.42578125" style="1607" bestFit="1" customWidth="1"/>
    <col min="1802" max="1802" width="7.28515625" style="1607" bestFit="1" customWidth="1"/>
    <col min="1803" max="1803" width="9.42578125" style="1607" customWidth="1"/>
    <col min="1804" max="1806" width="9.85546875" style="1607" bestFit="1" customWidth="1"/>
    <col min="1807" max="2048" width="11.42578125" style="1607"/>
    <col min="2049" max="2049" width="29.28515625" style="1607" customWidth="1"/>
    <col min="2050" max="2050" width="7.7109375" style="1607" bestFit="1" customWidth="1"/>
    <col min="2051" max="2051" width="7.42578125" style="1607" bestFit="1" customWidth="1"/>
    <col min="2052" max="2052" width="7.28515625" style="1607" bestFit="1" customWidth="1"/>
    <col min="2053" max="2053" width="7.42578125" style="1607" bestFit="1" customWidth="1"/>
    <col min="2054" max="2054" width="9.42578125" style="1607" bestFit="1" customWidth="1"/>
    <col min="2055" max="2057" width="8.42578125" style="1607" bestFit="1" customWidth="1"/>
    <col min="2058" max="2058" width="7.28515625" style="1607" bestFit="1" customWidth="1"/>
    <col min="2059" max="2059" width="9.42578125" style="1607" customWidth="1"/>
    <col min="2060" max="2062" width="9.85546875" style="1607" bestFit="1" customWidth="1"/>
    <col min="2063" max="2304" width="11.42578125" style="1607"/>
    <col min="2305" max="2305" width="29.28515625" style="1607" customWidth="1"/>
    <col min="2306" max="2306" width="7.7109375" style="1607" bestFit="1" customWidth="1"/>
    <col min="2307" max="2307" width="7.42578125" style="1607" bestFit="1" customWidth="1"/>
    <col min="2308" max="2308" width="7.28515625" style="1607" bestFit="1" customWidth="1"/>
    <col min="2309" max="2309" width="7.42578125" style="1607" bestFit="1" customWidth="1"/>
    <col min="2310" max="2310" width="9.42578125" style="1607" bestFit="1" customWidth="1"/>
    <col min="2311" max="2313" width="8.42578125" style="1607" bestFit="1" customWidth="1"/>
    <col min="2314" max="2314" width="7.28515625" style="1607" bestFit="1" customWidth="1"/>
    <col min="2315" max="2315" width="9.42578125" style="1607" customWidth="1"/>
    <col min="2316" max="2318" width="9.85546875" style="1607" bestFit="1" customWidth="1"/>
    <col min="2319" max="2560" width="11.42578125" style="1607"/>
    <col min="2561" max="2561" width="29.28515625" style="1607" customWidth="1"/>
    <col min="2562" max="2562" width="7.7109375" style="1607" bestFit="1" customWidth="1"/>
    <col min="2563" max="2563" width="7.42578125" style="1607" bestFit="1" customWidth="1"/>
    <col min="2564" max="2564" width="7.28515625" style="1607" bestFit="1" customWidth="1"/>
    <col min="2565" max="2565" width="7.42578125" style="1607" bestFit="1" customWidth="1"/>
    <col min="2566" max="2566" width="9.42578125" style="1607" bestFit="1" customWidth="1"/>
    <col min="2567" max="2569" width="8.42578125" style="1607" bestFit="1" customWidth="1"/>
    <col min="2570" max="2570" width="7.28515625" style="1607" bestFit="1" customWidth="1"/>
    <col min="2571" max="2571" width="9.42578125" style="1607" customWidth="1"/>
    <col min="2572" max="2574" width="9.85546875" style="1607" bestFit="1" customWidth="1"/>
    <col min="2575" max="2816" width="11.42578125" style="1607"/>
    <col min="2817" max="2817" width="29.28515625" style="1607" customWidth="1"/>
    <col min="2818" max="2818" width="7.7109375" style="1607" bestFit="1" customWidth="1"/>
    <col min="2819" max="2819" width="7.42578125" style="1607" bestFit="1" customWidth="1"/>
    <col min="2820" max="2820" width="7.28515625" style="1607" bestFit="1" customWidth="1"/>
    <col min="2821" max="2821" width="7.42578125" style="1607" bestFit="1" customWidth="1"/>
    <col min="2822" max="2822" width="9.42578125" style="1607" bestFit="1" customWidth="1"/>
    <col min="2823" max="2825" width="8.42578125" style="1607" bestFit="1" customWidth="1"/>
    <col min="2826" max="2826" width="7.28515625" style="1607" bestFit="1" customWidth="1"/>
    <col min="2827" max="2827" width="9.42578125" style="1607" customWidth="1"/>
    <col min="2828" max="2830" width="9.85546875" style="1607" bestFit="1" customWidth="1"/>
    <col min="2831" max="3072" width="11.42578125" style="1607"/>
    <col min="3073" max="3073" width="29.28515625" style="1607" customWidth="1"/>
    <col min="3074" max="3074" width="7.7109375" style="1607" bestFit="1" customWidth="1"/>
    <col min="3075" max="3075" width="7.42578125" style="1607" bestFit="1" customWidth="1"/>
    <col min="3076" max="3076" width="7.28515625" style="1607" bestFit="1" customWidth="1"/>
    <col min="3077" max="3077" width="7.42578125" style="1607" bestFit="1" customWidth="1"/>
    <col min="3078" max="3078" width="9.42578125" style="1607" bestFit="1" customWidth="1"/>
    <col min="3079" max="3081" width="8.42578125" style="1607" bestFit="1" customWidth="1"/>
    <col min="3082" max="3082" width="7.28515625" style="1607" bestFit="1" customWidth="1"/>
    <col min="3083" max="3083" width="9.42578125" style="1607" customWidth="1"/>
    <col min="3084" max="3086" width="9.85546875" style="1607" bestFit="1" customWidth="1"/>
    <col min="3087" max="3328" width="11.42578125" style="1607"/>
    <col min="3329" max="3329" width="29.28515625" style="1607" customWidth="1"/>
    <col min="3330" max="3330" width="7.7109375" style="1607" bestFit="1" customWidth="1"/>
    <col min="3331" max="3331" width="7.42578125" style="1607" bestFit="1" customWidth="1"/>
    <col min="3332" max="3332" width="7.28515625" style="1607" bestFit="1" customWidth="1"/>
    <col min="3333" max="3333" width="7.42578125" style="1607" bestFit="1" customWidth="1"/>
    <col min="3334" max="3334" width="9.42578125" style="1607" bestFit="1" customWidth="1"/>
    <col min="3335" max="3337" width="8.42578125" style="1607" bestFit="1" customWidth="1"/>
    <col min="3338" max="3338" width="7.28515625" style="1607" bestFit="1" customWidth="1"/>
    <col min="3339" max="3339" width="9.42578125" style="1607" customWidth="1"/>
    <col min="3340" max="3342" width="9.85546875" style="1607" bestFit="1" customWidth="1"/>
    <col min="3343" max="3584" width="11.42578125" style="1607"/>
    <col min="3585" max="3585" width="29.28515625" style="1607" customWidth="1"/>
    <col min="3586" max="3586" width="7.7109375" style="1607" bestFit="1" customWidth="1"/>
    <col min="3587" max="3587" width="7.42578125" style="1607" bestFit="1" customWidth="1"/>
    <col min="3588" max="3588" width="7.28515625" style="1607" bestFit="1" customWidth="1"/>
    <col min="3589" max="3589" width="7.42578125" style="1607" bestFit="1" customWidth="1"/>
    <col min="3590" max="3590" width="9.42578125" style="1607" bestFit="1" customWidth="1"/>
    <col min="3591" max="3593" width="8.42578125" style="1607" bestFit="1" customWidth="1"/>
    <col min="3594" max="3594" width="7.28515625" style="1607" bestFit="1" customWidth="1"/>
    <col min="3595" max="3595" width="9.42578125" style="1607" customWidth="1"/>
    <col min="3596" max="3598" width="9.85546875" style="1607" bestFit="1" customWidth="1"/>
    <col min="3599" max="3840" width="11.42578125" style="1607"/>
    <col min="3841" max="3841" width="29.28515625" style="1607" customWidth="1"/>
    <col min="3842" max="3842" width="7.7109375" style="1607" bestFit="1" customWidth="1"/>
    <col min="3843" max="3843" width="7.42578125" style="1607" bestFit="1" customWidth="1"/>
    <col min="3844" max="3844" width="7.28515625" style="1607" bestFit="1" customWidth="1"/>
    <col min="3845" max="3845" width="7.42578125" style="1607" bestFit="1" customWidth="1"/>
    <col min="3846" max="3846" width="9.42578125" style="1607" bestFit="1" customWidth="1"/>
    <col min="3847" max="3849" width="8.42578125" style="1607" bestFit="1" customWidth="1"/>
    <col min="3850" max="3850" width="7.28515625" style="1607" bestFit="1" customWidth="1"/>
    <col min="3851" max="3851" width="9.42578125" style="1607" customWidth="1"/>
    <col min="3852" max="3854" width="9.85546875" style="1607" bestFit="1" customWidth="1"/>
    <col min="3855" max="4096" width="11.42578125" style="1607"/>
    <col min="4097" max="4097" width="29.28515625" style="1607" customWidth="1"/>
    <col min="4098" max="4098" width="7.7109375" style="1607" bestFit="1" customWidth="1"/>
    <col min="4099" max="4099" width="7.42578125" style="1607" bestFit="1" customWidth="1"/>
    <col min="4100" max="4100" width="7.28515625" style="1607" bestFit="1" customWidth="1"/>
    <col min="4101" max="4101" width="7.42578125" style="1607" bestFit="1" customWidth="1"/>
    <col min="4102" max="4102" width="9.42578125" style="1607" bestFit="1" customWidth="1"/>
    <col min="4103" max="4105" width="8.42578125" style="1607" bestFit="1" customWidth="1"/>
    <col min="4106" max="4106" width="7.28515625" style="1607" bestFit="1" customWidth="1"/>
    <col min="4107" max="4107" width="9.42578125" style="1607" customWidth="1"/>
    <col min="4108" max="4110" width="9.85546875" style="1607" bestFit="1" customWidth="1"/>
    <col min="4111" max="4352" width="11.42578125" style="1607"/>
    <col min="4353" max="4353" width="29.28515625" style="1607" customWidth="1"/>
    <col min="4354" max="4354" width="7.7109375" style="1607" bestFit="1" customWidth="1"/>
    <col min="4355" max="4355" width="7.42578125" style="1607" bestFit="1" customWidth="1"/>
    <col min="4356" max="4356" width="7.28515625" style="1607" bestFit="1" customWidth="1"/>
    <col min="4357" max="4357" width="7.42578125" style="1607" bestFit="1" customWidth="1"/>
    <col min="4358" max="4358" width="9.42578125" style="1607" bestFit="1" customWidth="1"/>
    <col min="4359" max="4361" width="8.42578125" style="1607" bestFit="1" customWidth="1"/>
    <col min="4362" max="4362" width="7.28515625" style="1607" bestFit="1" customWidth="1"/>
    <col min="4363" max="4363" width="9.42578125" style="1607" customWidth="1"/>
    <col min="4364" max="4366" width="9.85546875" style="1607" bestFit="1" customWidth="1"/>
    <col min="4367" max="4608" width="11.42578125" style="1607"/>
    <col min="4609" max="4609" width="29.28515625" style="1607" customWidth="1"/>
    <col min="4610" max="4610" width="7.7109375" style="1607" bestFit="1" customWidth="1"/>
    <col min="4611" max="4611" width="7.42578125" style="1607" bestFit="1" customWidth="1"/>
    <col min="4612" max="4612" width="7.28515625" style="1607" bestFit="1" customWidth="1"/>
    <col min="4613" max="4613" width="7.42578125" style="1607" bestFit="1" customWidth="1"/>
    <col min="4614" max="4614" width="9.42578125" style="1607" bestFit="1" customWidth="1"/>
    <col min="4615" max="4617" width="8.42578125" style="1607" bestFit="1" customWidth="1"/>
    <col min="4618" max="4618" width="7.28515625" style="1607" bestFit="1" customWidth="1"/>
    <col min="4619" max="4619" width="9.42578125" style="1607" customWidth="1"/>
    <col min="4620" max="4622" width="9.85546875" style="1607" bestFit="1" customWidth="1"/>
    <col min="4623" max="4864" width="11.42578125" style="1607"/>
    <col min="4865" max="4865" width="29.28515625" style="1607" customWidth="1"/>
    <col min="4866" max="4866" width="7.7109375" style="1607" bestFit="1" customWidth="1"/>
    <col min="4867" max="4867" width="7.42578125" style="1607" bestFit="1" customWidth="1"/>
    <col min="4868" max="4868" width="7.28515625" style="1607" bestFit="1" customWidth="1"/>
    <col min="4869" max="4869" width="7.42578125" style="1607" bestFit="1" customWidth="1"/>
    <col min="4870" max="4870" width="9.42578125" style="1607" bestFit="1" customWidth="1"/>
    <col min="4871" max="4873" width="8.42578125" style="1607" bestFit="1" customWidth="1"/>
    <col min="4874" max="4874" width="7.28515625" style="1607" bestFit="1" customWidth="1"/>
    <col min="4875" max="4875" width="9.42578125" style="1607" customWidth="1"/>
    <col min="4876" max="4878" width="9.85546875" style="1607" bestFit="1" customWidth="1"/>
    <col min="4879" max="5120" width="11.42578125" style="1607"/>
    <col min="5121" max="5121" width="29.28515625" style="1607" customWidth="1"/>
    <col min="5122" max="5122" width="7.7109375" style="1607" bestFit="1" customWidth="1"/>
    <col min="5123" max="5123" width="7.42578125" style="1607" bestFit="1" customWidth="1"/>
    <col min="5124" max="5124" width="7.28515625" style="1607" bestFit="1" customWidth="1"/>
    <col min="5125" max="5125" width="7.42578125" style="1607" bestFit="1" customWidth="1"/>
    <col min="5126" max="5126" width="9.42578125" style="1607" bestFit="1" customWidth="1"/>
    <col min="5127" max="5129" width="8.42578125" style="1607" bestFit="1" customWidth="1"/>
    <col min="5130" max="5130" width="7.28515625" style="1607" bestFit="1" customWidth="1"/>
    <col min="5131" max="5131" width="9.42578125" style="1607" customWidth="1"/>
    <col min="5132" max="5134" width="9.85546875" style="1607" bestFit="1" customWidth="1"/>
    <col min="5135" max="5376" width="11.42578125" style="1607"/>
    <col min="5377" max="5377" width="29.28515625" style="1607" customWidth="1"/>
    <col min="5378" max="5378" width="7.7109375" style="1607" bestFit="1" customWidth="1"/>
    <col min="5379" max="5379" width="7.42578125" style="1607" bestFit="1" customWidth="1"/>
    <col min="5380" max="5380" width="7.28515625" style="1607" bestFit="1" customWidth="1"/>
    <col min="5381" max="5381" width="7.42578125" style="1607" bestFit="1" customWidth="1"/>
    <col min="5382" max="5382" width="9.42578125" style="1607" bestFit="1" customWidth="1"/>
    <col min="5383" max="5385" width="8.42578125" style="1607" bestFit="1" customWidth="1"/>
    <col min="5386" max="5386" width="7.28515625" style="1607" bestFit="1" customWidth="1"/>
    <col min="5387" max="5387" width="9.42578125" style="1607" customWidth="1"/>
    <col min="5388" max="5390" width="9.85546875" style="1607" bestFit="1" customWidth="1"/>
    <col min="5391" max="5632" width="11.42578125" style="1607"/>
    <col min="5633" max="5633" width="29.28515625" style="1607" customWidth="1"/>
    <col min="5634" max="5634" width="7.7109375" style="1607" bestFit="1" customWidth="1"/>
    <col min="5635" max="5635" width="7.42578125" style="1607" bestFit="1" customWidth="1"/>
    <col min="5636" max="5636" width="7.28515625" style="1607" bestFit="1" customWidth="1"/>
    <col min="5637" max="5637" width="7.42578125" style="1607" bestFit="1" customWidth="1"/>
    <col min="5638" max="5638" width="9.42578125" style="1607" bestFit="1" customWidth="1"/>
    <col min="5639" max="5641" width="8.42578125" style="1607" bestFit="1" customWidth="1"/>
    <col min="5642" max="5642" width="7.28515625" style="1607" bestFit="1" customWidth="1"/>
    <col min="5643" max="5643" width="9.42578125" style="1607" customWidth="1"/>
    <col min="5644" max="5646" width="9.85546875" style="1607" bestFit="1" customWidth="1"/>
    <col min="5647" max="5888" width="11.42578125" style="1607"/>
    <col min="5889" max="5889" width="29.28515625" style="1607" customWidth="1"/>
    <col min="5890" max="5890" width="7.7109375" style="1607" bestFit="1" customWidth="1"/>
    <col min="5891" max="5891" width="7.42578125" style="1607" bestFit="1" customWidth="1"/>
    <col min="5892" max="5892" width="7.28515625" style="1607" bestFit="1" customWidth="1"/>
    <col min="5893" max="5893" width="7.42578125" style="1607" bestFit="1" customWidth="1"/>
    <col min="5894" max="5894" width="9.42578125" style="1607" bestFit="1" customWidth="1"/>
    <col min="5895" max="5897" width="8.42578125" style="1607" bestFit="1" customWidth="1"/>
    <col min="5898" max="5898" width="7.28515625" style="1607" bestFit="1" customWidth="1"/>
    <col min="5899" max="5899" width="9.42578125" style="1607" customWidth="1"/>
    <col min="5900" max="5902" width="9.85546875" style="1607" bestFit="1" customWidth="1"/>
    <col min="5903" max="6144" width="11.42578125" style="1607"/>
    <col min="6145" max="6145" width="29.28515625" style="1607" customWidth="1"/>
    <col min="6146" max="6146" width="7.7109375" style="1607" bestFit="1" customWidth="1"/>
    <col min="6147" max="6147" width="7.42578125" style="1607" bestFit="1" customWidth="1"/>
    <col min="6148" max="6148" width="7.28515625" style="1607" bestFit="1" customWidth="1"/>
    <col min="6149" max="6149" width="7.42578125" style="1607" bestFit="1" customWidth="1"/>
    <col min="6150" max="6150" width="9.42578125" style="1607" bestFit="1" customWidth="1"/>
    <col min="6151" max="6153" width="8.42578125" style="1607" bestFit="1" customWidth="1"/>
    <col min="6154" max="6154" width="7.28515625" style="1607" bestFit="1" customWidth="1"/>
    <col min="6155" max="6155" width="9.42578125" style="1607" customWidth="1"/>
    <col min="6156" max="6158" width="9.85546875" style="1607" bestFit="1" customWidth="1"/>
    <col min="6159" max="6400" width="11.42578125" style="1607"/>
    <col min="6401" max="6401" width="29.28515625" style="1607" customWidth="1"/>
    <col min="6402" max="6402" width="7.7109375" style="1607" bestFit="1" customWidth="1"/>
    <col min="6403" max="6403" width="7.42578125" style="1607" bestFit="1" customWidth="1"/>
    <col min="6404" max="6404" width="7.28515625" style="1607" bestFit="1" customWidth="1"/>
    <col min="6405" max="6405" width="7.42578125" style="1607" bestFit="1" customWidth="1"/>
    <col min="6406" max="6406" width="9.42578125" style="1607" bestFit="1" customWidth="1"/>
    <col min="6407" max="6409" width="8.42578125" style="1607" bestFit="1" customWidth="1"/>
    <col min="6410" max="6410" width="7.28515625" style="1607" bestFit="1" customWidth="1"/>
    <col min="6411" max="6411" width="9.42578125" style="1607" customWidth="1"/>
    <col min="6412" max="6414" width="9.85546875" style="1607" bestFit="1" customWidth="1"/>
    <col min="6415" max="6656" width="11.42578125" style="1607"/>
    <col min="6657" max="6657" width="29.28515625" style="1607" customWidth="1"/>
    <col min="6658" max="6658" width="7.7109375" style="1607" bestFit="1" customWidth="1"/>
    <col min="6659" max="6659" width="7.42578125" style="1607" bestFit="1" customWidth="1"/>
    <col min="6660" max="6660" width="7.28515625" style="1607" bestFit="1" customWidth="1"/>
    <col min="6661" max="6661" width="7.42578125" style="1607" bestFit="1" customWidth="1"/>
    <col min="6662" max="6662" width="9.42578125" style="1607" bestFit="1" customWidth="1"/>
    <col min="6663" max="6665" width="8.42578125" style="1607" bestFit="1" customWidth="1"/>
    <col min="6666" max="6666" width="7.28515625" style="1607" bestFit="1" customWidth="1"/>
    <col min="6667" max="6667" width="9.42578125" style="1607" customWidth="1"/>
    <col min="6668" max="6670" width="9.85546875" style="1607" bestFit="1" customWidth="1"/>
    <col min="6671" max="6912" width="11.42578125" style="1607"/>
    <col min="6913" max="6913" width="29.28515625" style="1607" customWidth="1"/>
    <col min="6914" max="6914" width="7.7109375" style="1607" bestFit="1" customWidth="1"/>
    <col min="6915" max="6915" width="7.42578125" style="1607" bestFit="1" customWidth="1"/>
    <col min="6916" max="6916" width="7.28515625" style="1607" bestFit="1" customWidth="1"/>
    <col min="6917" max="6917" width="7.42578125" style="1607" bestFit="1" customWidth="1"/>
    <col min="6918" max="6918" width="9.42578125" style="1607" bestFit="1" customWidth="1"/>
    <col min="6919" max="6921" width="8.42578125" style="1607" bestFit="1" customWidth="1"/>
    <col min="6922" max="6922" width="7.28515625" style="1607" bestFit="1" customWidth="1"/>
    <col min="6923" max="6923" width="9.42578125" style="1607" customWidth="1"/>
    <col min="6924" max="6926" width="9.85546875" style="1607" bestFit="1" customWidth="1"/>
    <col min="6927" max="7168" width="11.42578125" style="1607"/>
    <col min="7169" max="7169" width="29.28515625" style="1607" customWidth="1"/>
    <col min="7170" max="7170" width="7.7109375" style="1607" bestFit="1" customWidth="1"/>
    <col min="7171" max="7171" width="7.42578125" style="1607" bestFit="1" customWidth="1"/>
    <col min="7172" max="7172" width="7.28515625" style="1607" bestFit="1" customWidth="1"/>
    <col min="7173" max="7173" width="7.42578125" style="1607" bestFit="1" customWidth="1"/>
    <col min="7174" max="7174" width="9.42578125" style="1607" bestFit="1" customWidth="1"/>
    <col min="7175" max="7177" width="8.42578125" style="1607" bestFit="1" customWidth="1"/>
    <col min="7178" max="7178" width="7.28515625" style="1607" bestFit="1" customWidth="1"/>
    <col min="7179" max="7179" width="9.42578125" style="1607" customWidth="1"/>
    <col min="7180" max="7182" width="9.85546875" style="1607" bestFit="1" customWidth="1"/>
    <col min="7183" max="7424" width="11.42578125" style="1607"/>
    <col min="7425" max="7425" width="29.28515625" style="1607" customWidth="1"/>
    <col min="7426" max="7426" width="7.7109375" style="1607" bestFit="1" customWidth="1"/>
    <col min="7427" max="7427" width="7.42578125" style="1607" bestFit="1" customWidth="1"/>
    <col min="7428" max="7428" width="7.28515625" style="1607" bestFit="1" customWidth="1"/>
    <col min="7429" max="7429" width="7.42578125" style="1607" bestFit="1" customWidth="1"/>
    <col min="7430" max="7430" width="9.42578125" style="1607" bestFit="1" customWidth="1"/>
    <col min="7431" max="7433" width="8.42578125" style="1607" bestFit="1" customWidth="1"/>
    <col min="7434" max="7434" width="7.28515625" style="1607" bestFit="1" customWidth="1"/>
    <col min="7435" max="7435" width="9.42578125" style="1607" customWidth="1"/>
    <col min="7436" max="7438" width="9.85546875" style="1607" bestFit="1" customWidth="1"/>
    <col min="7439" max="7680" width="11.42578125" style="1607"/>
    <col min="7681" max="7681" width="29.28515625" style="1607" customWidth="1"/>
    <col min="7682" max="7682" width="7.7109375" style="1607" bestFit="1" customWidth="1"/>
    <col min="7683" max="7683" width="7.42578125" style="1607" bestFit="1" customWidth="1"/>
    <col min="7684" max="7684" width="7.28515625" style="1607" bestFit="1" customWidth="1"/>
    <col min="7685" max="7685" width="7.42578125" style="1607" bestFit="1" customWidth="1"/>
    <col min="7686" max="7686" width="9.42578125" style="1607" bestFit="1" customWidth="1"/>
    <col min="7687" max="7689" width="8.42578125" style="1607" bestFit="1" customWidth="1"/>
    <col min="7690" max="7690" width="7.28515625" style="1607" bestFit="1" customWidth="1"/>
    <col min="7691" max="7691" width="9.42578125" style="1607" customWidth="1"/>
    <col min="7692" max="7694" width="9.85546875" style="1607" bestFit="1" customWidth="1"/>
    <col min="7695" max="7936" width="11.42578125" style="1607"/>
    <col min="7937" max="7937" width="29.28515625" style="1607" customWidth="1"/>
    <col min="7938" max="7938" width="7.7109375" style="1607" bestFit="1" customWidth="1"/>
    <col min="7939" max="7939" width="7.42578125" style="1607" bestFit="1" customWidth="1"/>
    <col min="7940" max="7940" width="7.28515625" style="1607" bestFit="1" customWidth="1"/>
    <col min="7941" max="7941" width="7.42578125" style="1607" bestFit="1" customWidth="1"/>
    <col min="7942" max="7942" width="9.42578125" style="1607" bestFit="1" customWidth="1"/>
    <col min="7943" max="7945" width="8.42578125" style="1607" bestFit="1" customWidth="1"/>
    <col min="7946" max="7946" width="7.28515625" style="1607" bestFit="1" customWidth="1"/>
    <col min="7947" max="7947" width="9.42578125" style="1607" customWidth="1"/>
    <col min="7948" max="7950" width="9.85546875" style="1607" bestFit="1" customWidth="1"/>
    <col min="7951" max="8192" width="11.42578125" style="1607"/>
    <col min="8193" max="8193" width="29.28515625" style="1607" customWidth="1"/>
    <col min="8194" max="8194" width="7.7109375" style="1607" bestFit="1" customWidth="1"/>
    <col min="8195" max="8195" width="7.42578125" style="1607" bestFit="1" customWidth="1"/>
    <col min="8196" max="8196" width="7.28515625" style="1607" bestFit="1" customWidth="1"/>
    <col min="8197" max="8197" width="7.42578125" style="1607" bestFit="1" customWidth="1"/>
    <col min="8198" max="8198" width="9.42578125" style="1607" bestFit="1" customWidth="1"/>
    <col min="8199" max="8201" width="8.42578125" style="1607" bestFit="1" customWidth="1"/>
    <col min="8202" max="8202" width="7.28515625" style="1607" bestFit="1" customWidth="1"/>
    <col min="8203" max="8203" width="9.42578125" style="1607" customWidth="1"/>
    <col min="8204" max="8206" width="9.85546875" style="1607" bestFit="1" customWidth="1"/>
    <col min="8207" max="8448" width="11.42578125" style="1607"/>
    <col min="8449" max="8449" width="29.28515625" style="1607" customWidth="1"/>
    <col min="8450" max="8450" width="7.7109375" style="1607" bestFit="1" customWidth="1"/>
    <col min="8451" max="8451" width="7.42578125" style="1607" bestFit="1" customWidth="1"/>
    <col min="8452" max="8452" width="7.28515625" style="1607" bestFit="1" customWidth="1"/>
    <col min="8453" max="8453" width="7.42578125" style="1607" bestFit="1" customWidth="1"/>
    <col min="8454" max="8454" width="9.42578125" style="1607" bestFit="1" customWidth="1"/>
    <col min="8455" max="8457" width="8.42578125" style="1607" bestFit="1" customWidth="1"/>
    <col min="8458" max="8458" width="7.28515625" style="1607" bestFit="1" customWidth="1"/>
    <col min="8459" max="8459" width="9.42578125" style="1607" customWidth="1"/>
    <col min="8460" max="8462" width="9.85546875" style="1607" bestFit="1" customWidth="1"/>
    <col min="8463" max="8704" width="11.42578125" style="1607"/>
    <col min="8705" max="8705" width="29.28515625" style="1607" customWidth="1"/>
    <col min="8706" max="8706" width="7.7109375" style="1607" bestFit="1" customWidth="1"/>
    <col min="8707" max="8707" width="7.42578125" style="1607" bestFit="1" customWidth="1"/>
    <col min="8708" max="8708" width="7.28515625" style="1607" bestFit="1" customWidth="1"/>
    <col min="8709" max="8709" width="7.42578125" style="1607" bestFit="1" customWidth="1"/>
    <col min="8710" max="8710" width="9.42578125" style="1607" bestFit="1" customWidth="1"/>
    <col min="8711" max="8713" width="8.42578125" style="1607" bestFit="1" customWidth="1"/>
    <col min="8714" max="8714" width="7.28515625" style="1607" bestFit="1" customWidth="1"/>
    <col min="8715" max="8715" width="9.42578125" style="1607" customWidth="1"/>
    <col min="8716" max="8718" width="9.85546875" style="1607" bestFit="1" customWidth="1"/>
    <col min="8719" max="8960" width="11.42578125" style="1607"/>
    <col min="8961" max="8961" width="29.28515625" style="1607" customWidth="1"/>
    <col min="8962" max="8962" width="7.7109375" style="1607" bestFit="1" customWidth="1"/>
    <col min="8963" max="8963" width="7.42578125" style="1607" bestFit="1" customWidth="1"/>
    <col min="8964" max="8964" width="7.28515625" style="1607" bestFit="1" customWidth="1"/>
    <col min="8965" max="8965" width="7.42578125" style="1607" bestFit="1" customWidth="1"/>
    <col min="8966" max="8966" width="9.42578125" style="1607" bestFit="1" customWidth="1"/>
    <col min="8967" max="8969" width="8.42578125" style="1607" bestFit="1" customWidth="1"/>
    <col min="8970" max="8970" width="7.28515625" style="1607" bestFit="1" customWidth="1"/>
    <col min="8971" max="8971" width="9.42578125" style="1607" customWidth="1"/>
    <col min="8972" max="8974" width="9.85546875" style="1607" bestFit="1" customWidth="1"/>
    <col min="8975" max="9216" width="11.42578125" style="1607"/>
    <col min="9217" max="9217" width="29.28515625" style="1607" customWidth="1"/>
    <col min="9218" max="9218" width="7.7109375" style="1607" bestFit="1" customWidth="1"/>
    <col min="9219" max="9219" width="7.42578125" style="1607" bestFit="1" customWidth="1"/>
    <col min="9220" max="9220" width="7.28515625" style="1607" bestFit="1" customWidth="1"/>
    <col min="9221" max="9221" width="7.42578125" style="1607" bestFit="1" customWidth="1"/>
    <col min="9222" max="9222" width="9.42578125" style="1607" bestFit="1" customWidth="1"/>
    <col min="9223" max="9225" width="8.42578125" style="1607" bestFit="1" customWidth="1"/>
    <col min="9226" max="9226" width="7.28515625" style="1607" bestFit="1" customWidth="1"/>
    <col min="9227" max="9227" width="9.42578125" style="1607" customWidth="1"/>
    <col min="9228" max="9230" width="9.85546875" style="1607" bestFit="1" customWidth="1"/>
    <col min="9231" max="9472" width="11.42578125" style="1607"/>
    <col min="9473" max="9473" width="29.28515625" style="1607" customWidth="1"/>
    <col min="9474" max="9474" width="7.7109375" style="1607" bestFit="1" customWidth="1"/>
    <col min="9475" max="9475" width="7.42578125" style="1607" bestFit="1" customWidth="1"/>
    <col min="9476" max="9476" width="7.28515625" style="1607" bestFit="1" customWidth="1"/>
    <col min="9477" max="9477" width="7.42578125" style="1607" bestFit="1" customWidth="1"/>
    <col min="9478" max="9478" width="9.42578125" style="1607" bestFit="1" customWidth="1"/>
    <col min="9479" max="9481" width="8.42578125" style="1607" bestFit="1" customWidth="1"/>
    <col min="9482" max="9482" width="7.28515625" style="1607" bestFit="1" customWidth="1"/>
    <col min="9483" max="9483" width="9.42578125" style="1607" customWidth="1"/>
    <col min="9484" max="9486" width="9.85546875" style="1607" bestFit="1" customWidth="1"/>
    <col min="9487" max="9728" width="11.42578125" style="1607"/>
    <col min="9729" max="9729" width="29.28515625" style="1607" customWidth="1"/>
    <col min="9730" max="9730" width="7.7109375" style="1607" bestFit="1" customWidth="1"/>
    <col min="9731" max="9731" width="7.42578125" style="1607" bestFit="1" customWidth="1"/>
    <col min="9732" max="9732" width="7.28515625" style="1607" bestFit="1" customWidth="1"/>
    <col min="9733" max="9733" width="7.42578125" style="1607" bestFit="1" customWidth="1"/>
    <col min="9734" max="9734" width="9.42578125" style="1607" bestFit="1" customWidth="1"/>
    <col min="9735" max="9737" width="8.42578125" style="1607" bestFit="1" customWidth="1"/>
    <col min="9738" max="9738" width="7.28515625" style="1607" bestFit="1" customWidth="1"/>
    <col min="9739" max="9739" width="9.42578125" style="1607" customWidth="1"/>
    <col min="9740" max="9742" width="9.85546875" style="1607" bestFit="1" customWidth="1"/>
    <col min="9743" max="9984" width="11.42578125" style="1607"/>
    <col min="9985" max="9985" width="29.28515625" style="1607" customWidth="1"/>
    <col min="9986" max="9986" width="7.7109375" style="1607" bestFit="1" customWidth="1"/>
    <col min="9987" max="9987" width="7.42578125" style="1607" bestFit="1" customWidth="1"/>
    <col min="9988" max="9988" width="7.28515625" style="1607" bestFit="1" customWidth="1"/>
    <col min="9989" max="9989" width="7.42578125" style="1607" bestFit="1" customWidth="1"/>
    <col min="9990" max="9990" width="9.42578125" style="1607" bestFit="1" customWidth="1"/>
    <col min="9991" max="9993" width="8.42578125" style="1607" bestFit="1" customWidth="1"/>
    <col min="9994" max="9994" width="7.28515625" style="1607" bestFit="1" customWidth="1"/>
    <col min="9995" max="9995" width="9.42578125" style="1607" customWidth="1"/>
    <col min="9996" max="9998" width="9.85546875" style="1607" bestFit="1" customWidth="1"/>
    <col min="9999" max="10240" width="11.42578125" style="1607"/>
    <col min="10241" max="10241" width="29.28515625" style="1607" customWidth="1"/>
    <col min="10242" max="10242" width="7.7109375" style="1607" bestFit="1" customWidth="1"/>
    <col min="10243" max="10243" width="7.42578125" style="1607" bestFit="1" customWidth="1"/>
    <col min="10244" max="10244" width="7.28515625" style="1607" bestFit="1" customWidth="1"/>
    <col min="10245" max="10245" width="7.42578125" style="1607" bestFit="1" customWidth="1"/>
    <col min="10246" max="10246" width="9.42578125" style="1607" bestFit="1" customWidth="1"/>
    <col min="10247" max="10249" width="8.42578125" style="1607" bestFit="1" customWidth="1"/>
    <col min="10250" max="10250" width="7.28515625" style="1607" bestFit="1" customWidth="1"/>
    <col min="10251" max="10251" width="9.42578125" style="1607" customWidth="1"/>
    <col min="10252" max="10254" width="9.85546875" style="1607" bestFit="1" customWidth="1"/>
    <col min="10255" max="10496" width="11.42578125" style="1607"/>
    <col min="10497" max="10497" width="29.28515625" style="1607" customWidth="1"/>
    <col min="10498" max="10498" width="7.7109375" style="1607" bestFit="1" customWidth="1"/>
    <col min="10499" max="10499" width="7.42578125" style="1607" bestFit="1" customWidth="1"/>
    <col min="10500" max="10500" width="7.28515625" style="1607" bestFit="1" customWidth="1"/>
    <col min="10501" max="10501" width="7.42578125" style="1607" bestFit="1" customWidth="1"/>
    <col min="10502" max="10502" width="9.42578125" style="1607" bestFit="1" customWidth="1"/>
    <col min="10503" max="10505" width="8.42578125" style="1607" bestFit="1" customWidth="1"/>
    <col min="10506" max="10506" width="7.28515625" style="1607" bestFit="1" customWidth="1"/>
    <col min="10507" max="10507" width="9.42578125" style="1607" customWidth="1"/>
    <col min="10508" max="10510" width="9.85546875" style="1607" bestFit="1" customWidth="1"/>
    <col min="10511" max="10752" width="11.42578125" style="1607"/>
    <col min="10753" max="10753" width="29.28515625" style="1607" customWidth="1"/>
    <col min="10754" max="10754" width="7.7109375" style="1607" bestFit="1" customWidth="1"/>
    <col min="10755" max="10755" width="7.42578125" style="1607" bestFit="1" customWidth="1"/>
    <col min="10756" max="10756" width="7.28515625" style="1607" bestFit="1" customWidth="1"/>
    <col min="10757" max="10757" width="7.42578125" style="1607" bestFit="1" customWidth="1"/>
    <col min="10758" max="10758" width="9.42578125" style="1607" bestFit="1" customWidth="1"/>
    <col min="10759" max="10761" width="8.42578125" style="1607" bestFit="1" customWidth="1"/>
    <col min="10762" max="10762" width="7.28515625" style="1607" bestFit="1" customWidth="1"/>
    <col min="10763" max="10763" width="9.42578125" style="1607" customWidth="1"/>
    <col min="10764" max="10766" width="9.85546875" style="1607" bestFit="1" customWidth="1"/>
    <col min="10767" max="11008" width="11.42578125" style="1607"/>
    <col min="11009" max="11009" width="29.28515625" style="1607" customWidth="1"/>
    <col min="11010" max="11010" width="7.7109375" style="1607" bestFit="1" customWidth="1"/>
    <col min="11011" max="11011" width="7.42578125" style="1607" bestFit="1" customWidth="1"/>
    <col min="11012" max="11012" width="7.28515625" style="1607" bestFit="1" customWidth="1"/>
    <col min="11013" max="11013" width="7.42578125" style="1607" bestFit="1" customWidth="1"/>
    <col min="11014" max="11014" width="9.42578125" style="1607" bestFit="1" customWidth="1"/>
    <col min="11015" max="11017" width="8.42578125" style="1607" bestFit="1" customWidth="1"/>
    <col min="11018" max="11018" width="7.28515625" style="1607" bestFit="1" customWidth="1"/>
    <col min="11019" max="11019" width="9.42578125" style="1607" customWidth="1"/>
    <col min="11020" max="11022" width="9.85546875" style="1607" bestFit="1" customWidth="1"/>
    <col min="11023" max="11264" width="11.42578125" style="1607"/>
    <col min="11265" max="11265" width="29.28515625" style="1607" customWidth="1"/>
    <col min="11266" max="11266" width="7.7109375" style="1607" bestFit="1" customWidth="1"/>
    <col min="11267" max="11267" width="7.42578125" style="1607" bestFit="1" customWidth="1"/>
    <col min="11268" max="11268" width="7.28515625" style="1607" bestFit="1" customWidth="1"/>
    <col min="11269" max="11269" width="7.42578125" style="1607" bestFit="1" customWidth="1"/>
    <col min="11270" max="11270" width="9.42578125" style="1607" bestFit="1" customWidth="1"/>
    <col min="11271" max="11273" width="8.42578125" style="1607" bestFit="1" customWidth="1"/>
    <col min="11274" max="11274" width="7.28515625" style="1607" bestFit="1" customWidth="1"/>
    <col min="11275" max="11275" width="9.42578125" style="1607" customWidth="1"/>
    <col min="11276" max="11278" width="9.85546875" style="1607" bestFit="1" customWidth="1"/>
    <col min="11279" max="11520" width="11.42578125" style="1607"/>
    <col min="11521" max="11521" width="29.28515625" style="1607" customWidth="1"/>
    <col min="11522" max="11522" width="7.7109375" style="1607" bestFit="1" customWidth="1"/>
    <col min="11523" max="11523" width="7.42578125" style="1607" bestFit="1" customWidth="1"/>
    <col min="11524" max="11524" width="7.28515625" style="1607" bestFit="1" customWidth="1"/>
    <col min="11525" max="11525" width="7.42578125" style="1607" bestFit="1" customWidth="1"/>
    <col min="11526" max="11526" width="9.42578125" style="1607" bestFit="1" customWidth="1"/>
    <col min="11527" max="11529" width="8.42578125" style="1607" bestFit="1" customWidth="1"/>
    <col min="11530" max="11530" width="7.28515625" style="1607" bestFit="1" customWidth="1"/>
    <col min="11531" max="11531" width="9.42578125" style="1607" customWidth="1"/>
    <col min="11532" max="11534" width="9.85546875" style="1607" bestFit="1" customWidth="1"/>
    <col min="11535" max="11776" width="11.42578125" style="1607"/>
    <col min="11777" max="11777" width="29.28515625" style="1607" customWidth="1"/>
    <col min="11778" max="11778" width="7.7109375" style="1607" bestFit="1" customWidth="1"/>
    <col min="11779" max="11779" width="7.42578125" style="1607" bestFit="1" customWidth="1"/>
    <col min="11780" max="11780" width="7.28515625" style="1607" bestFit="1" customWidth="1"/>
    <col min="11781" max="11781" width="7.42578125" style="1607" bestFit="1" customWidth="1"/>
    <col min="11782" max="11782" width="9.42578125" style="1607" bestFit="1" customWidth="1"/>
    <col min="11783" max="11785" width="8.42578125" style="1607" bestFit="1" customWidth="1"/>
    <col min="11786" max="11786" width="7.28515625" style="1607" bestFit="1" customWidth="1"/>
    <col min="11787" max="11787" width="9.42578125" style="1607" customWidth="1"/>
    <col min="11788" max="11790" width="9.85546875" style="1607" bestFit="1" customWidth="1"/>
    <col min="11791" max="12032" width="11.42578125" style="1607"/>
    <col min="12033" max="12033" width="29.28515625" style="1607" customWidth="1"/>
    <col min="12034" max="12034" width="7.7109375" style="1607" bestFit="1" customWidth="1"/>
    <col min="12035" max="12035" width="7.42578125" style="1607" bestFit="1" customWidth="1"/>
    <col min="12036" max="12036" width="7.28515625" style="1607" bestFit="1" customWidth="1"/>
    <col min="12037" max="12037" width="7.42578125" style="1607" bestFit="1" customWidth="1"/>
    <col min="12038" max="12038" width="9.42578125" style="1607" bestFit="1" customWidth="1"/>
    <col min="12039" max="12041" width="8.42578125" style="1607" bestFit="1" customWidth="1"/>
    <col min="12042" max="12042" width="7.28515625" style="1607" bestFit="1" customWidth="1"/>
    <col min="12043" max="12043" width="9.42578125" style="1607" customWidth="1"/>
    <col min="12044" max="12046" width="9.85546875" style="1607" bestFit="1" customWidth="1"/>
    <col min="12047" max="12288" width="11.42578125" style="1607"/>
    <col min="12289" max="12289" width="29.28515625" style="1607" customWidth="1"/>
    <col min="12290" max="12290" width="7.7109375" style="1607" bestFit="1" customWidth="1"/>
    <col min="12291" max="12291" width="7.42578125" style="1607" bestFit="1" customWidth="1"/>
    <col min="12292" max="12292" width="7.28515625" style="1607" bestFit="1" customWidth="1"/>
    <col min="12293" max="12293" width="7.42578125" style="1607" bestFit="1" customWidth="1"/>
    <col min="12294" max="12294" width="9.42578125" style="1607" bestFit="1" customWidth="1"/>
    <col min="12295" max="12297" width="8.42578125" style="1607" bestFit="1" customWidth="1"/>
    <col min="12298" max="12298" width="7.28515625" style="1607" bestFit="1" customWidth="1"/>
    <col min="12299" max="12299" width="9.42578125" style="1607" customWidth="1"/>
    <col min="12300" max="12302" width="9.85546875" style="1607" bestFit="1" customWidth="1"/>
    <col min="12303" max="12544" width="11.42578125" style="1607"/>
    <col min="12545" max="12545" width="29.28515625" style="1607" customWidth="1"/>
    <col min="12546" max="12546" width="7.7109375" style="1607" bestFit="1" customWidth="1"/>
    <col min="12547" max="12547" width="7.42578125" style="1607" bestFit="1" customWidth="1"/>
    <col min="12548" max="12548" width="7.28515625" style="1607" bestFit="1" customWidth="1"/>
    <col min="12549" max="12549" width="7.42578125" style="1607" bestFit="1" customWidth="1"/>
    <col min="12550" max="12550" width="9.42578125" style="1607" bestFit="1" customWidth="1"/>
    <col min="12551" max="12553" width="8.42578125" style="1607" bestFit="1" customWidth="1"/>
    <col min="12554" max="12554" width="7.28515625" style="1607" bestFit="1" customWidth="1"/>
    <col min="12555" max="12555" width="9.42578125" style="1607" customWidth="1"/>
    <col min="12556" max="12558" width="9.85546875" style="1607" bestFit="1" customWidth="1"/>
    <col min="12559" max="12800" width="11.42578125" style="1607"/>
    <col min="12801" max="12801" width="29.28515625" style="1607" customWidth="1"/>
    <col min="12802" max="12802" width="7.7109375" style="1607" bestFit="1" customWidth="1"/>
    <col min="12803" max="12803" width="7.42578125" style="1607" bestFit="1" customWidth="1"/>
    <col min="12804" max="12804" width="7.28515625" style="1607" bestFit="1" customWidth="1"/>
    <col min="12805" max="12805" width="7.42578125" style="1607" bestFit="1" customWidth="1"/>
    <col min="12806" max="12806" width="9.42578125" style="1607" bestFit="1" customWidth="1"/>
    <col min="12807" max="12809" width="8.42578125" style="1607" bestFit="1" customWidth="1"/>
    <col min="12810" max="12810" width="7.28515625" style="1607" bestFit="1" customWidth="1"/>
    <col min="12811" max="12811" width="9.42578125" style="1607" customWidth="1"/>
    <col min="12812" max="12814" width="9.85546875" style="1607" bestFit="1" customWidth="1"/>
    <col min="12815" max="13056" width="11.42578125" style="1607"/>
    <col min="13057" max="13057" width="29.28515625" style="1607" customWidth="1"/>
    <col min="13058" max="13058" width="7.7109375" style="1607" bestFit="1" customWidth="1"/>
    <col min="13059" max="13059" width="7.42578125" style="1607" bestFit="1" customWidth="1"/>
    <col min="13060" max="13060" width="7.28515625" style="1607" bestFit="1" customWidth="1"/>
    <col min="13061" max="13061" width="7.42578125" style="1607" bestFit="1" customWidth="1"/>
    <col min="13062" max="13062" width="9.42578125" style="1607" bestFit="1" customWidth="1"/>
    <col min="13063" max="13065" width="8.42578125" style="1607" bestFit="1" customWidth="1"/>
    <col min="13066" max="13066" width="7.28515625" style="1607" bestFit="1" customWidth="1"/>
    <col min="13067" max="13067" width="9.42578125" style="1607" customWidth="1"/>
    <col min="13068" max="13070" width="9.85546875" style="1607" bestFit="1" customWidth="1"/>
    <col min="13071" max="13312" width="11.42578125" style="1607"/>
    <col min="13313" max="13313" width="29.28515625" style="1607" customWidth="1"/>
    <col min="13314" max="13314" width="7.7109375" style="1607" bestFit="1" customWidth="1"/>
    <col min="13315" max="13315" width="7.42578125" style="1607" bestFit="1" customWidth="1"/>
    <col min="13316" max="13316" width="7.28515625" style="1607" bestFit="1" customWidth="1"/>
    <col min="13317" max="13317" width="7.42578125" style="1607" bestFit="1" customWidth="1"/>
    <col min="13318" max="13318" width="9.42578125" style="1607" bestFit="1" customWidth="1"/>
    <col min="13319" max="13321" width="8.42578125" style="1607" bestFit="1" customWidth="1"/>
    <col min="13322" max="13322" width="7.28515625" style="1607" bestFit="1" customWidth="1"/>
    <col min="13323" max="13323" width="9.42578125" style="1607" customWidth="1"/>
    <col min="13324" max="13326" width="9.85546875" style="1607" bestFit="1" customWidth="1"/>
    <col min="13327" max="13568" width="11.42578125" style="1607"/>
    <col min="13569" max="13569" width="29.28515625" style="1607" customWidth="1"/>
    <col min="13570" max="13570" width="7.7109375" style="1607" bestFit="1" customWidth="1"/>
    <col min="13571" max="13571" width="7.42578125" style="1607" bestFit="1" customWidth="1"/>
    <col min="13572" max="13572" width="7.28515625" style="1607" bestFit="1" customWidth="1"/>
    <col min="13573" max="13573" width="7.42578125" style="1607" bestFit="1" customWidth="1"/>
    <col min="13574" max="13574" width="9.42578125" style="1607" bestFit="1" customWidth="1"/>
    <col min="13575" max="13577" width="8.42578125" style="1607" bestFit="1" customWidth="1"/>
    <col min="13578" max="13578" width="7.28515625" style="1607" bestFit="1" customWidth="1"/>
    <col min="13579" max="13579" width="9.42578125" style="1607" customWidth="1"/>
    <col min="13580" max="13582" width="9.85546875" style="1607" bestFit="1" customWidth="1"/>
    <col min="13583" max="13824" width="11.42578125" style="1607"/>
    <col min="13825" max="13825" width="29.28515625" style="1607" customWidth="1"/>
    <col min="13826" max="13826" width="7.7109375" style="1607" bestFit="1" customWidth="1"/>
    <col min="13827" max="13827" width="7.42578125" style="1607" bestFit="1" customWidth="1"/>
    <col min="13828" max="13828" width="7.28515625" style="1607" bestFit="1" customWidth="1"/>
    <col min="13829" max="13829" width="7.42578125" style="1607" bestFit="1" customWidth="1"/>
    <col min="13830" max="13830" width="9.42578125" style="1607" bestFit="1" customWidth="1"/>
    <col min="13831" max="13833" width="8.42578125" style="1607" bestFit="1" customWidth="1"/>
    <col min="13834" max="13834" width="7.28515625" style="1607" bestFit="1" customWidth="1"/>
    <col min="13835" max="13835" width="9.42578125" style="1607" customWidth="1"/>
    <col min="13836" max="13838" width="9.85546875" style="1607" bestFit="1" customWidth="1"/>
    <col min="13839" max="14080" width="11.42578125" style="1607"/>
    <col min="14081" max="14081" width="29.28515625" style="1607" customWidth="1"/>
    <col min="14082" max="14082" width="7.7109375" style="1607" bestFit="1" customWidth="1"/>
    <col min="14083" max="14083" width="7.42578125" style="1607" bestFit="1" customWidth="1"/>
    <col min="14084" max="14084" width="7.28515625" style="1607" bestFit="1" customWidth="1"/>
    <col min="14085" max="14085" width="7.42578125" style="1607" bestFit="1" customWidth="1"/>
    <col min="14086" max="14086" width="9.42578125" style="1607" bestFit="1" customWidth="1"/>
    <col min="14087" max="14089" width="8.42578125" style="1607" bestFit="1" customWidth="1"/>
    <col min="14090" max="14090" width="7.28515625" style="1607" bestFit="1" customWidth="1"/>
    <col min="14091" max="14091" width="9.42578125" style="1607" customWidth="1"/>
    <col min="14092" max="14094" width="9.85546875" style="1607" bestFit="1" customWidth="1"/>
    <col min="14095" max="14336" width="11.42578125" style="1607"/>
    <col min="14337" max="14337" width="29.28515625" style="1607" customWidth="1"/>
    <col min="14338" max="14338" width="7.7109375" style="1607" bestFit="1" customWidth="1"/>
    <col min="14339" max="14339" width="7.42578125" style="1607" bestFit="1" customWidth="1"/>
    <col min="14340" max="14340" width="7.28515625" style="1607" bestFit="1" customWidth="1"/>
    <col min="14341" max="14341" width="7.42578125" style="1607" bestFit="1" customWidth="1"/>
    <col min="14342" max="14342" width="9.42578125" style="1607" bestFit="1" customWidth="1"/>
    <col min="14343" max="14345" width="8.42578125" style="1607" bestFit="1" customWidth="1"/>
    <col min="14346" max="14346" width="7.28515625" style="1607" bestFit="1" customWidth="1"/>
    <col min="14347" max="14347" width="9.42578125" style="1607" customWidth="1"/>
    <col min="14348" max="14350" width="9.85546875" style="1607" bestFit="1" customWidth="1"/>
    <col min="14351" max="14592" width="11.42578125" style="1607"/>
    <col min="14593" max="14593" width="29.28515625" style="1607" customWidth="1"/>
    <col min="14594" max="14594" width="7.7109375" style="1607" bestFit="1" customWidth="1"/>
    <col min="14595" max="14595" width="7.42578125" style="1607" bestFit="1" customWidth="1"/>
    <col min="14596" max="14596" width="7.28515625" style="1607" bestFit="1" customWidth="1"/>
    <col min="14597" max="14597" width="7.42578125" style="1607" bestFit="1" customWidth="1"/>
    <col min="14598" max="14598" width="9.42578125" style="1607" bestFit="1" customWidth="1"/>
    <col min="14599" max="14601" width="8.42578125" style="1607" bestFit="1" customWidth="1"/>
    <col min="14602" max="14602" width="7.28515625" style="1607" bestFit="1" customWidth="1"/>
    <col min="14603" max="14603" width="9.42578125" style="1607" customWidth="1"/>
    <col min="14604" max="14606" width="9.85546875" style="1607" bestFit="1" customWidth="1"/>
    <col min="14607" max="14848" width="11.42578125" style="1607"/>
    <col min="14849" max="14849" width="29.28515625" style="1607" customWidth="1"/>
    <col min="14850" max="14850" width="7.7109375" style="1607" bestFit="1" customWidth="1"/>
    <col min="14851" max="14851" width="7.42578125" style="1607" bestFit="1" customWidth="1"/>
    <col min="14852" max="14852" width="7.28515625" style="1607" bestFit="1" customWidth="1"/>
    <col min="14853" max="14853" width="7.42578125" style="1607" bestFit="1" customWidth="1"/>
    <col min="14854" max="14854" width="9.42578125" style="1607" bestFit="1" customWidth="1"/>
    <col min="14855" max="14857" width="8.42578125" style="1607" bestFit="1" customWidth="1"/>
    <col min="14858" max="14858" width="7.28515625" style="1607" bestFit="1" customWidth="1"/>
    <col min="14859" max="14859" width="9.42578125" style="1607" customWidth="1"/>
    <col min="14860" max="14862" width="9.85546875" style="1607" bestFit="1" customWidth="1"/>
    <col min="14863" max="15104" width="11.42578125" style="1607"/>
    <col min="15105" max="15105" width="29.28515625" style="1607" customWidth="1"/>
    <col min="15106" max="15106" width="7.7109375" style="1607" bestFit="1" customWidth="1"/>
    <col min="15107" max="15107" width="7.42578125" style="1607" bestFit="1" customWidth="1"/>
    <col min="15108" max="15108" width="7.28515625" style="1607" bestFit="1" customWidth="1"/>
    <col min="15109" max="15109" width="7.42578125" style="1607" bestFit="1" customWidth="1"/>
    <col min="15110" max="15110" width="9.42578125" style="1607" bestFit="1" customWidth="1"/>
    <col min="15111" max="15113" width="8.42578125" style="1607" bestFit="1" customWidth="1"/>
    <col min="15114" max="15114" width="7.28515625" style="1607" bestFit="1" customWidth="1"/>
    <col min="15115" max="15115" width="9.42578125" style="1607" customWidth="1"/>
    <col min="15116" max="15118" width="9.85546875" style="1607" bestFit="1" customWidth="1"/>
    <col min="15119" max="15360" width="11.42578125" style="1607"/>
    <col min="15361" max="15361" width="29.28515625" style="1607" customWidth="1"/>
    <col min="15362" max="15362" width="7.7109375" style="1607" bestFit="1" customWidth="1"/>
    <col min="15363" max="15363" width="7.42578125" style="1607" bestFit="1" customWidth="1"/>
    <col min="15364" max="15364" width="7.28515625" style="1607" bestFit="1" customWidth="1"/>
    <col min="15365" max="15365" width="7.42578125" style="1607" bestFit="1" customWidth="1"/>
    <col min="15366" max="15366" width="9.42578125" style="1607" bestFit="1" customWidth="1"/>
    <col min="15367" max="15369" width="8.42578125" style="1607" bestFit="1" customWidth="1"/>
    <col min="15370" max="15370" width="7.28515625" style="1607" bestFit="1" customWidth="1"/>
    <col min="15371" max="15371" width="9.42578125" style="1607" customWidth="1"/>
    <col min="15372" max="15374" width="9.85546875" style="1607" bestFit="1" customWidth="1"/>
    <col min="15375" max="15616" width="11.42578125" style="1607"/>
    <col min="15617" max="15617" width="29.28515625" style="1607" customWidth="1"/>
    <col min="15618" max="15618" width="7.7109375" style="1607" bestFit="1" customWidth="1"/>
    <col min="15619" max="15619" width="7.42578125" style="1607" bestFit="1" customWidth="1"/>
    <col min="15620" max="15620" width="7.28515625" style="1607" bestFit="1" customWidth="1"/>
    <col min="15621" max="15621" width="7.42578125" style="1607" bestFit="1" customWidth="1"/>
    <col min="15622" max="15622" width="9.42578125" style="1607" bestFit="1" customWidth="1"/>
    <col min="15623" max="15625" width="8.42578125" style="1607" bestFit="1" customWidth="1"/>
    <col min="15626" max="15626" width="7.28515625" style="1607" bestFit="1" customWidth="1"/>
    <col min="15627" max="15627" width="9.42578125" style="1607" customWidth="1"/>
    <col min="15628" max="15630" width="9.85546875" style="1607" bestFit="1" customWidth="1"/>
    <col min="15631" max="15872" width="11.42578125" style="1607"/>
    <col min="15873" max="15873" width="29.28515625" style="1607" customWidth="1"/>
    <col min="15874" max="15874" width="7.7109375" style="1607" bestFit="1" customWidth="1"/>
    <col min="15875" max="15875" width="7.42578125" style="1607" bestFit="1" customWidth="1"/>
    <col min="15876" max="15876" width="7.28515625" style="1607" bestFit="1" customWidth="1"/>
    <col min="15877" max="15877" width="7.42578125" style="1607" bestFit="1" customWidth="1"/>
    <col min="15878" max="15878" width="9.42578125" style="1607" bestFit="1" customWidth="1"/>
    <col min="15879" max="15881" width="8.42578125" style="1607" bestFit="1" customWidth="1"/>
    <col min="15882" max="15882" width="7.28515625" style="1607" bestFit="1" customWidth="1"/>
    <col min="15883" max="15883" width="9.42578125" style="1607" customWidth="1"/>
    <col min="15884" max="15886" width="9.85546875" style="1607" bestFit="1" customWidth="1"/>
    <col min="15887" max="16128" width="11.42578125" style="1607"/>
    <col min="16129" max="16129" width="29.28515625" style="1607" customWidth="1"/>
    <col min="16130" max="16130" width="7.7109375" style="1607" bestFit="1" customWidth="1"/>
    <col min="16131" max="16131" width="7.42578125" style="1607" bestFit="1" customWidth="1"/>
    <col min="16132" max="16132" width="7.28515625" style="1607" bestFit="1" customWidth="1"/>
    <col min="16133" max="16133" width="7.42578125" style="1607" bestFit="1" customWidth="1"/>
    <col min="16134" max="16134" width="9.42578125" style="1607" bestFit="1" customWidth="1"/>
    <col min="16135" max="16137" width="8.42578125" style="1607" bestFit="1" customWidth="1"/>
    <col min="16138" max="16138" width="7.28515625" style="1607" bestFit="1" customWidth="1"/>
    <col min="16139" max="16139" width="9.42578125" style="1607" customWidth="1"/>
    <col min="16140" max="16142" width="9.85546875" style="1607" bestFit="1" customWidth="1"/>
    <col min="16143" max="16384" width="11.42578125" style="1607"/>
  </cols>
  <sheetData>
    <row r="1" spans="1:14">
      <c r="A1" s="2148" t="s">
        <v>1461</v>
      </c>
      <c r="B1" s="2148"/>
      <c r="C1" s="2148"/>
      <c r="D1" s="2148"/>
      <c r="E1" s="2148"/>
      <c r="F1" s="2148"/>
      <c r="G1" s="2148"/>
      <c r="H1" s="2148"/>
      <c r="I1" s="2148"/>
      <c r="J1" s="2148"/>
      <c r="K1" s="1606"/>
      <c r="L1" s="1606"/>
      <c r="M1" s="1606"/>
      <c r="N1" s="1606"/>
    </row>
    <row r="2" spans="1:14">
      <c r="A2" s="2247" t="s">
        <v>201</v>
      </c>
      <c r="B2" s="2247"/>
      <c r="C2" s="2247"/>
      <c r="D2" s="2247"/>
      <c r="E2" s="2247"/>
      <c r="F2" s="2247"/>
      <c r="G2" s="2247"/>
      <c r="H2" s="2247"/>
      <c r="I2" s="2247"/>
      <c r="J2" s="2247"/>
      <c r="K2" s="1606"/>
      <c r="L2" s="1606"/>
      <c r="M2" s="1606"/>
      <c r="N2" s="1606"/>
    </row>
    <row r="3" spans="1:14">
      <c r="A3" s="2264" t="s">
        <v>1387</v>
      </c>
      <c r="B3" s="2264"/>
      <c r="C3" s="2264"/>
      <c r="D3" s="2264"/>
      <c r="E3" s="2264"/>
      <c r="F3" s="2264"/>
      <c r="G3" s="2264"/>
      <c r="H3" s="2264"/>
      <c r="I3" s="2264"/>
      <c r="J3" s="2264"/>
      <c r="K3" s="1608"/>
      <c r="L3" s="1609"/>
      <c r="M3" s="1608"/>
      <c r="N3" s="1608"/>
    </row>
    <row r="4" spans="1:14" ht="16.5" thickBot="1">
      <c r="A4" s="2264"/>
      <c r="B4" s="2264"/>
      <c r="C4" s="2264"/>
      <c r="D4" s="2264"/>
      <c r="E4" s="2264"/>
      <c r="F4" s="2264"/>
      <c r="G4" s="2264"/>
      <c r="H4" s="2264"/>
      <c r="I4" s="2264"/>
      <c r="J4" s="2264"/>
      <c r="K4" s="1608"/>
      <c r="L4" s="1608"/>
      <c r="M4" s="1608"/>
      <c r="N4" s="1608"/>
    </row>
    <row r="5" spans="1:14" ht="18" customHeight="1" thickTop="1">
      <c r="A5" s="2275" t="s">
        <v>1388</v>
      </c>
      <c r="B5" s="1668" t="s">
        <v>4</v>
      </c>
      <c r="C5" s="2248" t="s">
        <v>39</v>
      </c>
      <c r="D5" s="2248"/>
      <c r="E5" s="2248"/>
      <c r="F5" s="2248" t="s">
        <v>121</v>
      </c>
      <c r="G5" s="2248"/>
      <c r="H5" s="2248"/>
      <c r="I5" s="2248" t="s">
        <v>259</v>
      </c>
      <c r="J5" s="2277"/>
      <c r="K5" s="1608"/>
    </row>
    <row r="6" spans="1:14">
      <c r="A6" s="2276"/>
      <c r="B6" s="1666" t="s">
        <v>1389</v>
      </c>
      <c r="C6" s="1669" t="s">
        <v>1390</v>
      </c>
      <c r="D6" s="1666" t="s">
        <v>1391</v>
      </c>
      <c r="E6" s="1666" t="s">
        <v>1389</v>
      </c>
      <c r="F6" s="1669" t="s">
        <v>1390</v>
      </c>
      <c r="G6" s="1666" t="s">
        <v>1391</v>
      </c>
      <c r="H6" s="1666" t="s">
        <v>1389</v>
      </c>
      <c r="I6" s="2278" t="s">
        <v>1392</v>
      </c>
      <c r="J6" s="2279" t="s">
        <v>1393</v>
      </c>
      <c r="K6" s="1610"/>
    </row>
    <row r="7" spans="1:14">
      <c r="A7" s="2276"/>
      <c r="B7" s="1669">
        <v>1</v>
      </c>
      <c r="C7" s="1666">
        <v>2</v>
      </c>
      <c r="D7" s="1666">
        <v>3</v>
      </c>
      <c r="E7" s="1669">
        <v>4</v>
      </c>
      <c r="F7" s="1666">
        <v>5</v>
      </c>
      <c r="G7" s="1666">
        <v>6</v>
      </c>
      <c r="H7" s="1669">
        <v>7</v>
      </c>
      <c r="I7" s="2278"/>
      <c r="J7" s="2279"/>
      <c r="K7" s="1528"/>
      <c r="L7" s="1610"/>
      <c r="M7" s="1611"/>
      <c r="N7" s="1610"/>
    </row>
    <row r="8" spans="1:14" ht="26.25" customHeight="1">
      <c r="A8" s="1612" t="s">
        <v>1186</v>
      </c>
      <c r="B8" s="1613">
        <v>1418.2</v>
      </c>
      <c r="C8" s="1614">
        <v>1283</v>
      </c>
      <c r="D8" s="1614">
        <v>1189.19</v>
      </c>
      <c r="E8" s="1614">
        <v>1236.1500000000001</v>
      </c>
      <c r="F8" s="1614">
        <v>1009.7646</v>
      </c>
      <c r="G8" s="1614">
        <v>1054.4771000000001</v>
      </c>
      <c r="H8" s="1614">
        <v>1008.6061999999999</v>
      </c>
      <c r="I8" s="1639">
        <v>-12.836694401353824</v>
      </c>
      <c r="J8" s="1640">
        <v>-18.407458641750608</v>
      </c>
      <c r="L8" s="1615"/>
      <c r="M8" s="1615"/>
      <c r="N8" s="1615"/>
    </row>
    <row r="9" spans="1:14" ht="26.25" customHeight="1">
      <c r="A9" s="1616" t="s">
        <v>1187</v>
      </c>
      <c r="B9" s="1575">
        <v>1518.93</v>
      </c>
      <c r="C9" s="1617">
        <v>1729.61</v>
      </c>
      <c r="D9" s="1617">
        <v>1579.62</v>
      </c>
      <c r="E9" s="1617">
        <v>1594.03</v>
      </c>
      <c r="F9" s="1617">
        <v>1451.6025999999999</v>
      </c>
      <c r="G9" s="1617">
        <v>1496.4777999999999</v>
      </c>
      <c r="H9" s="1617">
        <v>1439.9888000000001</v>
      </c>
      <c r="I9" s="1620">
        <v>4.9442699795250462</v>
      </c>
      <c r="J9" s="1621">
        <v>-9.6636324284988291</v>
      </c>
      <c r="L9" s="1615"/>
      <c r="M9" s="1615"/>
      <c r="N9" s="1615"/>
    </row>
    <row r="10" spans="1:14" ht="26.25" customHeight="1">
      <c r="A10" s="1616" t="s">
        <v>1394</v>
      </c>
      <c r="B10" s="1575">
        <v>6934.8</v>
      </c>
      <c r="C10" s="1617">
        <v>7806.77</v>
      </c>
      <c r="D10" s="1617">
        <v>7212.23</v>
      </c>
      <c r="E10" s="1617">
        <v>7359.84</v>
      </c>
      <c r="F10" s="1619" t="s">
        <v>161</v>
      </c>
      <c r="G10" s="1619" t="s">
        <v>161</v>
      </c>
      <c r="H10" s="1619" t="s">
        <v>161</v>
      </c>
      <c r="I10" s="1620">
        <v>6.12908807752207</v>
      </c>
      <c r="J10" s="1621">
        <v>-91.917030805017504</v>
      </c>
      <c r="L10" s="1615"/>
      <c r="M10" s="1615"/>
      <c r="N10" s="1615"/>
    </row>
    <row r="11" spans="1:14" ht="26.25" customHeight="1">
      <c r="A11" s="1616" t="s">
        <v>1395</v>
      </c>
      <c r="B11" s="1577" t="s">
        <v>161</v>
      </c>
      <c r="C11" s="1619" t="s">
        <v>161</v>
      </c>
      <c r="D11" s="1619" t="s">
        <v>161</v>
      </c>
      <c r="E11" s="1619" t="s">
        <v>161</v>
      </c>
      <c r="F11" s="1617">
        <v>6096.9552999999996</v>
      </c>
      <c r="G11" s="1617">
        <v>6307.6445999999996</v>
      </c>
      <c r="H11" s="1617">
        <v>5278.4957000000004</v>
      </c>
      <c r="I11" s="1620" t="s">
        <v>161</v>
      </c>
      <c r="J11" s="1621" t="s">
        <v>161</v>
      </c>
      <c r="L11" s="1615"/>
      <c r="M11" s="1615"/>
      <c r="N11" s="1615"/>
    </row>
    <row r="12" spans="1:14" ht="26.25" customHeight="1">
      <c r="A12" s="1616" t="s">
        <v>1396</v>
      </c>
      <c r="B12" s="1577" t="s">
        <v>161</v>
      </c>
      <c r="C12" s="1619" t="s">
        <v>161</v>
      </c>
      <c r="D12" s="1619" t="s">
        <v>161</v>
      </c>
      <c r="E12" s="1619" t="s">
        <v>161</v>
      </c>
      <c r="F12" s="1617">
        <v>5625.6872000000003</v>
      </c>
      <c r="G12" s="1617">
        <v>5844.8239999999996</v>
      </c>
      <c r="H12" s="1617">
        <v>5250.2033000000001</v>
      </c>
      <c r="I12" s="1620" t="s">
        <v>161</v>
      </c>
      <c r="J12" s="1621" t="s">
        <v>161</v>
      </c>
      <c r="L12" s="1615"/>
      <c r="M12" s="1615"/>
      <c r="N12" s="1615"/>
    </row>
    <row r="13" spans="1:14" ht="26.25" customHeight="1">
      <c r="A13" s="1616" t="s">
        <v>1188</v>
      </c>
      <c r="B13" s="1618">
        <v>710.58</v>
      </c>
      <c r="C13" s="1617">
        <v>757.23</v>
      </c>
      <c r="D13" s="1617">
        <v>725.27</v>
      </c>
      <c r="E13" s="1617">
        <v>725.98</v>
      </c>
      <c r="F13" s="1617">
        <v>611.27859999999998</v>
      </c>
      <c r="G13" s="1617">
        <v>611.27859999999998</v>
      </c>
      <c r="H13" s="1617">
        <v>594.89359999999999</v>
      </c>
      <c r="I13" s="1620">
        <v>2.1672436601086389</v>
      </c>
      <c r="J13" s="1621">
        <v>-18.05647538499683</v>
      </c>
      <c r="L13" s="1615"/>
      <c r="M13" s="1615"/>
      <c r="N13" s="1615"/>
    </row>
    <row r="14" spans="1:14" ht="26.25" customHeight="1">
      <c r="A14" s="1616" t="s">
        <v>1397</v>
      </c>
      <c r="B14" s="1622" t="s">
        <v>161</v>
      </c>
      <c r="C14" s="1617">
        <v>1833.02</v>
      </c>
      <c r="D14" s="1617">
        <v>1681.73</v>
      </c>
      <c r="E14" s="1617">
        <v>1715.67</v>
      </c>
      <c r="F14" s="1617">
        <v>1400.3240000000001</v>
      </c>
      <c r="G14" s="1617">
        <v>1416.9269999999999</v>
      </c>
      <c r="H14" s="1617">
        <v>1306.2446</v>
      </c>
      <c r="I14" s="1620" t="s">
        <v>161</v>
      </c>
      <c r="J14" s="1621">
        <v>-23.863878251645133</v>
      </c>
      <c r="L14" s="1615"/>
      <c r="M14" s="1615"/>
      <c r="N14" s="1615"/>
    </row>
    <row r="15" spans="1:14" ht="26.25" customHeight="1">
      <c r="A15" s="1616" t="s">
        <v>1381</v>
      </c>
      <c r="B15" s="1623">
        <v>2102.7800000000002</v>
      </c>
      <c r="C15" s="1617">
        <v>2579.59</v>
      </c>
      <c r="D15" s="1617">
        <v>2458.29</v>
      </c>
      <c r="E15" s="1617">
        <v>2458.29</v>
      </c>
      <c r="F15" s="1617">
        <v>2240.1297</v>
      </c>
      <c r="G15" s="1617">
        <v>2271.7233000000001</v>
      </c>
      <c r="H15" s="1617">
        <v>2201.4409000000001</v>
      </c>
      <c r="I15" s="1620">
        <v>16.906666413034159</v>
      </c>
      <c r="J15" s="1621">
        <v>-10.448283156177666</v>
      </c>
      <c r="L15" s="1615"/>
      <c r="M15" s="1615"/>
      <c r="N15" s="1615"/>
    </row>
    <row r="16" spans="1:14" ht="26.25" customHeight="1">
      <c r="A16" s="1616" t="s">
        <v>1382</v>
      </c>
      <c r="B16" s="1623">
        <v>1864.94</v>
      </c>
      <c r="C16" s="1617">
        <v>2203.3000000000002</v>
      </c>
      <c r="D16" s="1617">
        <v>2079.79</v>
      </c>
      <c r="E16" s="1617">
        <v>2126.59</v>
      </c>
      <c r="F16" s="1617">
        <v>1736.7471</v>
      </c>
      <c r="G16" s="1617">
        <v>1783.7572</v>
      </c>
      <c r="H16" s="1617">
        <v>1708.3733999999999</v>
      </c>
      <c r="I16" s="1620">
        <v>14.029941982047688</v>
      </c>
      <c r="J16" s="1621">
        <v>-19.666066331544883</v>
      </c>
      <c r="L16" s="1615"/>
      <c r="M16" s="1615"/>
      <c r="N16" s="1615"/>
    </row>
    <row r="17" spans="1:18" ht="26.25" customHeight="1">
      <c r="A17" s="1616" t="s">
        <v>1383</v>
      </c>
      <c r="B17" s="1623">
        <v>205.03</v>
      </c>
      <c r="C17" s="1617">
        <v>201.86</v>
      </c>
      <c r="D17" s="1617">
        <v>190.71</v>
      </c>
      <c r="E17" s="1617">
        <v>192.4</v>
      </c>
      <c r="F17" s="1617">
        <v>248.20070000000001</v>
      </c>
      <c r="G17" s="1617">
        <v>248.20070000000001</v>
      </c>
      <c r="H17" s="1617">
        <v>226.03149999999999</v>
      </c>
      <c r="I17" s="1620">
        <v>-6.1600741354923656</v>
      </c>
      <c r="J17" s="1621">
        <v>17.479989604989598</v>
      </c>
      <c r="L17" s="1615"/>
      <c r="M17" s="1615"/>
      <c r="N17" s="1615"/>
    </row>
    <row r="18" spans="1:18" ht="26.25" customHeight="1">
      <c r="A18" s="1616" t="s">
        <v>1384</v>
      </c>
      <c r="B18" s="1623">
        <v>1747.22</v>
      </c>
      <c r="C18" s="1617">
        <v>2053.65</v>
      </c>
      <c r="D18" s="1617">
        <v>1906.44</v>
      </c>
      <c r="E18" s="1617">
        <v>1976.48</v>
      </c>
      <c r="F18" s="1617">
        <v>1213.2562</v>
      </c>
      <c r="G18" s="1617">
        <v>1233.0586000000001</v>
      </c>
      <c r="H18" s="1617">
        <v>1191.2666999999999</v>
      </c>
      <c r="I18" s="1620">
        <v>13.121415734709998</v>
      </c>
      <c r="J18" s="1621">
        <v>-39.727864688739587</v>
      </c>
      <c r="L18" s="1624"/>
      <c r="M18" s="1624"/>
      <c r="N18" s="1624"/>
    </row>
    <row r="19" spans="1:18" ht="26.25" customHeight="1">
      <c r="A19" s="1625" t="s">
        <v>600</v>
      </c>
      <c r="B19" s="1626">
        <v>732.58</v>
      </c>
      <c r="C19" s="1627">
        <v>920.26</v>
      </c>
      <c r="D19" s="1627">
        <v>757.45</v>
      </c>
      <c r="E19" s="1627">
        <v>786.73</v>
      </c>
      <c r="F19" s="1627">
        <v>756.65809999999999</v>
      </c>
      <c r="G19" s="1627">
        <v>772.6069</v>
      </c>
      <c r="H19" s="1627">
        <v>720.03160000000003</v>
      </c>
      <c r="I19" s="1641">
        <v>7.3916841846624237</v>
      </c>
      <c r="J19" s="1642">
        <v>-8.4779276244709081</v>
      </c>
      <c r="L19" s="1624"/>
      <c r="M19" s="1624"/>
      <c r="N19" s="1624"/>
    </row>
    <row r="20" spans="1:18" ht="26.25" customHeight="1">
      <c r="A20" s="1548" t="s">
        <v>1398</v>
      </c>
      <c r="B20" s="1628">
        <v>1479.86</v>
      </c>
      <c r="C20" s="1629">
        <v>1509.14</v>
      </c>
      <c r="D20" s="1629">
        <v>1390.58</v>
      </c>
      <c r="E20" s="1629">
        <v>1431.1</v>
      </c>
      <c r="F20" s="1629">
        <v>1178.0268000000001</v>
      </c>
      <c r="G20" s="1629">
        <v>1216.2407000000001</v>
      </c>
      <c r="H20" s="1629">
        <v>1162.6895</v>
      </c>
      <c r="I20" s="1643">
        <v>-3.2949062749178921</v>
      </c>
      <c r="J20" s="1644">
        <v>-18.755537698274054</v>
      </c>
      <c r="K20" s="1631"/>
      <c r="L20" s="1598"/>
      <c r="M20" s="1598"/>
      <c r="N20" s="1598"/>
    </row>
    <row r="21" spans="1:18" s="1560" customFormat="1" ht="26.25" customHeight="1">
      <c r="A21" s="1632" t="s">
        <v>1399</v>
      </c>
      <c r="B21" s="1633">
        <v>319.95999999999998</v>
      </c>
      <c r="C21" s="1634">
        <v>318.07</v>
      </c>
      <c r="D21" s="1634">
        <v>292.12</v>
      </c>
      <c r="E21" s="1634">
        <v>302.2</v>
      </c>
      <c r="F21" s="1634">
        <v>250.49109999999999</v>
      </c>
      <c r="G21" s="1634">
        <v>258.81220000000002</v>
      </c>
      <c r="H21" s="1634">
        <v>247.3312</v>
      </c>
      <c r="I21" s="1645">
        <v>-5.550693836729593</v>
      </c>
      <c r="J21" s="1646">
        <v>-18.156452680344145</v>
      </c>
      <c r="K21" s="1607"/>
      <c r="L21" s="1607"/>
      <c r="M21" s="1607"/>
      <c r="N21" s="1607"/>
      <c r="O21" s="1607"/>
    </row>
    <row r="22" spans="1:18" s="1560" customFormat="1" ht="26.25" customHeight="1" thickBot="1">
      <c r="A22" s="1635" t="s">
        <v>1400</v>
      </c>
      <c r="B22" s="1636">
        <v>110.09</v>
      </c>
      <c r="C22" s="1589">
        <v>107.93</v>
      </c>
      <c r="D22" s="1636">
        <v>99.9</v>
      </c>
      <c r="E22" s="1636">
        <v>102.86</v>
      </c>
      <c r="F22" s="1637">
        <v>85.336200000000005</v>
      </c>
      <c r="G22" s="1637">
        <v>88.565799999999996</v>
      </c>
      <c r="H22" s="1637">
        <v>84.516800000000003</v>
      </c>
      <c r="I22" s="1647">
        <v>-6.5673539831047378</v>
      </c>
      <c r="J22" s="1648">
        <v>-17.83317130079719</v>
      </c>
      <c r="K22" s="1607"/>
      <c r="L22" s="1607"/>
      <c r="M22" s="1607"/>
      <c r="N22" s="1607"/>
      <c r="O22" s="1607"/>
    </row>
    <row r="23" spans="1:18" s="1560" customFormat="1" ht="16.5" thickTop="1">
      <c r="A23" s="2257" t="s">
        <v>1401</v>
      </c>
      <c r="B23" s="2257"/>
      <c r="C23" s="2257"/>
      <c r="D23" s="2257"/>
      <c r="E23" s="2257"/>
      <c r="F23" s="2257"/>
      <c r="G23" s="2257"/>
      <c r="H23" s="2257"/>
      <c r="I23" s="2257"/>
      <c r="J23" s="2257"/>
      <c r="K23" s="1607"/>
      <c r="L23" s="1607"/>
      <c r="M23" s="1607"/>
      <c r="N23" s="1607"/>
      <c r="O23" s="1607"/>
    </row>
    <row r="24" spans="1:18" s="1560" customFormat="1">
      <c r="A24" s="2274" t="s">
        <v>1402</v>
      </c>
      <c r="B24" s="2274"/>
      <c r="C24" s="2274"/>
      <c r="D24" s="2274"/>
      <c r="E24" s="2274"/>
      <c r="F24" s="2274"/>
      <c r="G24" s="2274"/>
      <c r="H24" s="2274"/>
      <c r="I24" s="2274"/>
      <c r="J24" s="2274"/>
      <c r="K24" s="1607"/>
      <c r="L24" s="1607"/>
      <c r="M24" s="1607"/>
      <c r="N24" s="1607"/>
      <c r="O24" s="1607"/>
    </row>
    <row r="25" spans="1:18">
      <c r="A25" s="2274" t="s">
        <v>1403</v>
      </c>
      <c r="B25" s="2274"/>
      <c r="C25" s="2274"/>
      <c r="D25" s="2274"/>
      <c r="E25" s="2274"/>
      <c r="F25" s="2274"/>
      <c r="G25" s="2274"/>
      <c r="H25" s="2274"/>
      <c r="I25" s="2274"/>
      <c r="J25" s="2274"/>
      <c r="P25" s="1204"/>
      <c r="Q25" s="1188"/>
      <c r="R25" s="1188"/>
    </row>
    <row r="26" spans="1:18">
      <c r="A26" s="2274" t="s">
        <v>1404</v>
      </c>
      <c r="B26" s="2274"/>
      <c r="C26" s="2274"/>
      <c r="D26" s="2274"/>
      <c r="E26" s="2274"/>
      <c r="F26" s="2274"/>
      <c r="G26" s="2274"/>
      <c r="H26" s="2274"/>
      <c r="I26" s="2274"/>
      <c r="J26" s="2274"/>
      <c r="P26" s="1204"/>
      <c r="Q26" s="1188"/>
      <c r="R26" s="1188"/>
    </row>
    <row r="27" spans="1:18">
      <c r="P27" s="1188"/>
      <c r="Q27" s="1188"/>
      <c r="R27" s="1188"/>
    </row>
    <row r="28" spans="1:18">
      <c r="P28" s="1188"/>
      <c r="Q28" s="1188"/>
      <c r="R28" s="1188"/>
    </row>
    <row r="29" spans="1:18">
      <c r="P29" s="1188"/>
      <c r="Q29" s="1188"/>
      <c r="R29" s="1188"/>
    </row>
    <row r="30" spans="1:18">
      <c r="P30" s="1188"/>
      <c r="Q30" s="1188"/>
      <c r="R30" s="1188"/>
    </row>
    <row r="31" spans="1:18">
      <c r="P31" s="1188"/>
      <c r="Q31" s="1188"/>
      <c r="R31" s="1188"/>
    </row>
    <row r="32" spans="1:18">
      <c r="P32" s="1188"/>
      <c r="Q32" s="1188"/>
      <c r="R32" s="1188"/>
    </row>
    <row r="33" spans="16:18">
      <c r="P33" s="1188"/>
      <c r="Q33" s="1188"/>
      <c r="R33" s="1188"/>
    </row>
    <row r="34" spans="16:18">
      <c r="P34" s="1188"/>
      <c r="Q34" s="1188"/>
      <c r="R34" s="1188"/>
    </row>
    <row r="35" spans="16:18">
      <c r="P35" s="1188"/>
      <c r="Q35" s="1188"/>
      <c r="R35" s="1188"/>
    </row>
    <row r="50" spans="12:13">
      <c r="L50" s="1638"/>
      <c r="M50" s="1638"/>
    </row>
    <row r="51" spans="12:13">
      <c r="L51" s="1638"/>
      <c r="M51" s="1638"/>
    </row>
    <row r="52" spans="12:13">
      <c r="L52" s="1638"/>
      <c r="M52" s="1638"/>
    </row>
    <row r="53" spans="12:13">
      <c r="L53" s="1638"/>
      <c r="M53" s="1638"/>
    </row>
    <row r="54" spans="12:13">
      <c r="L54" s="1638"/>
      <c r="M54" s="1638"/>
    </row>
    <row r="55" spans="12:13">
      <c r="L55" s="1638"/>
      <c r="M55" s="1638"/>
    </row>
    <row r="56" spans="12:13">
      <c r="L56" s="1638"/>
      <c r="M56" s="1638"/>
    </row>
    <row r="57" spans="12:13">
      <c r="L57" s="1638"/>
      <c r="M57" s="1638"/>
    </row>
    <row r="58" spans="12:13">
      <c r="L58" s="1638"/>
      <c r="M58" s="1638"/>
    </row>
    <row r="59" spans="12:13">
      <c r="L59" s="1638"/>
      <c r="M59" s="1638"/>
    </row>
    <row r="60" spans="12:13">
      <c r="L60" s="1638"/>
      <c r="M60" s="1638"/>
    </row>
    <row r="61" spans="12:13">
      <c r="L61" s="1638"/>
      <c r="M61" s="1638"/>
    </row>
    <row r="62" spans="12:13">
      <c r="L62" s="1638"/>
      <c r="M62" s="1638"/>
    </row>
    <row r="63" spans="12:13">
      <c r="L63" s="1638"/>
      <c r="M63" s="1638"/>
    </row>
    <row r="64" spans="12:13">
      <c r="L64" s="1638"/>
      <c r="M64" s="1638"/>
    </row>
    <row r="65" spans="12:13">
      <c r="L65" s="1638"/>
      <c r="M65" s="1638"/>
    </row>
    <row r="66" spans="12:13">
      <c r="L66" s="1638"/>
      <c r="M66" s="1638"/>
    </row>
    <row r="67" spans="12:13">
      <c r="L67" s="1638"/>
      <c r="M67" s="1638"/>
    </row>
    <row r="68" spans="12:13">
      <c r="L68" s="1638"/>
      <c r="M68" s="1638"/>
    </row>
    <row r="69" spans="12:13">
      <c r="L69" s="1638"/>
      <c r="M69" s="1638"/>
    </row>
    <row r="70" spans="12:13">
      <c r="L70" s="1638"/>
      <c r="M70" s="1638"/>
    </row>
    <row r="71" spans="12:13">
      <c r="L71" s="1638"/>
      <c r="M71" s="1638"/>
    </row>
    <row r="72" spans="12:13">
      <c r="L72" s="1638"/>
      <c r="M72" s="1638"/>
    </row>
    <row r="73" spans="12:13">
      <c r="L73" s="1638"/>
      <c r="M73" s="1638"/>
    </row>
    <row r="74" spans="12:13">
      <c r="L74" s="1638"/>
      <c r="M74" s="1638"/>
    </row>
    <row r="75" spans="12:13">
      <c r="L75" s="1638"/>
      <c r="M75" s="1638"/>
    </row>
    <row r="76" spans="12:13">
      <c r="L76" s="1638"/>
      <c r="M76" s="1638"/>
    </row>
    <row r="77" spans="12:13">
      <c r="L77" s="1638"/>
      <c r="M77" s="1638"/>
    </row>
    <row r="78" spans="12:13">
      <c r="L78" s="1638"/>
      <c r="M78" s="1638"/>
    </row>
    <row r="79" spans="12:13">
      <c r="L79" s="1638"/>
      <c r="M79" s="1638"/>
    </row>
    <row r="80" spans="12:13">
      <c r="L80" s="1638"/>
      <c r="M80" s="1638"/>
    </row>
    <row r="81" spans="12:13">
      <c r="L81" s="1638"/>
      <c r="M81" s="1638"/>
    </row>
    <row r="82" spans="12:13">
      <c r="L82" s="1638"/>
      <c r="M82" s="1638"/>
    </row>
    <row r="83" spans="12:13">
      <c r="L83" s="1638"/>
      <c r="M83" s="1638"/>
    </row>
    <row r="84" spans="12:13">
      <c r="L84" s="1638"/>
      <c r="M84" s="1638"/>
    </row>
    <row r="85" spans="12:13">
      <c r="L85" s="1638"/>
      <c r="M85" s="1638"/>
    </row>
    <row r="86" spans="12:13">
      <c r="L86" s="1638"/>
      <c r="M86" s="1638"/>
    </row>
    <row r="87" spans="12:13">
      <c r="L87" s="1638"/>
      <c r="M87" s="1638"/>
    </row>
    <row r="88" spans="12:13">
      <c r="L88" s="1638"/>
      <c r="M88" s="1638"/>
    </row>
    <row r="89" spans="12:13">
      <c r="L89" s="1638"/>
      <c r="M89" s="1638"/>
    </row>
    <row r="90" spans="12:13">
      <c r="L90" s="1638"/>
      <c r="M90" s="1638"/>
    </row>
    <row r="91" spans="12:13">
      <c r="L91" s="1638"/>
      <c r="M91" s="1638"/>
    </row>
    <row r="92" spans="12:13">
      <c r="L92" s="1638"/>
      <c r="M92" s="1638"/>
    </row>
    <row r="93" spans="12:13">
      <c r="L93" s="1638"/>
      <c r="M93" s="1638"/>
    </row>
    <row r="94" spans="12:13">
      <c r="L94" s="1638"/>
      <c r="M94" s="1638"/>
    </row>
    <row r="95" spans="12:13">
      <c r="L95" s="1638"/>
      <c r="M95" s="1638"/>
    </row>
    <row r="96" spans="12:13">
      <c r="L96" s="1638"/>
      <c r="M96" s="1638"/>
    </row>
    <row r="97" spans="12:13">
      <c r="L97" s="1638"/>
      <c r="M97" s="1638"/>
    </row>
    <row r="98" spans="12:13">
      <c r="L98" s="1638"/>
      <c r="M98" s="1638"/>
    </row>
    <row r="99" spans="12:13">
      <c r="L99" s="1638"/>
      <c r="M99" s="1638"/>
    </row>
    <row r="100" spans="12:13">
      <c r="L100" s="1638"/>
      <c r="M100" s="1638"/>
    </row>
    <row r="101" spans="12:13">
      <c r="L101" s="1638"/>
      <c r="M101" s="1638"/>
    </row>
    <row r="102" spans="12:13">
      <c r="L102" s="1638"/>
      <c r="M102" s="1638"/>
    </row>
    <row r="103" spans="12:13">
      <c r="L103" s="1638"/>
      <c r="M103" s="1638"/>
    </row>
    <row r="104" spans="12:13">
      <c r="L104" s="1638"/>
      <c r="M104" s="1638"/>
    </row>
    <row r="105" spans="12:13">
      <c r="L105" s="1638"/>
      <c r="M105" s="1638"/>
    </row>
    <row r="106" spans="12:13">
      <c r="L106" s="1638"/>
      <c r="M106" s="1638"/>
    </row>
    <row r="107" spans="12:13">
      <c r="L107" s="1638"/>
      <c r="M107" s="1638"/>
    </row>
    <row r="108" spans="12:13">
      <c r="L108" s="1638"/>
      <c r="M108" s="1638"/>
    </row>
    <row r="109" spans="12:13">
      <c r="L109" s="1638"/>
      <c r="M109" s="1638"/>
    </row>
    <row r="110" spans="12:13">
      <c r="L110" s="1638"/>
      <c r="M110" s="1638"/>
    </row>
    <row r="111" spans="12:13">
      <c r="L111" s="1638"/>
      <c r="M111" s="1638"/>
    </row>
    <row r="112" spans="12:13">
      <c r="L112" s="1638"/>
      <c r="M112" s="1638"/>
    </row>
    <row r="113" spans="12:13">
      <c r="L113" s="1638"/>
      <c r="M113" s="1638"/>
    </row>
    <row r="114" spans="12:13">
      <c r="L114" s="1638"/>
      <c r="M114" s="1638"/>
    </row>
    <row r="115" spans="12:13">
      <c r="L115" s="1638"/>
      <c r="M115" s="1638"/>
    </row>
    <row r="116" spans="12:13">
      <c r="L116" s="1638"/>
      <c r="M116" s="1638"/>
    </row>
  </sheetData>
  <mergeCells count="14">
    <mergeCell ref="A23:J23"/>
    <mergeCell ref="A24:J24"/>
    <mergeCell ref="A25:J25"/>
    <mergeCell ref="A26:J26"/>
    <mergeCell ref="A1:J1"/>
    <mergeCell ref="A2:J2"/>
    <mergeCell ref="A3:J3"/>
    <mergeCell ref="A4:J4"/>
    <mergeCell ref="A5:A7"/>
    <mergeCell ref="C5:E5"/>
    <mergeCell ref="F5:H5"/>
    <mergeCell ref="I5:J5"/>
    <mergeCell ref="I6:I7"/>
    <mergeCell ref="J6:J7"/>
  </mergeCells>
  <pageMargins left="0.75" right="0.75" top="1" bottom="1" header="0.3" footer="0.3"/>
  <pageSetup scale="80" orientation="landscape" r:id="rId1"/>
</worksheet>
</file>

<file path=xl/worksheets/sheet51.xml><?xml version="1.0" encoding="utf-8"?>
<worksheet xmlns="http://schemas.openxmlformats.org/spreadsheetml/2006/main" xmlns:r="http://schemas.openxmlformats.org/officeDocument/2006/relationships">
  <sheetPr>
    <pageSetUpPr fitToPage="1"/>
  </sheetPr>
  <dimension ref="A1:M22"/>
  <sheetViews>
    <sheetView workbookViewId="0">
      <selection sqref="A1:J1"/>
    </sheetView>
  </sheetViews>
  <sheetFormatPr defaultColWidth="8.85546875" defaultRowHeight="15.75"/>
  <cols>
    <col min="1" max="1" width="36.42578125" style="1188" customWidth="1"/>
    <col min="2" max="10" width="13.28515625" style="1188" customWidth="1"/>
    <col min="11" max="256" width="8.85546875" style="1188"/>
    <col min="257" max="257" width="26.28515625" style="1188" customWidth="1"/>
    <col min="258" max="258" width="10.85546875" style="1188" customWidth="1"/>
    <col min="259" max="259" width="10" style="1188" customWidth="1"/>
    <col min="260" max="260" width="10.140625" style="1188" customWidth="1"/>
    <col min="261" max="261" width="10.42578125" style="1188" customWidth="1"/>
    <col min="262" max="262" width="9.140625" style="1188" customWidth="1"/>
    <col min="263" max="263" width="9.85546875" style="1188" customWidth="1"/>
    <col min="264" max="264" width="10.28515625" style="1188" bestFit="1" customWidth="1"/>
    <col min="265" max="265" width="8.7109375" style="1188" bestFit="1" customWidth="1"/>
    <col min="266" max="266" width="10.140625" style="1188" bestFit="1" customWidth="1"/>
    <col min="267" max="512" width="8.85546875" style="1188"/>
    <col min="513" max="513" width="26.28515625" style="1188" customWidth="1"/>
    <col min="514" max="514" width="10.85546875" style="1188" customWidth="1"/>
    <col min="515" max="515" width="10" style="1188" customWidth="1"/>
    <col min="516" max="516" width="10.140625" style="1188" customWidth="1"/>
    <col min="517" max="517" width="10.42578125" style="1188" customWidth="1"/>
    <col min="518" max="518" width="9.140625" style="1188" customWidth="1"/>
    <col min="519" max="519" width="9.85546875" style="1188" customWidth="1"/>
    <col min="520" max="520" width="10.28515625" style="1188" bestFit="1" customWidth="1"/>
    <col min="521" max="521" width="8.7109375" style="1188" bestFit="1" customWidth="1"/>
    <col min="522" max="522" width="10.140625" style="1188" bestFit="1" customWidth="1"/>
    <col min="523" max="768" width="8.85546875" style="1188"/>
    <col min="769" max="769" width="26.28515625" style="1188" customWidth="1"/>
    <col min="770" max="770" width="10.85546875" style="1188" customWidth="1"/>
    <col min="771" max="771" width="10" style="1188" customWidth="1"/>
    <col min="772" max="772" width="10.140625" style="1188" customWidth="1"/>
    <col min="773" max="773" width="10.42578125" style="1188" customWidth="1"/>
    <col min="774" max="774" width="9.140625" style="1188" customWidth="1"/>
    <col min="775" max="775" width="9.85546875" style="1188" customWidth="1"/>
    <col min="776" max="776" width="10.28515625" style="1188" bestFit="1" customWidth="1"/>
    <col min="777" max="777" width="8.7109375" style="1188" bestFit="1" customWidth="1"/>
    <col min="778" max="778" width="10.140625" style="1188" bestFit="1" customWidth="1"/>
    <col min="779" max="1024" width="8.85546875" style="1188"/>
    <col min="1025" max="1025" width="26.28515625" style="1188" customWidth="1"/>
    <col min="1026" max="1026" width="10.85546875" style="1188" customWidth="1"/>
    <col min="1027" max="1027" width="10" style="1188" customWidth="1"/>
    <col min="1028" max="1028" width="10.140625" style="1188" customWidth="1"/>
    <col min="1029" max="1029" width="10.42578125" style="1188" customWidth="1"/>
    <col min="1030" max="1030" width="9.140625" style="1188" customWidth="1"/>
    <col min="1031" max="1031" width="9.85546875" style="1188" customWidth="1"/>
    <col min="1032" max="1032" width="10.28515625" style="1188" bestFit="1" customWidth="1"/>
    <col min="1033" max="1033" width="8.7109375" style="1188" bestFit="1" customWidth="1"/>
    <col min="1034" max="1034" width="10.140625" style="1188" bestFit="1" customWidth="1"/>
    <col min="1035" max="1280" width="8.85546875" style="1188"/>
    <col min="1281" max="1281" width="26.28515625" style="1188" customWidth="1"/>
    <col min="1282" max="1282" width="10.85546875" style="1188" customWidth="1"/>
    <col min="1283" max="1283" width="10" style="1188" customWidth="1"/>
    <col min="1284" max="1284" width="10.140625" style="1188" customWidth="1"/>
    <col min="1285" max="1285" width="10.42578125" style="1188" customWidth="1"/>
    <col min="1286" max="1286" width="9.140625" style="1188" customWidth="1"/>
    <col min="1287" max="1287" width="9.85546875" style="1188" customWidth="1"/>
    <col min="1288" max="1288" width="10.28515625" style="1188" bestFit="1" customWidth="1"/>
    <col min="1289" max="1289" width="8.7109375" style="1188" bestFit="1" customWidth="1"/>
    <col min="1290" max="1290" width="10.140625" style="1188" bestFit="1" customWidth="1"/>
    <col min="1291" max="1536" width="8.85546875" style="1188"/>
    <col min="1537" max="1537" width="26.28515625" style="1188" customWidth="1"/>
    <col min="1538" max="1538" width="10.85546875" style="1188" customWidth="1"/>
    <col min="1539" max="1539" width="10" style="1188" customWidth="1"/>
    <col min="1540" max="1540" width="10.140625" style="1188" customWidth="1"/>
    <col min="1541" max="1541" width="10.42578125" style="1188" customWidth="1"/>
    <col min="1542" max="1542" width="9.140625" style="1188" customWidth="1"/>
    <col min="1543" max="1543" width="9.85546875" style="1188" customWidth="1"/>
    <col min="1544" max="1544" width="10.28515625" style="1188" bestFit="1" customWidth="1"/>
    <col min="1545" max="1545" width="8.7109375" style="1188" bestFit="1" customWidth="1"/>
    <col min="1546" max="1546" width="10.140625" style="1188" bestFit="1" customWidth="1"/>
    <col min="1547" max="1792" width="8.85546875" style="1188"/>
    <col min="1793" max="1793" width="26.28515625" style="1188" customWidth="1"/>
    <col min="1794" max="1794" width="10.85546875" style="1188" customWidth="1"/>
    <col min="1795" max="1795" width="10" style="1188" customWidth="1"/>
    <col min="1796" max="1796" width="10.140625" style="1188" customWidth="1"/>
    <col min="1797" max="1797" width="10.42578125" style="1188" customWidth="1"/>
    <col min="1798" max="1798" width="9.140625" style="1188" customWidth="1"/>
    <col min="1799" max="1799" width="9.85546875" style="1188" customWidth="1"/>
    <col min="1800" max="1800" width="10.28515625" style="1188" bestFit="1" customWidth="1"/>
    <col min="1801" max="1801" width="8.7109375" style="1188" bestFit="1" customWidth="1"/>
    <col min="1802" max="1802" width="10.140625" style="1188" bestFit="1" customWidth="1"/>
    <col min="1803" max="2048" width="8.85546875" style="1188"/>
    <col min="2049" max="2049" width="26.28515625" style="1188" customWidth="1"/>
    <col min="2050" max="2050" width="10.85546875" style="1188" customWidth="1"/>
    <col min="2051" max="2051" width="10" style="1188" customWidth="1"/>
    <col min="2052" max="2052" width="10.140625" style="1188" customWidth="1"/>
    <col min="2053" max="2053" width="10.42578125" style="1188" customWidth="1"/>
    <col min="2054" max="2054" width="9.140625" style="1188" customWidth="1"/>
    <col min="2055" max="2055" width="9.85546875" style="1188" customWidth="1"/>
    <col min="2056" max="2056" width="10.28515625" style="1188" bestFit="1" customWidth="1"/>
    <col min="2057" max="2057" width="8.7109375" style="1188" bestFit="1" customWidth="1"/>
    <col min="2058" max="2058" width="10.140625" style="1188" bestFit="1" customWidth="1"/>
    <col min="2059" max="2304" width="8.85546875" style="1188"/>
    <col min="2305" max="2305" width="26.28515625" style="1188" customWidth="1"/>
    <col min="2306" max="2306" width="10.85546875" style="1188" customWidth="1"/>
    <col min="2307" max="2307" width="10" style="1188" customWidth="1"/>
    <col min="2308" max="2308" width="10.140625" style="1188" customWidth="1"/>
    <col min="2309" max="2309" width="10.42578125" style="1188" customWidth="1"/>
    <col min="2310" max="2310" width="9.140625" style="1188" customWidth="1"/>
    <col min="2311" max="2311" width="9.85546875" style="1188" customWidth="1"/>
    <col min="2312" max="2312" width="10.28515625" style="1188" bestFit="1" customWidth="1"/>
    <col min="2313" max="2313" width="8.7109375" style="1188" bestFit="1" customWidth="1"/>
    <col min="2314" max="2314" width="10.140625" style="1188" bestFit="1" customWidth="1"/>
    <col min="2315" max="2560" width="8.85546875" style="1188"/>
    <col min="2561" max="2561" width="26.28515625" style="1188" customWidth="1"/>
    <col min="2562" max="2562" width="10.85546875" style="1188" customWidth="1"/>
    <col min="2563" max="2563" width="10" style="1188" customWidth="1"/>
    <col min="2564" max="2564" width="10.140625" style="1188" customWidth="1"/>
    <col min="2565" max="2565" width="10.42578125" style="1188" customWidth="1"/>
    <col min="2566" max="2566" width="9.140625" style="1188" customWidth="1"/>
    <col min="2567" max="2567" width="9.85546875" style="1188" customWidth="1"/>
    <col min="2568" max="2568" width="10.28515625" style="1188" bestFit="1" customWidth="1"/>
    <col min="2569" max="2569" width="8.7109375" style="1188" bestFit="1" customWidth="1"/>
    <col min="2570" max="2570" width="10.140625" style="1188" bestFit="1" customWidth="1"/>
    <col min="2571" max="2816" width="8.85546875" style="1188"/>
    <col min="2817" max="2817" width="26.28515625" style="1188" customWidth="1"/>
    <col min="2818" max="2818" width="10.85546875" style="1188" customWidth="1"/>
    <col min="2819" max="2819" width="10" style="1188" customWidth="1"/>
    <col min="2820" max="2820" width="10.140625" style="1188" customWidth="1"/>
    <col min="2821" max="2821" width="10.42578125" style="1188" customWidth="1"/>
    <col min="2822" max="2822" width="9.140625" style="1188" customWidth="1"/>
    <col min="2823" max="2823" width="9.85546875" style="1188" customWidth="1"/>
    <col min="2824" max="2824" width="10.28515625" style="1188" bestFit="1" customWidth="1"/>
    <col min="2825" max="2825" width="8.7109375" style="1188" bestFit="1" customWidth="1"/>
    <col min="2826" max="2826" width="10.140625" style="1188" bestFit="1" customWidth="1"/>
    <col min="2827" max="3072" width="8.85546875" style="1188"/>
    <col min="3073" max="3073" width="26.28515625" style="1188" customWidth="1"/>
    <col min="3074" max="3074" width="10.85546875" style="1188" customWidth="1"/>
    <col min="3075" max="3075" width="10" style="1188" customWidth="1"/>
    <col min="3076" max="3076" width="10.140625" style="1188" customWidth="1"/>
    <col min="3077" max="3077" width="10.42578125" style="1188" customWidth="1"/>
    <col min="3078" max="3078" width="9.140625" style="1188" customWidth="1"/>
    <col min="3079" max="3079" width="9.85546875" style="1188" customWidth="1"/>
    <col min="3080" max="3080" width="10.28515625" style="1188" bestFit="1" customWidth="1"/>
    <col min="3081" max="3081" width="8.7109375" style="1188" bestFit="1" customWidth="1"/>
    <col min="3082" max="3082" width="10.140625" style="1188" bestFit="1" customWidth="1"/>
    <col min="3083" max="3328" width="8.85546875" style="1188"/>
    <col min="3329" max="3329" width="26.28515625" style="1188" customWidth="1"/>
    <col min="3330" max="3330" width="10.85546875" style="1188" customWidth="1"/>
    <col min="3331" max="3331" width="10" style="1188" customWidth="1"/>
    <col min="3332" max="3332" width="10.140625" style="1188" customWidth="1"/>
    <col min="3333" max="3333" width="10.42578125" style="1188" customWidth="1"/>
    <col min="3334" max="3334" width="9.140625" style="1188" customWidth="1"/>
    <col min="3335" max="3335" width="9.85546875" style="1188" customWidth="1"/>
    <col min="3336" max="3336" width="10.28515625" style="1188" bestFit="1" customWidth="1"/>
    <col min="3337" max="3337" width="8.7109375" style="1188" bestFit="1" customWidth="1"/>
    <col min="3338" max="3338" width="10.140625" style="1188" bestFit="1" customWidth="1"/>
    <col min="3339" max="3584" width="8.85546875" style="1188"/>
    <col min="3585" max="3585" width="26.28515625" style="1188" customWidth="1"/>
    <col min="3586" max="3586" width="10.85546875" style="1188" customWidth="1"/>
    <col min="3587" max="3587" width="10" style="1188" customWidth="1"/>
    <col min="3588" max="3588" width="10.140625" style="1188" customWidth="1"/>
    <col min="3589" max="3589" width="10.42578125" style="1188" customWidth="1"/>
    <col min="3590" max="3590" width="9.140625" style="1188" customWidth="1"/>
    <col min="3591" max="3591" width="9.85546875" style="1188" customWidth="1"/>
    <col min="3592" max="3592" width="10.28515625" style="1188" bestFit="1" customWidth="1"/>
    <col min="3593" max="3593" width="8.7109375" style="1188" bestFit="1" customWidth="1"/>
    <col min="3594" max="3594" width="10.140625" style="1188" bestFit="1" customWidth="1"/>
    <col min="3595" max="3840" width="8.85546875" style="1188"/>
    <col min="3841" max="3841" width="26.28515625" style="1188" customWidth="1"/>
    <col min="3842" max="3842" width="10.85546875" style="1188" customWidth="1"/>
    <col min="3843" max="3843" width="10" style="1188" customWidth="1"/>
    <col min="3844" max="3844" width="10.140625" style="1188" customWidth="1"/>
    <col min="3845" max="3845" width="10.42578125" style="1188" customWidth="1"/>
    <col min="3846" max="3846" width="9.140625" style="1188" customWidth="1"/>
    <col min="3847" max="3847" width="9.85546875" style="1188" customWidth="1"/>
    <col min="3848" max="3848" width="10.28515625" style="1188" bestFit="1" customWidth="1"/>
    <col min="3849" max="3849" width="8.7109375" style="1188" bestFit="1" customWidth="1"/>
    <col min="3850" max="3850" width="10.140625" style="1188" bestFit="1" customWidth="1"/>
    <col min="3851" max="4096" width="8.85546875" style="1188"/>
    <col min="4097" max="4097" width="26.28515625" style="1188" customWidth="1"/>
    <col min="4098" max="4098" width="10.85546875" style="1188" customWidth="1"/>
    <col min="4099" max="4099" width="10" style="1188" customWidth="1"/>
    <col min="4100" max="4100" width="10.140625" style="1188" customWidth="1"/>
    <col min="4101" max="4101" width="10.42578125" style="1188" customWidth="1"/>
    <col min="4102" max="4102" width="9.140625" style="1188" customWidth="1"/>
    <col min="4103" max="4103" width="9.85546875" style="1188" customWidth="1"/>
    <col min="4104" max="4104" width="10.28515625" style="1188" bestFit="1" customWidth="1"/>
    <col min="4105" max="4105" width="8.7109375" style="1188" bestFit="1" customWidth="1"/>
    <col min="4106" max="4106" width="10.140625" style="1188" bestFit="1" customWidth="1"/>
    <col min="4107" max="4352" width="8.85546875" style="1188"/>
    <col min="4353" max="4353" width="26.28515625" style="1188" customWidth="1"/>
    <col min="4354" max="4354" width="10.85546875" style="1188" customWidth="1"/>
    <col min="4355" max="4355" width="10" style="1188" customWidth="1"/>
    <col min="4356" max="4356" width="10.140625" style="1188" customWidth="1"/>
    <col min="4357" max="4357" width="10.42578125" style="1188" customWidth="1"/>
    <col min="4358" max="4358" width="9.140625" style="1188" customWidth="1"/>
    <col min="4359" max="4359" width="9.85546875" style="1188" customWidth="1"/>
    <col min="4360" max="4360" width="10.28515625" style="1188" bestFit="1" customWidth="1"/>
    <col min="4361" max="4361" width="8.7109375" style="1188" bestFit="1" customWidth="1"/>
    <col min="4362" max="4362" width="10.140625" style="1188" bestFit="1" customWidth="1"/>
    <col min="4363" max="4608" width="8.85546875" style="1188"/>
    <col min="4609" max="4609" width="26.28515625" style="1188" customWidth="1"/>
    <col min="4610" max="4610" width="10.85546875" style="1188" customWidth="1"/>
    <col min="4611" max="4611" width="10" style="1188" customWidth="1"/>
    <col min="4612" max="4612" width="10.140625" style="1188" customWidth="1"/>
    <col min="4613" max="4613" width="10.42578125" style="1188" customWidth="1"/>
    <col min="4614" max="4614" width="9.140625" style="1188" customWidth="1"/>
    <col min="4615" max="4615" width="9.85546875" style="1188" customWidth="1"/>
    <col min="4616" max="4616" width="10.28515625" style="1188" bestFit="1" customWidth="1"/>
    <col min="4617" max="4617" width="8.7109375" style="1188" bestFit="1" customWidth="1"/>
    <col min="4618" max="4618" width="10.140625" style="1188" bestFit="1" customWidth="1"/>
    <col min="4619" max="4864" width="8.85546875" style="1188"/>
    <col min="4865" max="4865" width="26.28515625" style="1188" customWidth="1"/>
    <col min="4866" max="4866" width="10.85546875" style="1188" customWidth="1"/>
    <col min="4867" max="4867" width="10" style="1188" customWidth="1"/>
    <col min="4868" max="4868" width="10.140625" style="1188" customWidth="1"/>
    <col min="4869" max="4869" width="10.42578125" style="1188" customWidth="1"/>
    <col min="4870" max="4870" width="9.140625" style="1188" customWidth="1"/>
    <col min="4871" max="4871" width="9.85546875" style="1188" customWidth="1"/>
    <col min="4872" max="4872" width="10.28515625" style="1188" bestFit="1" customWidth="1"/>
    <col min="4873" max="4873" width="8.7109375" style="1188" bestFit="1" customWidth="1"/>
    <col min="4874" max="4874" width="10.140625" style="1188" bestFit="1" customWidth="1"/>
    <col min="4875" max="5120" width="8.85546875" style="1188"/>
    <col min="5121" max="5121" width="26.28515625" style="1188" customWidth="1"/>
    <col min="5122" max="5122" width="10.85546875" style="1188" customWidth="1"/>
    <col min="5123" max="5123" width="10" style="1188" customWidth="1"/>
    <col min="5124" max="5124" width="10.140625" style="1188" customWidth="1"/>
    <col min="5125" max="5125" width="10.42578125" style="1188" customWidth="1"/>
    <col min="5126" max="5126" width="9.140625" style="1188" customWidth="1"/>
    <col min="5127" max="5127" width="9.85546875" style="1188" customWidth="1"/>
    <col min="5128" max="5128" width="10.28515625" style="1188" bestFit="1" customWidth="1"/>
    <col min="5129" max="5129" width="8.7109375" style="1188" bestFit="1" customWidth="1"/>
    <col min="5130" max="5130" width="10.140625" style="1188" bestFit="1" customWidth="1"/>
    <col min="5131" max="5376" width="8.85546875" style="1188"/>
    <col min="5377" max="5377" width="26.28515625" style="1188" customWidth="1"/>
    <col min="5378" max="5378" width="10.85546875" style="1188" customWidth="1"/>
    <col min="5379" max="5379" width="10" style="1188" customWidth="1"/>
    <col min="5380" max="5380" width="10.140625" style="1188" customWidth="1"/>
    <col min="5381" max="5381" width="10.42578125" style="1188" customWidth="1"/>
    <col min="5382" max="5382" width="9.140625" style="1188" customWidth="1"/>
    <col min="5383" max="5383" width="9.85546875" style="1188" customWidth="1"/>
    <col min="5384" max="5384" width="10.28515625" style="1188" bestFit="1" customWidth="1"/>
    <col min="5385" max="5385" width="8.7109375" style="1188" bestFit="1" customWidth="1"/>
    <col min="5386" max="5386" width="10.140625" style="1188" bestFit="1" customWidth="1"/>
    <col min="5387" max="5632" width="8.85546875" style="1188"/>
    <col min="5633" max="5633" width="26.28515625" style="1188" customWidth="1"/>
    <col min="5634" max="5634" width="10.85546875" style="1188" customWidth="1"/>
    <col min="5635" max="5635" width="10" style="1188" customWidth="1"/>
    <col min="5636" max="5636" width="10.140625" style="1188" customWidth="1"/>
    <col min="5637" max="5637" width="10.42578125" style="1188" customWidth="1"/>
    <col min="5638" max="5638" width="9.140625" style="1188" customWidth="1"/>
    <col min="5639" max="5639" width="9.85546875" style="1188" customWidth="1"/>
    <col min="5640" max="5640" width="10.28515625" style="1188" bestFit="1" customWidth="1"/>
    <col min="5641" max="5641" width="8.7109375" style="1188" bestFit="1" customWidth="1"/>
    <col min="5642" max="5642" width="10.140625" style="1188" bestFit="1" customWidth="1"/>
    <col min="5643" max="5888" width="8.85546875" style="1188"/>
    <col min="5889" max="5889" width="26.28515625" style="1188" customWidth="1"/>
    <col min="5890" max="5890" width="10.85546875" style="1188" customWidth="1"/>
    <col min="5891" max="5891" width="10" style="1188" customWidth="1"/>
    <col min="5892" max="5892" width="10.140625" style="1188" customWidth="1"/>
    <col min="5893" max="5893" width="10.42578125" style="1188" customWidth="1"/>
    <col min="5894" max="5894" width="9.140625" style="1188" customWidth="1"/>
    <col min="5895" max="5895" width="9.85546875" style="1188" customWidth="1"/>
    <col min="5896" max="5896" width="10.28515625" style="1188" bestFit="1" customWidth="1"/>
    <col min="5897" max="5897" width="8.7109375" style="1188" bestFit="1" customWidth="1"/>
    <col min="5898" max="5898" width="10.140625" style="1188" bestFit="1" customWidth="1"/>
    <col min="5899" max="6144" width="8.85546875" style="1188"/>
    <col min="6145" max="6145" width="26.28515625" style="1188" customWidth="1"/>
    <col min="6146" max="6146" width="10.85546875" style="1188" customWidth="1"/>
    <col min="6147" max="6147" width="10" style="1188" customWidth="1"/>
    <col min="6148" max="6148" width="10.140625" style="1188" customWidth="1"/>
    <col min="6149" max="6149" width="10.42578125" style="1188" customWidth="1"/>
    <col min="6150" max="6150" width="9.140625" style="1188" customWidth="1"/>
    <col min="6151" max="6151" width="9.85546875" style="1188" customWidth="1"/>
    <col min="6152" max="6152" width="10.28515625" style="1188" bestFit="1" customWidth="1"/>
    <col min="6153" max="6153" width="8.7109375" style="1188" bestFit="1" customWidth="1"/>
    <col min="6154" max="6154" width="10.140625" style="1188" bestFit="1" customWidth="1"/>
    <col min="6155" max="6400" width="8.85546875" style="1188"/>
    <col min="6401" max="6401" width="26.28515625" style="1188" customWidth="1"/>
    <col min="6402" max="6402" width="10.85546875" style="1188" customWidth="1"/>
    <col min="6403" max="6403" width="10" style="1188" customWidth="1"/>
    <col min="6404" max="6404" width="10.140625" style="1188" customWidth="1"/>
    <col min="6405" max="6405" width="10.42578125" style="1188" customWidth="1"/>
    <col min="6406" max="6406" width="9.140625" style="1188" customWidth="1"/>
    <col min="6407" max="6407" width="9.85546875" style="1188" customWidth="1"/>
    <col min="6408" max="6408" width="10.28515625" style="1188" bestFit="1" customWidth="1"/>
    <col min="6409" max="6409" width="8.7109375" style="1188" bestFit="1" customWidth="1"/>
    <col min="6410" max="6410" width="10.140625" style="1188" bestFit="1" customWidth="1"/>
    <col min="6411" max="6656" width="8.85546875" style="1188"/>
    <col min="6657" max="6657" width="26.28515625" style="1188" customWidth="1"/>
    <col min="6658" max="6658" width="10.85546875" style="1188" customWidth="1"/>
    <col min="6659" max="6659" width="10" style="1188" customWidth="1"/>
    <col min="6660" max="6660" width="10.140625" style="1188" customWidth="1"/>
    <col min="6661" max="6661" width="10.42578125" style="1188" customWidth="1"/>
    <col min="6662" max="6662" width="9.140625" style="1188" customWidth="1"/>
    <col min="6663" max="6663" width="9.85546875" style="1188" customWidth="1"/>
    <col min="6664" max="6664" width="10.28515625" style="1188" bestFit="1" customWidth="1"/>
    <col min="6665" max="6665" width="8.7109375" style="1188" bestFit="1" customWidth="1"/>
    <col min="6666" max="6666" width="10.140625" style="1188" bestFit="1" customWidth="1"/>
    <col min="6667" max="6912" width="8.85546875" style="1188"/>
    <col min="6913" max="6913" width="26.28515625" style="1188" customWidth="1"/>
    <col min="6914" max="6914" width="10.85546875" style="1188" customWidth="1"/>
    <col min="6915" max="6915" width="10" style="1188" customWidth="1"/>
    <col min="6916" max="6916" width="10.140625" style="1188" customWidth="1"/>
    <col min="6917" max="6917" width="10.42578125" style="1188" customWidth="1"/>
    <col min="6918" max="6918" width="9.140625" style="1188" customWidth="1"/>
    <col min="6919" max="6919" width="9.85546875" style="1188" customWidth="1"/>
    <col min="6920" max="6920" width="10.28515625" style="1188" bestFit="1" customWidth="1"/>
    <col min="6921" max="6921" width="8.7109375" style="1188" bestFit="1" customWidth="1"/>
    <col min="6922" max="6922" width="10.140625" style="1188" bestFit="1" customWidth="1"/>
    <col min="6923" max="7168" width="8.85546875" style="1188"/>
    <col min="7169" max="7169" width="26.28515625" style="1188" customWidth="1"/>
    <col min="7170" max="7170" width="10.85546875" style="1188" customWidth="1"/>
    <col min="7171" max="7171" width="10" style="1188" customWidth="1"/>
    <col min="7172" max="7172" width="10.140625" style="1188" customWidth="1"/>
    <col min="7173" max="7173" width="10.42578125" style="1188" customWidth="1"/>
    <col min="7174" max="7174" width="9.140625" style="1188" customWidth="1"/>
    <col min="7175" max="7175" width="9.85546875" style="1188" customWidth="1"/>
    <col min="7176" max="7176" width="10.28515625" style="1188" bestFit="1" customWidth="1"/>
    <col min="7177" max="7177" width="8.7109375" style="1188" bestFit="1" customWidth="1"/>
    <col min="7178" max="7178" width="10.140625" style="1188" bestFit="1" customWidth="1"/>
    <col min="7179" max="7424" width="8.85546875" style="1188"/>
    <col min="7425" max="7425" width="26.28515625" style="1188" customWidth="1"/>
    <col min="7426" max="7426" width="10.85546875" style="1188" customWidth="1"/>
    <col min="7427" max="7427" width="10" style="1188" customWidth="1"/>
    <col min="7428" max="7428" width="10.140625" style="1188" customWidth="1"/>
    <col min="7429" max="7429" width="10.42578125" style="1188" customWidth="1"/>
    <col min="7430" max="7430" width="9.140625" style="1188" customWidth="1"/>
    <col min="7431" max="7431" width="9.85546875" style="1188" customWidth="1"/>
    <col min="7432" max="7432" width="10.28515625" style="1188" bestFit="1" customWidth="1"/>
    <col min="7433" max="7433" width="8.7109375" style="1188" bestFit="1" customWidth="1"/>
    <col min="7434" max="7434" width="10.140625" style="1188" bestFit="1" customWidth="1"/>
    <col min="7435" max="7680" width="8.85546875" style="1188"/>
    <col min="7681" max="7681" width="26.28515625" style="1188" customWidth="1"/>
    <col min="7682" max="7682" width="10.85546875" style="1188" customWidth="1"/>
    <col min="7683" max="7683" width="10" style="1188" customWidth="1"/>
    <col min="7684" max="7684" width="10.140625" style="1188" customWidth="1"/>
    <col min="7685" max="7685" width="10.42578125" style="1188" customWidth="1"/>
    <col min="7686" max="7686" width="9.140625" style="1188" customWidth="1"/>
    <col min="7687" max="7687" width="9.85546875" style="1188" customWidth="1"/>
    <col min="7688" max="7688" width="10.28515625" style="1188" bestFit="1" customWidth="1"/>
    <col min="7689" max="7689" width="8.7109375" style="1188" bestFit="1" customWidth="1"/>
    <col min="7690" max="7690" width="10.140625" style="1188" bestFit="1" customWidth="1"/>
    <col min="7691" max="7936" width="8.85546875" style="1188"/>
    <col min="7937" max="7937" width="26.28515625" style="1188" customWidth="1"/>
    <col min="7938" max="7938" width="10.85546875" style="1188" customWidth="1"/>
    <col min="7939" max="7939" width="10" style="1188" customWidth="1"/>
    <col min="7940" max="7940" width="10.140625" style="1188" customWidth="1"/>
    <col min="7941" max="7941" width="10.42578125" style="1188" customWidth="1"/>
    <col min="7942" max="7942" width="9.140625" style="1188" customWidth="1"/>
    <col min="7943" max="7943" width="9.85546875" style="1188" customWidth="1"/>
    <col min="7944" max="7944" width="10.28515625" style="1188" bestFit="1" customWidth="1"/>
    <col min="7945" max="7945" width="8.7109375" style="1188" bestFit="1" customWidth="1"/>
    <col min="7946" max="7946" width="10.140625" style="1188" bestFit="1" customWidth="1"/>
    <col min="7947" max="8192" width="8.85546875" style="1188"/>
    <col min="8193" max="8193" width="26.28515625" style="1188" customWidth="1"/>
    <col min="8194" max="8194" width="10.85546875" style="1188" customWidth="1"/>
    <col min="8195" max="8195" width="10" style="1188" customWidth="1"/>
    <col min="8196" max="8196" width="10.140625" style="1188" customWidth="1"/>
    <col min="8197" max="8197" width="10.42578125" style="1188" customWidth="1"/>
    <col min="8198" max="8198" width="9.140625" style="1188" customWidth="1"/>
    <col min="8199" max="8199" width="9.85546875" style="1188" customWidth="1"/>
    <col min="8200" max="8200" width="10.28515625" style="1188" bestFit="1" customWidth="1"/>
    <col min="8201" max="8201" width="8.7109375" style="1188" bestFit="1" customWidth="1"/>
    <col min="8202" max="8202" width="10.140625" style="1188" bestFit="1" customWidth="1"/>
    <col min="8203" max="8448" width="8.85546875" style="1188"/>
    <col min="8449" max="8449" width="26.28515625" style="1188" customWidth="1"/>
    <col min="8450" max="8450" width="10.85546875" style="1188" customWidth="1"/>
    <col min="8451" max="8451" width="10" style="1188" customWidth="1"/>
    <col min="8452" max="8452" width="10.140625" style="1188" customWidth="1"/>
    <col min="8453" max="8453" width="10.42578125" style="1188" customWidth="1"/>
    <col min="8454" max="8454" width="9.140625" style="1188" customWidth="1"/>
    <col min="8455" max="8455" width="9.85546875" style="1188" customWidth="1"/>
    <col min="8456" max="8456" width="10.28515625" style="1188" bestFit="1" customWidth="1"/>
    <col min="8457" max="8457" width="8.7109375" style="1188" bestFit="1" customWidth="1"/>
    <col min="8458" max="8458" width="10.140625" style="1188" bestFit="1" customWidth="1"/>
    <col min="8459" max="8704" width="8.85546875" style="1188"/>
    <col min="8705" max="8705" width="26.28515625" style="1188" customWidth="1"/>
    <col min="8706" max="8706" width="10.85546875" style="1188" customWidth="1"/>
    <col min="8707" max="8707" width="10" style="1188" customWidth="1"/>
    <col min="8708" max="8708" width="10.140625" style="1188" customWidth="1"/>
    <col min="8709" max="8709" width="10.42578125" style="1188" customWidth="1"/>
    <col min="8710" max="8710" width="9.140625" style="1188" customWidth="1"/>
    <col min="8711" max="8711" width="9.85546875" style="1188" customWidth="1"/>
    <col min="8712" max="8712" width="10.28515625" style="1188" bestFit="1" customWidth="1"/>
    <col min="8713" max="8713" width="8.7109375" style="1188" bestFit="1" customWidth="1"/>
    <col min="8714" max="8714" width="10.140625" style="1188" bestFit="1" customWidth="1"/>
    <col min="8715" max="8960" width="8.85546875" style="1188"/>
    <col min="8961" max="8961" width="26.28515625" style="1188" customWidth="1"/>
    <col min="8962" max="8962" width="10.85546875" style="1188" customWidth="1"/>
    <col min="8963" max="8963" width="10" style="1188" customWidth="1"/>
    <col min="8964" max="8964" width="10.140625" style="1188" customWidth="1"/>
    <col min="8965" max="8965" width="10.42578125" style="1188" customWidth="1"/>
    <col min="8966" max="8966" width="9.140625" style="1188" customWidth="1"/>
    <col min="8967" max="8967" width="9.85546875" style="1188" customWidth="1"/>
    <col min="8968" max="8968" width="10.28515625" style="1188" bestFit="1" customWidth="1"/>
    <col min="8969" max="8969" width="8.7109375" style="1188" bestFit="1" customWidth="1"/>
    <col min="8970" max="8970" width="10.140625" style="1188" bestFit="1" customWidth="1"/>
    <col min="8971" max="9216" width="8.85546875" style="1188"/>
    <col min="9217" max="9217" width="26.28515625" style="1188" customWidth="1"/>
    <col min="9218" max="9218" width="10.85546875" style="1188" customWidth="1"/>
    <col min="9219" max="9219" width="10" style="1188" customWidth="1"/>
    <col min="9220" max="9220" width="10.140625" style="1188" customWidth="1"/>
    <col min="9221" max="9221" width="10.42578125" style="1188" customWidth="1"/>
    <col min="9222" max="9222" width="9.140625" style="1188" customWidth="1"/>
    <col min="9223" max="9223" width="9.85546875" style="1188" customWidth="1"/>
    <col min="9224" max="9224" width="10.28515625" style="1188" bestFit="1" customWidth="1"/>
    <col min="9225" max="9225" width="8.7109375" style="1188" bestFit="1" customWidth="1"/>
    <col min="9226" max="9226" width="10.140625" style="1188" bestFit="1" customWidth="1"/>
    <col min="9227" max="9472" width="8.85546875" style="1188"/>
    <col min="9473" max="9473" width="26.28515625" style="1188" customWidth="1"/>
    <col min="9474" max="9474" width="10.85546875" style="1188" customWidth="1"/>
    <col min="9475" max="9475" width="10" style="1188" customWidth="1"/>
    <col min="9476" max="9476" width="10.140625" style="1188" customWidth="1"/>
    <col min="9477" max="9477" width="10.42578125" style="1188" customWidth="1"/>
    <col min="9478" max="9478" width="9.140625" style="1188" customWidth="1"/>
    <col min="9479" max="9479" width="9.85546875" style="1188" customWidth="1"/>
    <col min="9480" max="9480" width="10.28515625" style="1188" bestFit="1" customWidth="1"/>
    <col min="9481" max="9481" width="8.7109375" style="1188" bestFit="1" customWidth="1"/>
    <col min="9482" max="9482" width="10.140625" style="1188" bestFit="1" customWidth="1"/>
    <col min="9483" max="9728" width="8.85546875" style="1188"/>
    <col min="9729" max="9729" width="26.28515625" style="1188" customWidth="1"/>
    <col min="9730" max="9730" width="10.85546875" style="1188" customWidth="1"/>
    <col min="9731" max="9731" width="10" style="1188" customWidth="1"/>
    <col min="9732" max="9732" width="10.140625" style="1188" customWidth="1"/>
    <col min="9733" max="9733" width="10.42578125" style="1188" customWidth="1"/>
    <col min="9734" max="9734" width="9.140625" style="1188" customWidth="1"/>
    <col min="9735" max="9735" width="9.85546875" style="1188" customWidth="1"/>
    <col min="9736" max="9736" width="10.28515625" style="1188" bestFit="1" customWidth="1"/>
    <col min="9737" max="9737" width="8.7109375" style="1188" bestFit="1" customWidth="1"/>
    <col min="9738" max="9738" width="10.140625" style="1188" bestFit="1" customWidth="1"/>
    <col min="9739" max="9984" width="8.85546875" style="1188"/>
    <col min="9985" max="9985" width="26.28515625" style="1188" customWidth="1"/>
    <col min="9986" max="9986" width="10.85546875" style="1188" customWidth="1"/>
    <col min="9987" max="9987" width="10" style="1188" customWidth="1"/>
    <col min="9988" max="9988" width="10.140625" style="1188" customWidth="1"/>
    <col min="9989" max="9989" width="10.42578125" style="1188" customWidth="1"/>
    <col min="9990" max="9990" width="9.140625" style="1188" customWidth="1"/>
    <col min="9991" max="9991" width="9.85546875" style="1188" customWidth="1"/>
    <col min="9992" max="9992" width="10.28515625" style="1188" bestFit="1" customWidth="1"/>
    <col min="9993" max="9993" width="8.7109375" style="1188" bestFit="1" customWidth="1"/>
    <col min="9994" max="9994" width="10.140625" style="1188" bestFit="1" customWidth="1"/>
    <col min="9995" max="10240" width="8.85546875" style="1188"/>
    <col min="10241" max="10241" width="26.28515625" style="1188" customWidth="1"/>
    <col min="10242" max="10242" width="10.85546875" style="1188" customWidth="1"/>
    <col min="10243" max="10243" width="10" style="1188" customWidth="1"/>
    <col min="10244" max="10244" width="10.140625" style="1188" customWidth="1"/>
    <col min="10245" max="10245" width="10.42578125" style="1188" customWidth="1"/>
    <col min="10246" max="10246" width="9.140625" style="1188" customWidth="1"/>
    <col min="10247" max="10247" width="9.85546875" style="1188" customWidth="1"/>
    <col min="10248" max="10248" width="10.28515625" style="1188" bestFit="1" customWidth="1"/>
    <col min="10249" max="10249" width="8.7109375" style="1188" bestFit="1" customWidth="1"/>
    <col min="10250" max="10250" width="10.140625" style="1188" bestFit="1" customWidth="1"/>
    <col min="10251" max="10496" width="8.85546875" style="1188"/>
    <col min="10497" max="10497" width="26.28515625" style="1188" customWidth="1"/>
    <col min="10498" max="10498" width="10.85546875" style="1188" customWidth="1"/>
    <col min="10499" max="10499" width="10" style="1188" customWidth="1"/>
    <col min="10500" max="10500" width="10.140625" style="1188" customWidth="1"/>
    <col min="10501" max="10501" width="10.42578125" style="1188" customWidth="1"/>
    <col min="10502" max="10502" width="9.140625" style="1188" customWidth="1"/>
    <col min="10503" max="10503" width="9.85546875" style="1188" customWidth="1"/>
    <col min="10504" max="10504" width="10.28515625" style="1188" bestFit="1" customWidth="1"/>
    <col min="10505" max="10505" width="8.7109375" style="1188" bestFit="1" customWidth="1"/>
    <col min="10506" max="10506" width="10.140625" style="1188" bestFit="1" customWidth="1"/>
    <col min="10507" max="10752" width="8.85546875" style="1188"/>
    <col min="10753" max="10753" width="26.28515625" style="1188" customWidth="1"/>
    <col min="10754" max="10754" width="10.85546875" style="1188" customWidth="1"/>
    <col min="10755" max="10755" width="10" style="1188" customWidth="1"/>
    <col min="10756" max="10756" width="10.140625" style="1188" customWidth="1"/>
    <col min="10757" max="10757" width="10.42578125" style="1188" customWidth="1"/>
    <col min="10758" max="10758" width="9.140625" style="1188" customWidth="1"/>
    <col min="10759" max="10759" width="9.85546875" style="1188" customWidth="1"/>
    <col min="10760" max="10760" width="10.28515625" style="1188" bestFit="1" customWidth="1"/>
    <col min="10761" max="10761" width="8.7109375" style="1188" bestFit="1" customWidth="1"/>
    <col min="10762" max="10762" width="10.140625" style="1188" bestFit="1" customWidth="1"/>
    <col min="10763" max="11008" width="8.85546875" style="1188"/>
    <col min="11009" max="11009" width="26.28515625" style="1188" customWidth="1"/>
    <col min="11010" max="11010" width="10.85546875" style="1188" customWidth="1"/>
    <col min="11011" max="11011" width="10" style="1188" customWidth="1"/>
    <col min="11012" max="11012" width="10.140625" style="1188" customWidth="1"/>
    <col min="11013" max="11013" width="10.42578125" style="1188" customWidth="1"/>
    <col min="11014" max="11014" width="9.140625" style="1188" customWidth="1"/>
    <col min="11015" max="11015" width="9.85546875" style="1188" customWidth="1"/>
    <col min="11016" max="11016" width="10.28515625" style="1188" bestFit="1" customWidth="1"/>
    <col min="11017" max="11017" width="8.7109375" style="1188" bestFit="1" customWidth="1"/>
    <col min="11018" max="11018" width="10.140625" style="1188" bestFit="1" customWidth="1"/>
    <col min="11019" max="11264" width="8.85546875" style="1188"/>
    <col min="11265" max="11265" width="26.28515625" style="1188" customWidth="1"/>
    <col min="11266" max="11266" width="10.85546875" style="1188" customWidth="1"/>
    <col min="11267" max="11267" width="10" style="1188" customWidth="1"/>
    <col min="11268" max="11268" width="10.140625" style="1188" customWidth="1"/>
    <col min="11269" max="11269" width="10.42578125" style="1188" customWidth="1"/>
    <col min="11270" max="11270" width="9.140625" style="1188" customWidth="1"/>
    <col min="11271" max="11271" width="9.85546875" style="1188" customWidth="1"/>
    <col min="11272" max="11272" width="10.28515625" style="1188" bestFit="1" customWidth="1"/>
    <col min="11273" max="11273" width="8.7109375" style="1188" bestFit="1" customWidth="1"/>
    <col min="11274" max="11274" width="10.140625" style="1188" bestFit="1" customWidth="1"/>
    <col min="11275" max="11520" width="8.85546875" style="1188"/>
    <col min="11521" max="11521" width="26.28515625" style="1188" customWidth="1"/>
    <col min="11522" max="11522" width="10.85546875" style="1188" customWidth="1"/>
    <col min="11523" max="11523" width="10" style="1188" customWidth="1"/>
    <col min="11524" max="11524" width="10.140625" style="1188" customWidth="1"/>
    <col min="11525" max="11525" width="10.42578125" style="1188" customWidth="1"/>
    <col min="11526" max="11526" width="9.140625" style="1188" customWidth="1"/>
    <col min="11527" max="11527" width="9.85546875" style="1188" customWidth="1"/>
    <col min="11528" max="11528" width="10.28515625" style="1188" bestFit="1" customWidth="1"/>
    <col min="11529" max="11529" width="8.7109375" style="1188" bestFit="1" customWidth="1"/>
    <col min="11530" max="11530" width="10.140625" style="1188" bestFit="1" customWidth="1"/>
    <col min="11531" max="11776" width="8.85546875" style="1188"/>
    <col min="11777" max="11777" width="26.28515625" style="1188" customWidth="1"/>
    <col min="11778" max="11778" width="10.85546875" style="1188" customWidth="1"/>
    <col min="11779" max="11779" width="10" style="1188" customWidth="1"/>
    <col min="11780" max="11780" width="10.140625" style="1188" customWidth="1"/>
    <col min="11781" max="11781" width="10.42578125" style="1188" customWidth="1"/>
    <col min="11782" max="11782" width="9.140625" style="1188" customWidth="1"/>
    <col min="11783" max="11783" width="9.85546875" style="1188" customWidth="1"/>
    <col min="11784" max="11784" width="10.28515625" style="1188" bestFit="1" customWidth="1"/>
    <col min="11785" max="11785" width="8.7109375" style="1188" bestFit="1" customWidth="1"/>
    <col min="11786" max="11786" width="10.140625" style="1188" bestFit="1" customWidth="1"/>
    <col min="11787" max="12032" width="8.85546875" style="1188"/>
    <col min="12033" max="12033" width="26.28515625" style="1188" customWidth="1"/>
    <col min="12034" max="12034" width="10.85546875" style="1188" customWidth="1"/>
    <col min="12035" max="12035" width="10" style="1188" customWidth="1"/>
    <col min="12036" max="12036" width="10.140625" style="1188" customWidth="1"/>
    <col min="12037" max="12037" width="10.42578125" style="1188" customWidth="1"/>
    <col min="12038" max="12038" width="9.140625" style="1188" customWidth="1"/>
    <col min="12039" max="12039" width="9.85546875" style="1188" customWidth="1"/>
    <col min="12040" max="12040" width="10.28515625" style="1188" bestFit="1" customWidth="1"/>
    <col min="12041" max="12041" width="8.7109375" style="1188" bestFit="1" customWidth="1"/>
    <col min="12042" max="12042" width="10.140625" style="1188" bestFit="1" customWidth="1"/>
    <col min="12043" max="12288" width="8.85546875" style="1188"/>
    <col min="12289" max="12289" width="26.28515625" style="1188" customWidth="1"/>
    <col min="12290" max="12290" width="10.85546875" style="1188" customWidth="1"/>
    <col min="12291" max="12291" width="10" style="1188" customWidth="1"/>
    <col min="12292" max="12292" width="10.140625" style="1188" customWidth="1"/>
    <col min="12293" max="12293" width="10.42578125" style="1188" customWidth="1"/>
    <col min="12294" max="12294" width="9.140625" style="1188" customWidth="1"/>
    <col min="12295" max="12295" width="9.85546875" style="1188" customWidth="1"/>
    <col min="12296" max="12296" width="10.28515625" style="1188" bestFit="1" customWidth="1"/>
    <col min="12297" max="12297" width="8.7109375" style="1188" bestFit="1" customWidth="1"/>
    <col min="12298" max="12298" width="10.140625" style="1188" bestFit="1" customWidth="1"/>
    <col min="12299" max="12544" width="8.85546875" style="1188"/>
    <col min="12545" max="12545" width="26.28515625" style="1188" customWidth="1"/>
    <col min="12546" max="12546" width="10.85546875" style="1188" customWidth="1"/>
    <col min="12547" max="12547" width="10" style="1188" customWidth="1"/>
    <col min="12548" max="12548" width="10.140625" style="1188" customWidth="1"/>
    <col min="12549" max="12549" width="10.42578125" style="1188" customWidth="1"/>
    <col min="12550" max="12550" width="9.140625" style="1188" customWidth="1"/>
    <col min="12551" max="12551" width="9.85546875" style="1188" customWidth="1"/>
    <col min="12552" max="12552" width="10.28515625" style="1188" bestFit="1" customWidth="1"/>
    <col min="12553" max="12553" width="8.7109375" style="1188" bestFit="1" customWidth="1"/>
    <col min="12554" max="12554" width="10.140625" style="1188" bestFit="1" customWidth="1"/>
    <col min="12555" max="12800" width="8.85546875" style="1188"/>
    <col min="12801" max="12801" width="26.28515625" style="1188" customWidth="1"/>
    <col min="12802" max="12802" width="10.85546875" style="1188" customWidth="1"/>
    <col min="12803" max="12803" width="10" style="1188" customWidth="1"/>
    <col min="12804" max="12804" width="10.140625" style="1188" customWidth="1"/>
    <col min="12805" max="12805" width="10.42578125" style="1188" customWidth="1"/>
    <col min="12806" max="12806" width="9.140625" style="1188" customWidth="1"/>
    <col min="12807" max="12807" width="9.85546875" style="1188" customWidth="1"/>
    <col min="12808" max="12808" width="10.28515625" style="1188" bestFit="1" customWidth="1"/>
    <col min="12809" max="12809" width="8.7109375" style="1188" bestFit="1" customWidth="1"/>
    <col min="12810" max="12810" width="10.140625" style="1188" bestFit="1" customWidth="1"/>
    <col min="12811" max="13056" width="8.85546875" style="1188"/>
    <col min="13057" max="13057" width="26.28515625" style="1188" customWidth="1"/>
    <col min="13058" max="13058" width="10.85546875" style="1188" customWidth="1"/>
    <col min="13059" max="13059" width="10" style="1188" customWidth="1"/>
    <col min="13060" max="13060" width="10.140625" style="1188" customWidth="1"/>
    <col min="13061" max="13061" width="10.42578125" style="1188" customWidth="1"/>
    <col min="13062" max="13062" width="9.140625" style="1188" customWidth="1"/>
    <col min="13063" max="13063" width="9.85546875" style="1188" customWidth="1"/>
    <col min="13064" max="13064" width="10.28515625" style="1188" bestFit="1" customWidth="1"/>
    <col min="13065" max="13065" width="8.7109375" style="1188" bestFit="1" customWidth="1"/>
    <col min="13066" max="13066" width="10.140625" style="1188" bestFit="1" customWidth="1"/>
    <col min="13067" max="13312" width="8.85546875" style="1188"/>
    <col min="13313" max="13313" width="26.28515625" style="1188" customWidth="1"/>
    <col min="13314" max="13314" width="10.85546875" style="1188" customWidth="1"/>
    <col min="13315" max="13315" width="10" style="1188" customWidth="1"/>
    <col min="13316" max="13316" width="10.140625" style="1188" customWidth="1"/>
    <col min="13317" max="13317" width="10.42578125" style="1188" customWidth="1"/>
    <col min="13318" max="13318" width="9.140625" style="1188" customWidth="1"/>
    <col min="13319" max="13319" width="9.85546875" style="1188" customWidth="1"/>
    <col min="13320" max="13320" width="10.28515625" style="1188" bestFit="1" customWidth="1"/>
    <col min="13321" max="13321" width="8.7109375" style="1188" bestFit="1" customWidth="1"/>
    <col min="13322" max="13322" width="10.140625" style="1188" bestFit="1" customWidth="1"/>
    <col min="13323" max="13568" width="8.85546875" style="1188"/>
    <col min="13569" max="13569" width="26.28515625" style="1188" customWidth="1"/>
    <col min="13570" max="13570" width="10.85546875" style="1188" customWidth="1"/>
    <col min="13571" max="13571" width="10" style="1188" customWidth="1"/>
    <col min="13572" max="13572" width="10.140625" style="1188" customWidth="1"/>
    <col min="13573" max="13573" width="10.42578125" style="1188" customWidth="1"/>
    <col min="13574" max="13574" width="9.140625" style="1188" customWidth="1"/>
    <col min="13575" max="13575" width="9.85546875" style="1188" customWidth="1"/>
    <col min="13576" max="13576" width="10.28515625" style="1188" bestFit="1" customWidth="1"/>
    <col min="13577" max="13577" width="8.7109375" style="1188" bestFit="1" customWidth="1"/>
    <col min="13578" max="13578" width="10.140625" style="1188" bestFit="1" customWidth="1"/>
    <col min="13579" max="13824" width="8.85546875" style="1188"/>
    <col min="13825" max="13825" width="26.28515625" style="1188" customWidth="1"/>
    <col min="13826" max="13826" width="10.85546875" style="1188" customWidth="1"/>
    <col min="13827" max="13827" width="10" style="1188" customWidth="1"/>
    <col min="13828" max="13828" width="10.140625" style="1188" customWidth="1"/>
    <col min="13829" max="13829" width="10.42578125" style="1188" customWidth="1"/>
    <col min="13830" max="13830" width="9.140625" style="1188" customWidth="1"/>
    <col min="13831" max="13831" width="9.85546875" style="1188" customWidth="1"/>
    <col min="13832" max="13832" width="10.28515625" style="1188" bestFit="1" customWidth="1"/>
    <col min="13833" max="13833" width="8.7109375" style="1188" bestFit="1" customWidth="1"/>
    <col min="13834" max="13834" width="10.140625" style="1188" bestFit="1" customWidth="1"/>
    <col min="13835" max="14080" width="8.85546875" style="1188"/>
    <col min="14081" max="14081" width="26.28515625" style="1188" customWidth="1"/>
    <col min="14082" max="14082" width="10.85546875" style="1188" customWidth="1"/>
    <col min="14083" max="14083" width="10" style="1188" customWidth="1"/>
    <col min="14084" max="14084" width="10.140625" style="1188" customWidth="1"/>
    <col min="14085" max="14085" width="10.42578125" style="1188" customWidth="1"/>
    <col min="14086" max="14086" width="9.140625" style="1188" customWidth="1"/>
    <col min="14087" max="14087" width="9.85546875" style="1188" customWidth="1"/>
    <col min="14088" max="14088" width="10.28515625" style="1188" bestFit="1" customWidth="1"/>
    <col min="14089" max="14089" width="8.7109375" style="1188" bestFit="1" customWidth="1"/>
    <col min="14090" max="14090" width="10.140625" style="1188" bestFit="1" customWidth="1"/>
    <col min="14091" max="14336" width="8.85546875" style="1188"/>
    <col min="14337" max="14337" width="26.28515625" style="1188" customWidth="1"/>
    <col min="14338" max="14338" width="10.85546875" style="1188" customWidth="1"/>
    <col min="14339" max="14339" width="10" style="1188" customWidth="1"/>
    <col min="14340" max="14340" width="10.140625" style="1188" customWidth="1"/>
    <col min="14341" max="14341" width="10.42578125" style="1188" customWidth="1"/>
    <col min="14342" max="14342" width="9.140625" style="1188" customWidth="1"/>
    <col min="14343" max="14343" width="9.85546875" style="1188" customWidth="1"/>
    <col min="14344" max="14344" width="10.28515625" style="1188" bestFit="1" customWidth="1"/>
    <col min="14345" max="14345" width="8.7109375" style="1188" bestFit="1" customWidth="1"/>
    <col min="14346" max="14346" width="10.140625" style="1188" bestFit="1" customWidth="1"/>
    <col min="14347" max="14592" width="8.85546875" style="1188"/>
    <col min="14593" max="14593" width="26.28515625" style="1188" customWidth="1"/>
    <col min="14594" max="14594" width="10.85546875" style="1188" customWidth="1"/>
    <col min="14595" max="14595" width="10" style="1188" customWidth="1"/>
    <col min="14596" max="14596" width="10.140625" style="1188" customWidth="1"/>
    <col min="14597" max="14597" width="10.42578125" style="1188" customWidth="1"/>
    <col min="14598" max="14598" width="9.140625" style="1188" customWidth="1"/>
    <col min="14599" max="14599" width="9.85546875" style="1188" customWidth="1"/>
    <col min="14600" max="14600" width="10.28515625" style="1188" bestFit="1" customWidth="1"/>
    <col min="14601" max="14601" width="8.7109375" style="1188" bestFit="1" customWidth="1"/>
    <col min="14602" max="14602" width="10.140625" style="1188" bestFit="1" customWidth="1"/>
    <col min="14603" max="14848" width="8.85546875" style="1188"/>
    <col min="14849" max="14849" width="26.28515625" style="1188" customWidth="1"/>
    <col min="14850" max="14850" width="10.85546875" style="1188" customWidth="1"/>
    <col min="14851" max="14851" width="10" style="1188" customWidth="1"/>
    <col min="14852" max="14852" width="10.140625" style="1188" customWidth="1"/>
    <col min="14853" max="14853" width="10.42578125" style="1188" customWidth="1"/>
    <col min="14854" max="14854" width="9.140625" style="1188" customWidth="1"/>
    <col min="14855" max="14855" width="9.85546875" style="1188" customWidth="1"/>
    <col min="14856" max="14856" width="10.28515625" style="1188" bestFit="1" customWidth="1"/>
    <col min="14857" max="14857" width="8.7109375" style="1188" bestFit="1" customWidth="1"/>
    <col min="14858" max="14858" width="10.140625" style="1188" bestFit="1" customWidth="1"/>
    <col min="14859" max="15104" width="8.85546875" style="1188"/>
    <col min="15105" max="15105" width="26.28515625" style="1188" customWidth="1"/>
    <col min="15106" max="15106" width="10.85546875" style="1188" customWidth="1"/>
    <col min="15107" max="15107" width="10" style="1188" customWidth="1"/>
    <col min="15108" max="15108" width="10.140625" style="1188" customWidth="1"/>
    <col min="15109" max="15109" width="10.42578125" style="1188" customWidth="1"/>
    <col min="15110" max="15110" width="9.140625" style="1188" customWidth="1"/>
    <col min="15111" max="15111" width="9.85546875" style="1188" customWidth="1"/>
    <col min="15112" max="15112" width="10.28515625" style="1188" bestFit="1" customWidth="1"/>
    <col min="15113" max="15113" width="8.7109375" style="1188" bestFit="1" customWidth="1"/>
    <col min="15114" max="15114" width="10.140625" style="1188" bestFit="1" customWidth="1"/>
    <col min="15115" max="15360" width="8.85546875" style="1188"/>
    <col min="15361" max="15361" width="26.28515625" style="1188" customWidth="1"/>
    <col min="15362" max="15362" width="10.85546875" style="1188" customWidth="1"/>
    <col min="15363" max="15363" width="10" style="1188" customWidth="1"/>
    <col min="15364" max="15364" width="10.140625" style="1188" customWidth="1"/>
    <col min="15365" max="15365" width="10.42578125" style="1188" customWidth="1"/>
    <col min="15366" max="15366" width="9.140625" style="1188" customWidth="1"/>
    <col min="15367" max="15367" width="9.85546875" style="1188" customWidth="1"/>
    <col min="15368" max="15368" width="10.28515625" style="1188" bestFit="1" customWidth="1"/>
    <col min="15369" max="15369" width="8.7109375" style="1188" bestFit="1" customWidth="1"/>
    <col min="15370" max="15370" width="10.140625" style="1188" bestFit="1" customWidth="1"/>
    <col min="15371" max="15616" width="8.85546875" style="1188"/>
    <col min="15617" max="15617" width="26.28515625" style="1188" customWidth="1"/>
    <col min="15618" max="15618" width="10.85546875" style="1188" customWidth="1"/>
    <col min="15619" max="15619" width="10" style="1188" customWidth="1"/>
    <col min="15620" max="15620" width="10.140625" style="1188" customWidth="1"/>
    <col min="15621" max="15621" width="10.42578125" style="1188" customWidth="1"/>
    <col min="15622" max="15622" width="9.140625" style="1188" customWidth="1"/>
    <col min="15623" max="15623" width="9.85546875" style="1188" customWidth="1"/>
    <col min="15624" max="15624" width="10.28515625" style="1188" bestFit="1" customWidth="1"/>
    <col min="15625" max="15625" width="8.7109375" style="1188" bestFit="1" customWidth="1"/>
    <col min="15626" max="15626" width="10.140625" style="1188" bestFit="1" customWidth="1"/>
    <col min="15627" max="15872" width="8.85546875" style="1188"/>
    <col min="15873" max="15873" width="26.28515625" style="1188" customWidth="1"/>
    <col min="15874" max="15874" width="10.85546875" style="1188" customWidth="1"/>
    <col min="15875" max="15875" width="10" style="1188" customWidth="1"/>
    <col min="15876" max="15876" width="10.140625" style="1188" customWidth="1"/>
    <col min="15877" max="15877" width="10.42578125" style="1188" customWidth="1"/>
    <col min="15878" max="15878" width="9.140625" style="1188" customWidth="1"/>
    <col min="15879" max="15879" width="9.85546875" style="1188" customWidth="1"/>
    <col min="15880" max="15880" width="10.28515625" style="1188" bestFit="1" customWidth="1"/>
    <col min="15881" max="15881" width="8.7109375" style="1188" bestFit="1" customWidth="1"/>
    <col min="15882" max="15882" width="10.140625" style="1188" bestFit="1" customWidth="1"/>
    <col min="15883" max="16128" width="8.85546875" style="1188"/>
    <col min="16129" max="16129" width="26.28515625" style="1188" customWidth="1"/>
    <col min="16130" max="16130" width="10.85546875" style="1188" customWidth="1"/>
    <col min="16131" max="16131" width="10" style="1188" customWidth="1"/>
    <col min="16132" max="16132" width="10.140625" style="1188" customWidth="1"/>
    <col min="16133" max="16133" width="10.42578125" style="1188" customWidth="1"/>
    <col min="16134" max="16134" width="9.140625" style="1188" customWidth="1"/>
    <col min="16135" max="16135" width="9.85546875" style="1188" customWidth="1"/>
    <col min="16136" max="16136" width="10.28515625" style="1188" bestFit="1" customWidth="1"/>
    <col min="16137" max="16137" width="8.7109375" style="1188" bestFit="1" customWidth="1"/>
    <col min="16138" max="16138" width="10.140625" style="1188" bestFit="1" customWidth="1"/>
    <col min="16139" max="16384" width="8.85546875" style="1188"/>
  </cols>
  <sheetData>
    <row r="1" spans="1:13">
      <c r="A1" s="2264" t="s">
        <v>1462</v>
      </c>
      <c r="B1" s="2264"/>
      <c r="C1" s="2264"/>
      <c r="D1" s="2264"/>
      <c r="E1" s="2264"/>
      <c r="F1" s="2264"/>
      <c r="G1" s="2264"/>
      <c r="H1" s="2264"/>
      <c r="I1" s="2264"/>
      <c r="J1" s="2264"/>
    </row>
    <row r="2" spans="1:13">
      <c r="A2" s="2264" t="s">
        <v>1405</v>
      </c>
      <c r="B2" s="2264"/>
      <c r="C2" s="2264"/>
      <c r="D2" s="2264"/>
      <c r="E2" s="2264"/>
      <c r="F2" s="2264"/>
      <c r="G2" s="2264"/>
      <c r="H2" s="2264"/>
      <c r="I2" s="2264"/>
      <c r="J2" s="2264"/>
      <c r="K2" s="1497"/>
      <c r="L2" s="1497"/>
      <c r="M2" s="1497"/>
    </row>
    <row r="3" spans="1:13" ht="24" customHeight="1" thickBot="1">
      <c r="A3" s="2280" t="s">
        <v>1387</v>
      </c>
      <c r="B3" s="2280"/>
      <c r="C3" s="2280"/>
      <c r="D3" s="2280"/>
      <c r="E3" s="2280"/>
      <c r="F3" s="2280"/>
      <c r="G3" s="2280"/>
      <c r="H3" s="2280"/>
      <c r="I3" s="2280"/>
      <c r="J3" s="2280"/>
    </row>
    <row r="4" spans="1:13" ht="24.75" customHeight="1" thickTop="1">
      <c r="A4" s="2265" t="s">
        <v>637</v>
      </c>
      <c r="B4" s="2248" t="s">
        <v>4</v>
      </c>
      <c r="C4" s="2248"/>
      <c r="D4" s="2248"/>
      <c r="E4" s="2248" t="s">
        <v>39</v>
      </c>
      <c r="F4" s="2248"/>
      <c r="G4" s="2248"/>
      <c r="H4" s="2248" t="s">
        <v>121</v>
      </c>
      <c r="I4" s="2248"/>
      <c r="J4" s="2277"/>
    </row>
    <row r="5" spans="1:13" ht="31.5">
      <c r="A5" s="2267"/>
      <c r="B5" s="1666" t="s">
        <v>1406</v>
      </c>
      <c r="C5" s="1666" t="s">
        <v>1407</v>
      </c>
      <c r="D5" s="1666" t="s">
        <v>1408</v>
      </c>
      <c r="E5" s="1666" t="s">
        <v>1406</v>
      </c>
      <c r="F5" s="1666" t="s">
        <v>1407</v>
      </c>
      <c r="G5" s="1666" t="s">
        <v>1408</v>
      </c>
      <c r="H5" s="1666" t="s">
        <v>1406</v>
      </c>
      <c r="I5" s="1666" t="s">
        <v>1407</v>
      </c>
      <c r="J5" s="1667" t="s">
        <v>1408</v>
      </c>
    </row>
    <row r="6" spans="1:13" ht="24.75" customHeight="1">
      <c r="A6" s="1649" t="s">
        <v>1186</v>
      </c>
      <c r="B6" s="1450">
        <v>6154.74</v>
      </c>
      <c r="C6" s="1450">
        <v>4331.58</v>
      </c>
      <c r="D6" s="1577">
        <v>51.4</v>
      </c>
      <c r="E6" s="1450">
        <v>8656.92</v>
      </c>
      <c r="F6" s="1450">
        <v>3998.6</v>
      </c>
      <c r="G6" s="1577">
        <v>39.951960929288241</v>
      </c>
      <c r="H6" s="1650">
        <v>16255.3</v>
      </c>
      <c r="I6" s="1650">
        <v>4807.82</v>
      </c>
      <c r="J6" s="1578">
        <v>47.647939109838156</v>
      </c>
    </row>
    <row r="7" spans="1:13" ht="24.75" customHeight="1">
      <c r="A7" s="1649" t="s">
        <v>1187</v>
      </c>
      <c r="B7" s="1450">
        <v>1801.7</v>
      </c>
      <c r="C7" s="1450">
        <v>969.15</v>
      </c>
      <c r="D7" s="1577">
        <v>10.7</v>
      </c>
      <c r="E7" s="1450">
        <v>1495.86</v>
      </c>
      <c r="F7" s="1450">
        <v>381.06</v>
      </c>
      <c r="G7" s="1577">
        <v>3.807356132575046</v>
      </c>
      <c r="H7" s="1650">
        <v>2296.77</v>
      </c>
      <c r="I7" s="1650">
        <v>424.22</v>
      </c>
      <c r="J7" s="1578">
        <v>4.2042357511669621</v>
      </c>
    </row>
    <row r="8" spans="1:13" ht="24.75" customHeight="1">
      <c r="A8" s="1649" t="s">
        <v>1394</v>
      </c>
      <c r="B8" s="1450">
        <v>1390.36</v>
      </c>
      <c r="C8" s="1450">
        <v>2139.08</v>
      </c>
      <c r="D8" s="1577">
        <v>28.5</v>
      </c>
      <c r="E8" s="1651" t="s">
        <v>161</v>
      </c>
      <c r="F8" s="1651" t="s">
        <v>161</v>
      </c>
      <c r="G8" s="1577">
        <v>0</v>
      </c>
      <c r="H8" s="1651" t="s">
        <v>161</v>
      </c>
      <c r="I8" s="1651" t="s">
        <v>161</v>
      </c>
      <c r="J8" s="1578" t="s">
        <v>161</v>
      </c>
    </row>
    <row r="9" spans="1:13" ht="24.75" customHeight="1">
      <c r="A9" s="1649" t="s">
        <v>1395</v>
      </c>
      <c r="B9" s="1651" t="s">
        <v>161</v>
      </c>
      <c r="C9" s="1651" t="s">
        <v>161</v>
      </c>
      <c r="D9" s="1577" t="s">
        <v>161</v>
      </c>
      <c r="E9" s="1651" t="s">
        <v>161</v>
      </c>
      <c r="F9" s="1651" t="s">
        <v>161</v>
      </c>
      <c r="G9" s="1577">
        <v>0</v>
      </c>
      <c r="H9" s="1650">
        <v>1510.06</v>
      </c>
      <c r="I9" s="1650">
        <v>1185.4100000000001</v>
      </c>
      <c r="J9" s="1578">
        <v>11.748015420750621</v>
      </c>
    </row>
    <row r="10" spans="1:13" ht="24.75" customHeight="1">
      <c r="A10" s="1649" t="s">
        <v>1409</v>
      </c>
      <c r="B10" s="1651" t="s">
        <v>161</v>
      </c>
      <c r="C10" s="1651" t="s">
        <v>161</v>
      </c>
      <c r="D10" s="1577" t="s">
        <v>161</v>
      </c>
      <c r="E10" s="1651">
        <v>1385.22</v>
      </c>
      <c r="F10" s="1651">
        <v>1771.28</v>
      </c>
      <c r="G10" s="1577">
        <v>17.697721541246857</v>
      </c>
      <c r="H10" s="1650">
        <v>1810.08</v>
      </c>
      <c r="I10" s="1650">
        <v>1133.02</v>
      </c>
      <c r="J10" s="1578">
        <v>11.228803900775992</v>
      </c>
    </row>
    <row r="11" spans="1:13" ht="24.75" customHeight="1">
      <c r="A11" s="1649" t="s">
        <v>1188</v>
      </c>
      <c r="B11" s="1651">
        <v>465.28</v>
      </c>
      <c r="C11" s="1450">
        <v>176.62</v>
      </c>
      <c r="D11" s="1577">
        <v>1.8</v>
      </c>
      <c r="E11" s="1651">
        <v>606.29</v>
      </c>
      <c r="F11" s="1450">
        <v>213.24</v>
      </c>
      <c r="G11" s="1577">
        <v>2.1305847417999861</v>
      </c>
      <c r="H11" s="1650">
        <v>372.72</v>
      </c>
      <c r="I11" s="1650">
        <v>49.12</v>
      </c>
      <c r="J11" s="1578">
        <v>0.48680415844920366</v>
      </c>
    </row>
    <row r="12" spans="1:13" ht="24.75" customHeight="1">
      <c r="A12" s="1649" t="s">
        <v>1410</v>
      </c>
      <c r="B12" s="1651" t="s">
        <v>161</v>
      </c>
      <c r="C12" s="1651" t="s">
        <v>161</v>
      </c>
      <c r="D12" s="1577" t="s">
        <v>161</v>
      </c>
      <c r="E12" s="1450">
        <v>890.38</v>
      </c>
      <c r="F12" s="1450">
        <v>1037.1600000000001</v>
      </c>
      <c r="G12" s="1577">
        <v>10.362770919176862</v>
      </c>
      <c r="H12" s="1650">
        <v>1295.03</v>
      </c>
      <c r="I12" s="1650">
        <v>1008.4</v>
      </c>
      <c r="J12" s="1578">
        <v>9.9937563798895965</v>
      </c>
    </row>
    <row r="13" spans="1:13" ht="24.75" customHeight="1">
      <c r="A13" s="1649" t="s">
        <v>1381</v>
      </c>
      <c r="B13" s="1450">
        <v>5.51</v>
      </c>
      <c r="C13" s="1450">
        <v>24.87</v>
      </c>
      <c r="D13" s="1577">
        <v>0.1</v>
      </c>
      <c r="E13" s="1450">
        <v>17.37</v>
      </c>
      <c r="F13" s="1450">
        <v>72.349999999999994</v>
      </c>
      <c r="G13" s="1577">
        <v>0.72288410274446169</v>
      </c>
      <c r="H13" s="1650">
        <v>2.58</v>
      </c>
      <c r="I13" s="1650">
        <v>8.4600000000000009</v>
      </c>
      <c r="J13" s="1578">
        <v>8.3842898625412526E-2</v>
      </c>
    </row>
    <row r="14" spans="1:13" ht="24.75" customHeight="1">
      <c r="A14" s="1649" t="s">
        <v>1382</v>
      </c>
      <c r="B14" s="1450">
        <v>70.400000000000006</v>
      </c>
      <c r="C14" s="1450">
        <v>22.31</v>
      </c>
      <c r="D14" s="1577">
        <v>0.5</v>
      </c>
      <c r="E14" s="1450">
        <v>318.8</v>
      </c>
      <c r="F14" s="1450">
        <v>117.27</v>
      </c>
      <c r="G14" s="1577">
        <v>1.1717017101429581</v>
      </c>
      <c r="H14" s="1650">
        <v>109.16</v>
      </c>
      <c r="I14" s="1650">
        <v>28.43</v>
      </c>
      <c r="J14" s="1578">
        <v>0.28175574561707772</v>
      </c>
    </row>
    <row r="15" spans="1:13" ht="24.75" customHeight="1">
      <c r="A15" s="1649" t="s">
        <v>1383</v>
      </c>
      <c r="B15" s="1450">
        <v>0.04</v>
      </c>
      <c r="C15" s="1450">
        <v>0.01</v>
      </c>
      <c r="D15" s="1577">
        <v>0</v>
      </c>
      <c r="E15" s="1450">
        <v>8.64</v>
      </c>
      <c r="F15" s="1450">
        <v>14.91</v>
      </c>
      <c r="G15" s="1577">
        <v>0.148973074940151</v>
      </c>
      <c r="H15" s="1650">
        <v>0.53</v>
      </c>
      <c r="I15" s="1650">
        <v>0.86</v>
      </c>
      <c r="J15" s="1578">
        <v>8.5230369761057634E-3</v>
      </c>
    </row>
    <row r="16" spans="1:13" ht="24.75" customHeight="1">
      <c r="A16" s="1649" t="s">
        <v>1411</v>
      </c>
      <c r="B16" s="1450">
        <v>766.55</v>
      </c>
      <c r="C16" s="1450">
        <v>329.47</v>
      </c>
      <c r="D16" s="1577">
        <v>2.8</v>
      </c>
      <c r="E16" s="1450">
        <v>1563.49</v>
      </c>
      <c r="F16" s="1450">
        <v>690.39</v>
      </c>
      <c r="G16" s="1577">
        <v>6.8980228845024039</v>
      </c>
      <c r="H16" s="1650">
        <v>1546.46</v>
      </c>
      <c r="I16" s="1650">
        <v>318.91000000000003</v>
      </c>
      <c r="J16" s="1578">
        <v>3.1605601419184759</v>
      </c>
    </row>
    <row r="17" spans="1:10" ht="24.75" customHeight="1">
      <c r="A17" s="1649" t="s">
        <v>600</v>
      </c>
      <c r="B17" s="1450">
        <v>644.78</v>
      </c>
      <c r="C17" s="1450">
        <v>337.52499999999998</v>
      </c>
      <c r="D17" s="1577">
        <v>0.78</v>
      </c>
      <c r="E17" s="1450">
        <v>843.19</v>
      </c>
      <c r="F17" s="1450">
        <v>613.67999999999995</v>
      </c>
      <c r="G17" s="1577">
        <v>6.1315758973354697</v>
      </c>
      <c r="H17" s="1650">
        <v>701.9</v>
      </c>
      <c r="I17" s="1650">
        <v>408.43</v>
      </c>
      <c r="J17" s="1578">
        <v>4.0477488280824154</v>
      </c>
    </row>
    <row r="18" spans="1:10" ht="24.75" customHeight="1">
      <c r="A18" s="1649" t="s">
        <v>1412</v>
      </c>
      <c r="B18" s="1450">
        <v>11138.59</v>
      </c>
      <c r="C18" s="1450">
        <v>177.79</v>
      </c>
      <c r="D18" s="1577">
        <v>0.2</v>
      </c>
      <c r="E18" s="1450">
        <v>3631.2</v>
      </c>
      <c r="F18" s="1450">
        <v>44.31</v>
      </c>
      <c r="G18" s="1577">
        <v>0.44272280017425153</v>
      </c>
      <c r="H18" s="1650">
        <v>1684.53</v>
      </c>
      <c r="I18" s="1650">
        <v>16.27</v>
      </c>
      <c r="J18" s="1578">
        <v>0.16124396697818696</v>
      </c>
    </row>
    <row r="19" spans="1:10" ht="24.75" customHeight="1">
      <c r="A19" s="1616" t="s">
        <v>1413</v>
      </c>
      <c r="B19" s="1650">
        <v>0</v>
      </c>
      <c r="C19" s="1650">
        <v>0</v>
      </c>
      <c r="D19" s="1574">
        <v>0</v>
      </c>
      <c r="E19" s="1650">
        <v>2.14</v>
      </c>
      <c r="F19" s="1650">
        <v>1.54</v>
      </c>
      <c r="G19" s="1574">
        <v>1.5386890369405265E-2</v>
      </c>
      <c r="H19" s="1650">
        <v>0.02</v>
      </c>
      <c r="I19" s="1650">
        <v>0.01</v>
      </c>
      <c r="J19" s="1654">
        <v>9.9105081117508876E-5</v>
      </c>
    </row>
    <row r="20" spans="1:10" ht="24.75" customHeight="1">
      <c r="A20" s="1656" t="s">
        <v>1414</v>
      </c>
      <c r="B20" s="1582">
        <v>1020.24</v>
      </c>
      <c r="C20" s="1582">
        <v>354.9</v>
      </c>
      <c r="D20" s="1594">
        <v>3.2715886413579427</v>
      </c>
      <c r="E20" s="1582">
        <v>3272.58</v>
      </c>
      <c r="F20" s="1582">
        <v>1052.73</v>
      </c>
      <c r="G20" s="1594">
        <v>10.5183383757039</v>
      </c>
      <c r="H20" s="1582">
        <v>3168.44</v>
      </c>
      <c r="I20" s="1582">
        <v>700.94</v>
      </c>
      <c r="J20" s="1603">
        <v>6.946671555850668</v>
      </c>
    </row>
    <row r="21" spans="1:10" ht="24.75" customHeight="1" thickBot="1">
      <c r="A21" s="1532"/>
      <c r="B21" s="1652">
        <v>23458.190000000002</v>
      </c>
      <c r="C21" s="1652">
        <v>8863.3050000000003</v>
      </c>
      <c r="D21" s="1653">
        <v>100</v>
      </c>
      <c r="E21" s="1652">
        <v>22692.080000000002</v>
      </c>
      <c r="F21" s="1652">
        <v>10008.52</v>
      </c>
      <c r="G21" s="1653">
        <v>99.999999999999986</v>
      </c>
      <c r="H21" s="1652">
        <v>30753.579999999998</v>
      </c>
      <c r="I21" s="1652">
        <v>10090.300000000001</v>
      </c>
      <c r="J21" s="1655">
        <v>99.999999999999986</v>
      </c>
    </row>
    <row r="22" spans="1:10" ht="16.5" thickTop="1">
      <c r="A22" s="2257" t="s">
        <v>1385</v>
      </c>
      <c r="B22" s="2257"/>
      <c r="C22" s="2257"/>
      <c r="D22" s="2257"/>
      <c r="E22" s="2257"/>
      <c r="F22" s="2257"/>
      <c r="G22" s="2257"/>
      <c r="H22" s="2257"/>
    </row>
  </sheetData>
  <mergeCells count="8">
    <mergeCell ref="A22:H22"/>
    <mergeCell ref="A1:J1"/>
    <mergeCell ref="A2:J2"/>
    <mergeCell ref="A3:J3"/>
    <mergeCell ref="B4:D4"/>
    <mergeCell ref="E4:G4"/>
    <mergeCell ref="H4:J4"/>
    <mergeCell ref="A4:A5"/>
  </mergeCells>
  <pageMargins left="0.75" right="0.75" top="1" bottom="1" header="0.3" footer="0.3"/>
  <pageSetup scale="77" orientation="landscape" r:id="rId1"/>
</worksheet>
</file>

<file path=xl/worksheets/sheet52.xml><?xml version="1.0" encoding="utf-8"?>
<worksheet xmlns="http://schemas.openxmlformats.org/spreadsheetml/2006/main" xmlns:r="http://schemas.openxmlformats.org/officeDocument/2006/relationships">
  <sheetPr>
    <pageSetUpPr fitToPage="1"/>
  </sheetPr>
  <dimension ref="A1:L48"/>
  <sheetViews>
    <sheetView topLeftCell="A4" workbookViewId="0">
      <selection activeCell="J23" sqref="J23"/>
    </sheetView>
  </sheetViews>
  <sheetFormatPr defaultRowHeight="15.75"/>
  <cols>
    <col min="1" max="1" width="27" style="1188" bestFit="1" customWidth="1"/>
    <col min="2" max="10" width="14.140625" style="1188" customWidth="1"/>
    <col min="11" max="12" width="15.5703125" style="1188" customWidth="1"/>
    <col min="13" max="256" width="9.140625" style="1188"/>
    <col min="257" max="257" width="24.7109375" style="1188" customWidth="1"/>
    <col min="258" max="512" width="9.140625" style="1188"/>
    <col min="513" max="513" width="24.7109375" style="1188" customWidth="1"/>
    <col min="514" max="768" width="9.140625" style="1188"/>
    <col min="769" max="769" width="24.7109375" style="1188" customWidth="1"/>
    <col min="770" max="1024" width="9.140625" style="1188"/>
    <col min="1025" max="1025" width="24.7109375" style="1188" customWidth="1"/>
    <col min="1026" max="1280" width="9.140625" style="1188"/>
    <col min="1281" max="1281" width="24.7109375" style="1188" customWidth="1"/>
    <col min="1282" max="1536" width="9.140625" style="1188"/>
    <col min="1537" max="1537" width="24.7109375" style="1188" customWidth="1"/>
    <col min="1538" max="1792" width="9.140625" style="1188"/>
    <col min="1793" max="1793" width="24.7109375" style="1188" customWidth="1"/>
    <col min="1794" max="2048" width="9.140625" style="1188"/>
    <col min="2049" max="2049" width="24.7109375" style="1188" customWidth="1"/>
    <col min="2050" max="2304" width="9.140625" style="1188"/>
    <col min="2305" max="2305" width="24.7109375" style="1188" customWidth="1"/>
    <col min="2306" max="2560" width="9.140625" style="1188"/>
    <col min="2561" max="2561" width="24.7109375" style="1188" customWidth="1"/>
    <col min="2562" max="2816" width="9.140625" style="1188"/>
    <col min="2817" max="2817" width="24.7109375" style="1188" customWidth="1"/>
    <col min="2818" max="3072" width="9.140625" style="1188"/>
    <col min="3073" max="3073" width="24.7109375" style="1188" customWidth="1"/>
    <col min="3074" max="3328" width="9.140625" style="1188"/>
    <col min="3329" max="3329" width="24.7109375" style="1188" customWidth="1"/>
    <col min="3330" max="3584" width="9.140625" style="1188"/>
    <col min="3585" max="3585" width="24.7109375" style="1188" customWidth="1"/>
    <col min="3586" max="3840" width="9.140625" style="1188"/>
    <col min="3841" max="3841" width="24.7109375" style="1188" customWidth="1"/>
    <col min="3842" max="4096" width="9.140625" style="1188"/>
    <col min="4097" max="4097" width="24.7109375" style="1188" customWidth="1"/>
    <col min="4098" max="4352" width="9.140625" style="1188"/>
    <col min="4353" max="4353" width="24.7109375" style="1188" customWidth="1"/>
    <col min="4354" max="4608" width="9.140625" style="1188"/>
    <col min="4609" max="4609" width="24.7109375" style="1188" customWidth="1"/>
    <col min="4610" max="4864" width="9.140625" style="1188"/>
    <col min="4865" max="4865" width="24.7109375" style="1188" customWidth="1"/>
    <col min="4866" max="5120" width="9.140625" style="1188"/>
    <col min="5121" max="5121" width="24.7109375" style="1188" customWidth="1"/>
    <col min="5122" max="5376" width="9.140625" style="1188"/>
    <col min="5377" max="5377" width="24.7109375" style="1188" customWidth="1"/>
    <col min="5378" max="5632" width="9.140625" style="1188"/>
    <col min="5633" max="5633" width="24.7109375" style="1188" customWidth="1"/>
    <col min="5634" max="5888" width="9.140625" style="1188"/>
    <col min="5889" max="5889" width="24.7109375" style="1188" customWidth="1"/>
    <col min="5890" max="6144" width="9.140625" style="1188"/>
    <col min="6145" max="6145" width="24.7109375" style="1188" customWidth="1"/>
    <col min="6146" max="6400" width="9.140625" style="1188"/>
    <col min="6401" max="6401" width="24.7109375" style="1188" customWidth="1"/>
    <col min="6402" max="6656" width="9.140625" style="1188"/>
    <col min="6657" max="6657" width="24.7109375" style="1188" customWidth="1"/>
    <col min="6658" max="6912" width="9.140625" style="1188"/>
    <col min="6913" max="6913" width="24.7109375" style="1188" customWidth="1"/>
    <col min="6914" max="7168" width="9.140625" style="1188"/>
    <col min="7169" max="7169" width="24.7109375" style="1188" customWidth="1"/>
    <col min="7170" max="7424" width="9.140625" style="1188"/>
    <col min="7425" max="7425" width="24.7109375" style="1188" customWidth="1"/>
    <col min="7426" max="7680" width="9.140625" style="1188"/>
    <col min="7681" max="7681" width="24.7109375" style="1188" customWidth="1"/>
    <col min="7682" max="7936" width="9.140625" style="1188"/>
    <col min="7937" max="7937" width="24.7109375" style="1188" customWidth="1"/>
    <col min="7938" max="8192" width="9.140625" style="1188"/>
    <col min="8193" max="8193" width="24.7109375" style="1188" customWidth="1"/>
    <col min="8194" max="8448" width="9.140625" style="1188"/>
    <col min="8449" max="8449" width="24.7109375" style="1188" customWidth="1"/>
    <col min="8450" max="8704" width="9.140625" style="1188"/>
    <col min="8705" max="8705" width="24.7109375" style="1188" customWidth="1"/>
    <col min="8706" max="8960" width="9.140625" style="1188"/>
    <col min="8961" max="8961" width="24.7109375" style="1188" customWidth="1"/>
    <col min="8962" max="9216" width="9.140625" style="1188"/>
    <col min="9217" max="9217" width="24.7109375" style="1188" customWidth="1"/>
    <col min="9218" max="9472" width="9.140625" style="1188"/>
    <col min="9473" max="9473" width="24.7109375" style="1188" customWidth="1"/>
    <col min="9474" max="9728" width="9.140625" style="1188"/>
    <col min="9729" max="9729" width="24.7109375" style="1188" customWidth="1"/>
    <col min="9730" max="9984" width="9.140625" style="1188"/>
    <col min="9985" max="9985" width="24.7109375" style="1188" customWidth="1"/>
    <col min="9986" max="10240" width="9.140625" style="1188"/>
    <col min="10241" max="10241" width="24.7109375" style="1188" customWidth="1"/>
    <col min="10242" max="10496" width="9.140625" style="1188"/>
    <col min="10497" max="10497" width="24.7109375" style="1188" customWidth="1"/>
    <col min="10498" max="10752" width="9.140625" style="1188"/>
    <col min="10753" max="10753" width="24.7109375" style="1188" customWidth="1"/>
    <col min="10754" max="11008" width="9.140625" style="1188"/>
    <col min="11009" max="11009" width="24.7109375" style="1188" customWidth="1"/>
    <col min="11010" max="11264" width="9.140625" style="1188"/>
    <col min="11265" max="11265" width="24.7109375" style="1188" customWidth="1"/>
    <col min="11266" max="11520" width="9.140625" style="1188"/>
    <col min="11521" max="11521" width="24.7109375" style="1188" customWidth="1"/>
    <col min="11522" max="11776" width="9.140625" style="1188"/>
    <col min="11777" max="11777" width="24.7109375" style="1188" customWidth="1"/>
    <col min="11778" max="12032" width="9.140625" style="1188"/>
    <col min="12033" max="12033" width="24.7109375" style="1188" customWidth="1"/>
    <col min="12034" max="12288" width="9.140625" style="1188"/>
    <col min="12289" max="12289" width="24.7109375" style="1188" customWidth="1"/>
    <col min="12290" max="12544" width="9.140625" style="1188"/>
    <col min="12545" max="12545" width="24.7109375" style="1188" customWidth="1"/>
    <col min="12546" max="12800" width="9.140625" style="1188"/>
    <col min="12801" max="12801" width="24.7109375" style="1188" customWidth="1"/>
    <col min="12802" max="13056" width="9.140625" style="1188"/>
    <col min="13057" max="13057" width="24.7109375" style="1188" customWidth="1"/>
    <col min="13058" max="13312" width="9.140625" style="1188"/>
    <col min="13313" max="13313" width="24.7109375" style="1188" customWidth="1"/>
    <col min="13314" max="13568" width="9.140625" style="1188"/>
    <col min="13569" max="13569" width="24.7109375" style="1188" customWidth="1"/>
    <col min="13570" max="13824" width="9.140625" style="1188"/>
    <col min="13825" max="13825" width="24.7109375" style="1188" customWidth="1"/>
    <col min="13826" max="14080" width="9.140625" style="1188"/>
    <col min="14081" max="14081" width="24.7109375" style="1188" customWidth="1"/>
    <col min="14082" max="14336" width="9.140625" style="1188"/>
    <col min="14337" max="14337" width="24.7109375" style="1188" customWidth="1"/>
    <col min="14338" max="14592" width="9.140625" style="1188"/>
    <col min="14593" max="14593" width="24.7109375" style="1188" customWidth="1"/>
    <col min="14594" max="14848" width="9.140625" style="1188"/>
    <col min="14849" max="14849" width="24.7109375" style="1188" customWidth="1"/>
    <col min="14850" max="15104" width="9.140625" style="1188"/>
    <col min="15105" max="15105" width="24.7109375" style="1188" customWidth="1"/>
    <col min="15106" max="15360" width="9.140625" style="1188"/>
    <col min="15361" max="15361" width="24.7109375" style="1188" customWidth="1"/>
    <col min="15362" max="15616" width="9.140625" style="1188"/>
    <col min="15617" max="15617" width="24.7109375" style="1188" customWidth="1"/>
    <col min="15618" max="15872" width="9.140625" style="1188"/>
    <col min="15873" max="15873" width="24.7109375" style="1188" customWidth="1"/>
    <col min="15874" max="16128" width="9.140625" style="1188"/>
    <col min="16129" max="16129" width="24.7109375" style="1188" customWidth="1"/>
    <col min="16130" max="16384" width="9.140625" style="1188"/>
  </cols>
  <sheetData>
    <row r="1" spans="1:12">
      <c r="A1" s="2284" t="s">
        <v>1463</v>
      </c>
      <c r="B1" s="2284"/>
      <c r="C1" s="2284"/>
      <c r="D1" s="2284"/>
      <c r="E1" s="2284"/>
      <c r="F1" s="2284"/>
      <c r="G1" s="2284"/>
      <c r="H1" s="2284"/>
      <c r="I1" s="2284"/>
      <c r="J1" s="2284"/>
      <c r="K1" s="2284"/>
      <c r="L1" s="2284"/>
    </row>
    <row r="2" spans="1:12">
      <c r="A2" s="2284" t="s">
        <v>1415</v>
      </c>
      <c r="B2" s="2284"/>
      <c r="C2" s="2284"/>
      <c r="D2" s="2284"/>
      <c r="E2" s="2284"/>
      <c r="F2" s="2284"/>
      <c r="G2" s="2284"/>
      <c r="H2" s="2284"/>
      <c r="I2" s="2284"/>
      <c r="J2" s="2284"/>
      <c r="K2" s="2284"/>
      <c r="L2" s="2284"/>
    </row>
    <row r="3" spans="1:12">
      <c r="A3" s="2280" t="s">
        <v>1416</v>
      </c>
      <c r="B3" s="2280"/>
      <c r="C3" s="2280"/>
      <c r="D3" s="2280"/>
      <c r="E3" s="2280"/>
      <c r="F3" s="2280"/>
      <c r="G3" s="2280"/>
      <c r="H3" s="2280"/>
      <c r="I3" s="2280"/>
      <c r="J3" s="2280"/>
      <c r="K3" s="2280"/>
      <c r="L3" s="2280"/>
    </row>
    <row r="4" spans="1:12" ht="16.5" thickBot="1">
      <c r="A4" s="2284"/>
      <c r="B4" s="2284"/>
      <c r="C4" s="2284"/>
      <c r="D4" s="2284"/>
      <c r="E4" s="2284"/>
      <c r="F4" s="2284"/>
      <c r="G4" s="2284"/>
      <c r="H4" s="2284"/>
      <c r="I4" s="2284"/>
      <c r="J4" s="2284"/>
      <c r="K4" s="2284"/>
      <c r="L4" s="2284"/>
    </row>
    <row r="5" spans="1:12" ht="16.5" thickTop="1">
      <c r="A5" s="2109" t="s">
        <v>637</v>
      </c>
      <c r="B5" s="2285" t="s">
        <v>4</v>
      </c>
      <c r="C5" s="2285"/>
      <c r="D5" s="2285"/>
      <c r="E5" s="2285" t="s">
        <v>39</v>
      </c>
      <c r="F5" s="2285"/>
      <c r="G5" s="2285"/>
      <c r="H5" s="2285" t="s">
        <v>121</v>
      </c>
      <c r="I5" s="2285"/>
      <c r="J5" s="2285"/>
      <c r="K5" s="2286" t="s">
        <v>1417</v>
      </c>
      <c r="L5" s="2287"/>
    </row>
    <row r="6" spans="1:12" ht="31.5">
      <c r="A6" s="2111"/>
      <c r="B6" s="1666" t="s">
        <v>1406</v>
      </c>
      <c r="C6" s="1666" t="s">
        <v>1441</v>
      </c>
      <c r="D6" s="1666" t="s">
        <v>1408</v>
      </c>
      <c r="E6" s="1666" t="s">
        <v>1406</v>
      </c>
      <c r="F6" s="1666" t="s">
        <v>1441</v>
      </c>
      <c r="G6" s="1666" t="s">
        <v>1408</v>
      </c>
      <c r="H6" s="1666" t="s">
        <v>1406</v>
      </c>
      <c r="I6" s="1666" t="s">
        <v>1441</v>
      </c>
      <c r="J6" s="1666" t="s">
        <v>1408</v>
      </c>
      <c r="K6" s="1666" t="s">
        <v>39</v>
      </c>
      <c r="L6" s="1667" t="s">
        <v>121</v>
      </c>
    </row>
    <row r="7" spans="1:12" ht="20.25" customHeight="1">
      <c r="A7" s="2281" t="s">
        <v>1418</v>
      </c>
      <c r="B7" s="2282"/>
      <c r="C7" s="2282"/>
      <c r="D7" s="2282"/>
      <c r="E7" s="2282"/>
      <c r="F7" s="2282"/>
      <c r="G7" s="2282"/>
      <c r="H7" s="2282"/>
      <c r="I7" s="2282"/>
      <c r="J7" s="2282"/>
      <c r="K7" s="2282"/>
      <c r="L7" s="2283"/>
    </row>
    <row r="8" spans="1:12" ht="20.25" customHeight="1">
      <c r="A8" s="1660" t="s">
        <v>1419</v>
      </c>
      <c r="B8" s="1531">
        <v>154882.6102</v>
      </c>
      <c r="C8" s="1531">
        <v>15488.26102</v>
      </c>
      <c r="D8" s="1664">
        <v>12.014479839842124</v>
      </c>
      <c r="E8" s="1531">
        <v>229291.49922000003</v>
      </c>
      <c r="F8" s="1531">
        <v>22929.149921999997</v>
      </c>
      <c r="G8" s="1664">
        <v>26.125139605773562</v>
      </c>
      <c r="H8" s="1531">
        <v>85675.985199999996</v>
      </c>
      <c r="I8" s="1531">
        <v>8567.5985199999996</v>
      </c>
      <c r="J8" s="1664">
        <v>31.630767321106489</v>
      </c>
      <c r="K8" s="1664">
        <v>48.042119721455947</v>
      </c>
      <c r="L8" s="1665">
        <v>-62.634469445465207</v>
      </c>
    </row>
    <row r="9" spans="1:12" ht="20.25" customHeight="1">
      <c r="A9" s="1661" t="s">
        <v>1420</v>
      </c>
      <c r="B9" s="1531">
        <v>22448.853490000001</v>
      </c>
      <c r="C9" s="1531">
        <v>2244.8853489999997</v>
      </c>
      <c r="D9" s="1664">
        <v>2.4472505798312629</v>
      </c>
      <c r="E9" s="1531">
        <v>60529.273209999999</v>
      </c>
      <c r="F9" s="1531">
        <v>6052.927321000001</v>
      </c>
      <c r="G9" s="1664">
        <v>8.5228940533171862</v>
      </c>
      <c r="H9" s="1531">
        <v>29386.356509999998</v>
      </c>
      <c r="I9" s="1531">
        <v>2938.6356509999996</v>
      </c>
      <c r="J9" s="1664">
        <v>10.849166228004961</v>
      </c>
      <c r="K9" s="1664">
        <v>169.63191343808808</v>
      </c>
      <c r="L9" s="1665">
        <v>-51.451000562905996</v>
      </c>
    </row>
    <row r="10" spans="1:12" ht="20.25" customHeight="1">
      <c r="A10" s="1661" t="s">
        <v>1421</v>
      </c>
      <c r="B10" s="1531">
        <v>10439.121859999999</v>
      </c>
      <c r="C10" s="1531">
        <v>1043.912186</v>
      </c>
      <c r="D10" s="1664">
        <v>1.2118660956119645</v>
      </c>
      <c r="E10" s="1531">
        <v>24894.468819999998</v>
      </c>
      <c r="F10" s="1531">
        <v>2489.4468820000002</v>
      </c>
      <c r="G10" s="1664">
        <v>3.9242690973628869</v>
      </c>
      <c r="H10" s="1531">
        <v>15552.306939999999</v>
      </c>
      <c r="I10" s="1531">
        <v>1555.2306939999999</v>
      </c>
      <c r="J10" s="1664">
        <v>5.7417653380607945</v>
      </c>
      <c r="K10" s="1664">
        <v>138.47282514623313</v>
      </c>
      <c r="L10" s="1665">
        <v>-37.527058510662378</v>
      </c>
    </row>
    <row r="11" spans="1:12" ht="20.25" customHeight="1">
      <c r="A11" s="1661" t="s">
        <v>1422</v>
      </c>
      <c r="B11" s="1531">
        <v>8094.1963699999997</v>
      </c>
      <c r="C11" s="1531">
        <v>809.41963699999997</v>
      </c>
      <c r="D11" s="1664">
        <v>0.56341394110287135</v>
      </c>
      <c r="E11" s="1531">
        <v>6806.6030000000001</v>
      </c>
      <c r="F11" s="1531">
        <v>680.66030000000001</v>
      </c>
      <c r="G11" s="1664">
        <v>1.0982390906502755</v>
      </c>
      <c r="H11" s="1531">
        <v>1712.7667999999999</v>
      </c>
      <c r="I11" s="1531">
        <v>171.27667999999997</v>
      </c>
      <c r="J11" s="1664">
        <v>0.6323373813519465</v>
      </c>
      <c r="K11" s="1664">
        <v>-15.907612209314365</v>
      </c>
      <c r="L11" s="1665">
        <v>-74.836687257946437</v>
      </c>
    </row>
    <row r="12" spans="1:12" ht="20.25" customHeight="1">
      <c r="A12" s="1661" t="s">
        <v>1423</v>
      </c>
      <c r="B12" s="1531">
        <v>0</v>
      </c>
      <c r="C12" s="1531">
        <v>0</v>
      </c>
      <c r="D12" s="1664">
        <v>0</v>
      </c>
      <c r="E12" s="1531">
        <v>0</v>
      </c>
      <c r="F12" s="1531">
        <v>0</v>
      </c>
      <c r="G12" s="1664">
        <v>0</v>
      </c>
      <c r="H12" s="1531">
        <v>0</v>
      </c>
      <c r="I12" s="1531">
        <v>0</v>
      </c>
      <c r="J12" s="1664">
        <v>0</v>
      </c>
      <c r="K12" s="1664">
        <v>0</v>
      </c>
      <c r="L12" s="1665"/>
    </row>
    <row r="13" spans="1:12" ht="20.25" customHeight="1">
      <c r="A13" s="1661" t="s">
        <v>1424</v>
      </c>
      <c r="B13" s="1531">
        <v>1319.5429199999999</v>
      </c>
      <c r="C13" s="1531">
        <v>131.95429200000001</v>
      </c>
      <c r="D13" s="1664">
        <v>0.17703154247314487</v>
      </c>
      <c r="E13" s="1531">
        <v>848.19299999999998</v>
      </c>
      <c r="F13" s="1531">
        <v>84.819299999999998</v>
      </c>
      <c r="G13" s="1664">
        <v>0.13993905134735074</v>
      </c>
      <c r="H13" s="1531">
        <v>1401.3545800000002</v>
      </c>
      <c r="I13" s="1531">
        <v>140.135458</v>
      </c>
      <c r="J13" s="1664">
        <v>0.51736692085738534</v>
      </c>
      <c r="K13" s="1664">
        <v>0</v>
      </c>
      <c r="L13" s="1665">
        <v>65.216475495553482</v>
      </c>
    </row>
    <row r="14" spans="1:12" ht="20.25" customHeight="1">
      <c r="A14" s="1661" t="s">
        <v>1425</v>
      </c>
      <c r="B14" s="1531">
        <v>0</v>
      </c>
      <c r="C14" s="1531">
        <v>0</v>
      </c>
      <c r="D14" s="1664">
        <v>0</v>
      </c>
      <c r="E14" s="1531">
        <v>164.14400000000001</v>
      </c>
      <c r="F14" s="1531">
        <v>16.414400000000001</v>
      </c>
      <c r="G14" s="1664">
        <v>2.7081284146838684E-2</v>
      </c>
      <c r="H14" s="1531">
        <v>0</v>
      </c>
      <c r="I14" s="1531">
        <v>0</v>
      </c>
      <c r="J14" s="1664">
        <v>0</v>
      </c>
      <c r="K14" s="1664">
        <v>0</v>
      </c>
      <c r="L14" s="1665">
        <v>-100</v>
      </c>
    </row>
    <row r="15" spans="1:12" ht="20.25" customHeight="1">
      <c r="A15" s="1661" t="s">
        <v>1426</v>
      </c>
      <c r="B15" s="1531">
        <v>7277.1630000000005</v>
      </c>
      <c r="C15" s="1531">
        <v>727.71630000000005</v>
      </c>
      <c r="D15" s="1664">
        <v>0.18030334388511865</v>
      </c>
      <c r="E15" s="1531">
        <v>24291.038</v>
      </c>
      <c r="F15" s="1531">
        <v>2429.1037999999999</v>
      </c>
      <c r="G15" s="1664">
        <v>2.1867381317654302</v>
      </c>
      <c r="H15" s="1531">
        <v>137134.04</v>
      </c>
      <c r="I15" s="1531">
        <v>13713.403999999999</v>
      </c>
      <c r="J15" s="1664">
        <v>50.628596810618411</v>
      </c>
      <c r="K15" s="1664">
        <v>0</v>
      </c>
      <c r="L15" s="1665">
        <v>464.5458213848251</v>
      </c>
    </row>
    <row r="16" spans="1:12" ht="20.25" customHeight="1">
      <c r="A16" s="1662" t="s">
        <v>1427</v>
      </c>
      <c r="B16" s="1531">
        <v>621682.1</v>
      </c>
      <c r="C16" s="1531">
        <v>62168.21</v>
      </c>
      <c r="D16" s="1664">
        <v>83.405654657253507</v>
      </c>
      <c r="E16" s="1531">
        <v>502727.64870000002</v>
      </c>
      <c r="F16" s="1531">
        <v>50272.764869999999</v>
      </c>
      <c r="G16" s="1664">
        <v>57.975699685636471</v>
      </c>
      <c r="H16" s="1531">
        <v>0</v>
      </c>
      <c r="I16" s="1531">
        <v>0</v>
      </c>
      <c r="J16" s="1664">
        <v>0</v>
      </c>
      <c r="K16" s="1664">
        <v>0</v>
      </c>
      <c r="L16" s="1665">
        <v>-100</v>
      </c>
    </row>
    <row r="17" spans="1:12" ht="20.25" customHeight="1">
      <c r="A17" s="1657" t="s">
        <v>1428</v>
      </c>
      <c r="B17" s="1630">
        <v>826143.58783999993</v>
      </c>
      <c r="C17" s="1630">
        <v>82614.358783999996</v>
      </c>
      <c r="D17" s="1643">
        <v>100</v>
      </c>
      <c r="E17" s="1630">
        <v>849552.8679500001</v>
      </c>
      <c r="F17" s="1630">
        <v>84955.286794999993</v>
      </c>
      <c r="G17" s="1643">
        <v>100</v>
      </c>
      <c r="H17" s="1630">
        <v>270862.81003000005</v>
      </c>
      <c r="I17" s="1630">
        <v>27086.281003</v>
      </c>
      <c r="J17" s="1643">
        <v>99.999999999999986</v>
      </c>
      <c r="K17" s="1643">
        <v>2.8335607096104098</v>
      </c>
      <c r="L17" s="1644">
        <v>-68.117015403220137</v>
      </c>
    </row>
    <row r="18" spans="1:12" ht="20.25" customHeight="1">
      <c r="A18" s="2281" t="s">
        <v>1429</v>
      </c>
      <c r="B18" s="2282"/>
      <c r="C18" s="2282"/>
      <c r="D18" s="2282"/>
      <c r="E18" s="2282"/>
      <c r="F18" s="2282"/>
      <c r="G18" s="2282"/>
      <c r="H18" s="2282"/>
      <c r="I18" s="2282"/>
      <c r="J18" s="2282"/>
      <c r="K18" s="2282"/>
      <c r="L18" s="2283"/>
    </row>
    <row r="19" spans="1:12" ht="20.25" customHeight="1">
      <c r="A19" s="1660" t="s">
        <v>1430</v>
      </c>
      <c r="B19" s="1531">
        <v>16488.527000000002</v>
      </c>
      <c r="C19" s="1531">
        <v>1648.8526999999999</v>
      </c>
      <c r="D19" s="1664">
        <v>1.5336488957273393</v>
      </c>
      <c r="E19" s="1531">
        <v>165612.85200000001</v>
      </c>
      <c r="F19" s="1531">
        <v>16561.285199999998</v>
      </c>
      <c r="G19" s="1664">
        <v>2.5758850841753396</v>
      </c>
      <c r="H19" s="1531">
        <v>149952.989</v>
      </c>
      <c r="I19" s="1531">
        <v>14995.2989</v>
      </c>
      <c r="J19" s="1664">
        <v>55.361232124628565</v>
      </c>
      <c r="K19" s="1664">
        <v>100</v>
      </c>
      <c r="L19" s="1665">
        <v>-9.4557051647175143</v>
      </c>
    </row>
    <row r="20" spans="1:12" ht="20.25" customHeight="1">
      <c r="A20" s="1661" t="s">
        <v>1431</v>
      </c>
      <c r="B20" s="1531">
        <v>68924.738689999984</v>
      </c>
      <c r="C20" s="1531">
        <v>6892.4738690000004</v>
      </c>
      <c r="D20" s="1664">
        <v>8.7615417158637179</v>
      </c>
      <c r="E20" s="1531">
        <v>255983.92382</v>
      </c>
      <c r="F20" s="1531">
        <v>25598.392381999998</v>
      </c>
      <c r="G20" s="1664">
        <v>34.785379599822718</v>
      </c>
      <c r="H20" s="1531">
        <v>61958.842099999994</v>
      </c>
      <c r="I20" s="1531">
        <v>6195.8842100000002</v>
      </c>
      <c r="J20" s="1664">
        <v>22.874621323295592</v>
      </c>
      <c r="K20" s="1664">
        <v>271.39629207929022</v>
      </c>
      <c r="L20" s="1665">
        <v>-75.795807340007983</v>
      </c>
    </row>
    <row r="21" spans="1:12" ht="20.25" customHeight="1">
      <c r="A21" s="1661" t="s">
        <v>1432</v>
      </c>
      <c r="B21" s="1531">
        <v>120730.32214999999</v>
      </c>
      <c r="C21" s="1531">
        <v>12073.032214999999</v>
      </c>
      <c r="D21" s="1664">
        <v>6.524827388770901</v>
      </c>
      <c r="E21" s="1531">
        <v>76556.092300000004</v>
      </c>
      <c r="F21" s="1531">
        <v>7655.60923</v>
      </c>
      <c r="G21" s="1664">
        <v>4.6630356437566371</v>
      </c>
      <c r="H21" s="1531">
        <v>58950.978930000012</v>
      </c>
      <c r="I21" s="1531">
        <v>5895.0978930000001</v>
      </c>
      <c r="J21" s="1664">
        <v>21.764146552075854</v>
      </c>
      <c r="K21" s="1664">
        <v>-36.589175828683892</v>
      </c>
      <c r="L21" s="1665">
        <v>-22.996358410002074</v>
      </c>
    </row>
    <row r="22" spans="1:12" ht="20.25" customHeight="1">
      <c r="A22" s="1661" t="s">
        <v>1433</v>
      </c>
      <c r="B22" s="1531">
        <v>620000</v>
      </c>
      <c r="C22" s="1531">
        <v>62000</v>
      </c>
      <c r="D22" s="1664">
        <v>83.179981999638045</v>
      </c>
      <c r="E22" s="1531">
        <v>351400</v>
      </c>
      <c r="F22" s="1531">
        <v>35140</v>
      </c>
      <c r="G22" s="1664">
        <v>57.975699672245305</v>
      </c>
      <c r="H22" s="1531">
        <v>0</v>
      </c>
      <c r="I22" s="1531">
        <v>0</v>
      </c>
      <c r="J22" s="1664">
        <v>0</v>
      </c>
      <c r="K22" s="1664">
        <v>0</v>
      </c>
      <c r="L22" s="1665">
        <v>0</v>
      </c>
    </row>
    <row r="23" spans="1:12" ht="20.25" customHeight="1">
      <c r="A23" s="1661" t="s">
        <v>1434</v>
      </c>
      <c r="B23" s="1531">
        <v>0</v>
      </c>
      <c r="C23" s="1531">
        <v>0</v>
      </c>
      <c r="D23" s="1664">
        <v>0</v>
      </c>
      <c r="E23" s="1531">
        <v>0</v>
      </c>
      <c r="F23" s="1531">
        <v>0</v>
      </c>
      <c r="G23" s="1664">
        <v>0</v>
      </c>
      <c r="H23" s="1531">
        <v>0</v>
      </c>
      <c r="I23" s="1531">
        <v>0</v>
      </c>
      <c r="J23" s="1664">
        <v>0</v>
      </c>
      <c r="K23" s="1664">
        <v>0</v>
      </c>
      <c r="L23" s="1665">
        <v>0</v>
      </c>
    </row>
    <row r="24" spans="1:12" ht="20.25" customHeight="1">
      <c r="A24" s="1661" t="s">
        <v>1435</v>
      </c>
      <c r="B24" s="1531">
        <v>0</v>
      </c>
      <c r="C24" s="1531">
        <v>0</v>
      </c>
      <c r="D24" s="1664">
        <v>0</v>
      </c>
      <c r="E24" s="1531">
        <v>0</v>
      </c>
      <c r="F24" s="1531">
        <v>0</v>
      </c>
      <c r="G24" s="1664">
        <v>0</v>
      </c>
      <c r="H24" s="1531">
        <v>0</v>
      </c>
      <c r="I24" s="1531">
        <v>0</v>
      </c>
      <c r="J24" s="1664">
        <v>0</v>
      </c>
      <c r="K24" s="1664">
        <v>0</v>
      </c>
      <c r="L24" s="1665">
        <v>100</v>
      </c>
    </row>
    <row r="25" spans="1:12" ht="20.25" customHeight="1">
      <c r="A25" s="1663" t="s">
        <v>600</v>
      </c>
      <c r="B25" s="1531">
        <v>0</v>
      </c>
      <c r="C25" s="1531">
        <v>0</v>
      </c>
      <c r="D25" s="1664">
        <v>0</v>
      </c>
      <c r="E25" s="1531">
        <v>0</v>
      </c>
      <c r="F25" s="1531">
        <v>0</v>
      </c>
      <c r="G25" s="1664">
        <v>0</v>
      </c>
      <c r="H25" s="1531">
        <v>0</v>
      </c>
      <c r="I25" s="1531">
        <v>0</v>
      </c>
      <c r="J25" s="1664">
        <v>0</v>
      </c>
      <c r="K25" s="1664">
        <v>0</v>
      </c>
      <c r="L25" s="1665">
        <v>0</v>
      </c>
    </row>
    <row r="26" spans="1:12" ht="20.25" customHeight="1" thickBot="1">
      <c r="A26" s="1659" t="s">
        <v>612</v>
      </c>
      <c r="B26" s="1637">
        <v>826143.58783999993</v>
      </c>
      <c r="C26" s="1637">
        <v>82614.358783999996</v>
      </c>
      <c r="D26" s="1647">
        <v>100</v>
      </c>
      <c r="E26" s="1637">
        <v>849552.86812</v>
      </c>
      <c r="F26" s="1637">
        <v>84955.286812000006</v>
      </c>
      <c r="G26" s="1647">
        <v>100</v>
      </c>
      <c r="H26" s="1637">
        <v>270862.81003000005</v>
      </c>
      <c r="I26" s="1637">
        <v>27086.281002999996</v>
      </c>
      <c r="J26" s="1647">
        <v>100.00000000000001</v>
      </c>
      <c r="K26" s="1647">
        <v>2.8335607301879691</v>
      </c>
      <c r="L26" s="1648">
        <v>-68.1170154096001</v>
      </c>
    </row>
    <row r="27" spans="1:12" ht="16.5" thickTop="1">
      <c r="A27" s="2257" t="s">
        <v>1401</v>
      </c>
      <c r="B27" s="2257"/>
      <c r="C27" s="2257"/>
      <c r="D27" s="2257"/>
      <c r="E27" s="2257"/>
      <c r="F27" s="2257"/>
      <c r="G27" s="2257"/>
      <c r="H27" s="2257"/>
      <c r="I27" s="2257"/>
      <c r="J27" s="2257"/>
      <c r="K27" s="2257"/>
      <c r="L27" s="2257"/>
    </row>
    <row r="29" spans="1:12">
      <c r="E29" s="1197"/>
    </row>
    <row r="30" spans="1:12">
      <c r="E30" s="1197"/>
    </row>
    <row r="31" spans="1:12">
      <c r="E31" s="1197"/>
    </row>
    <row r="32" spans="1:12">
      <c r="E32" s="1197"/>
    </row>
    <row r="33" spans="5:5">
      <c r="E33" s="1197"/>
    </row>
    <row r="34" spans="5:5">
      <c r="E34" s="1197"/>
    </row>
    <row r="35" spans="5:5">
      <c r="E35" s="1197"/>
    </row>
    <row r="36" spans="5:5">
      <c r="E36" s="1197"/>
    </row>
    <row r="37" spans="5:5">
      <c r="E37" s="1197"/>
    </row>
    <row r="38" spans="5:5">
      <c r="E38" s="1630"/>
    </row>
    <row r="39" spans="5:5">
      <c r="E39" s="1658"/>
    </row>
    <row r="40" spans="5:5">
      <c r="E40" s="1197"/>
    </row>
    <row r="41" spans="5:5">
      <c r="E41" s="1197"/>
    </row>
    <row r="42" spans="5:5">
      <c r="E42" s="1197"/>
    </row>
    <row r="43" spans="5:5">
      <c r="E43" s="1197"/>
    </row>
    <row r="44" spans="5:5">
      <c r="E44" s="1197"/>
    </row>
    <row r="45" spans="5:5">
      <c r="E45" s="1197"/>
    </row>
    <row r="46" spans="5:5">
      <c r="E46" s="1197"/>
    </row>
    <row r="47" spans="5:5" ht="16.5" thickBot="1">
      <c r="E47" s="1637"/>
    </row>
    <row r="48" spans="5:5" ht="16.5" thickTop="1"/>
  </sheetData>
  <mergeCells count="12">
    <mergeCell ref="A27:L27"/>
    <mergeCell ref="A18:L18"/>
    <mergeCell ref="A7:L7"/>
    <mergeCell ref="A1:L1"/>
    <mergeCell ref="A2:L2"/>
    <mergeCell ref="A3:L3"/>
    <mergeCell ref="A4:L4"/>
    <mergeCell ref="A5:A6"/>
    <mergeCell ref="B5:D5"/>
    <mergeCell ref="E5:G5"/>
    <mergeCell ref="H5:J5"/>
    <mergeCell ref="K5:L5"/>
  </mergeCells>
  <pageMargins left="0.7" right="0.7" top="0.75" bottom="0.75" header="0.3" footer="0.3"/>
  <pageSetup paperSize="9" scale="70" orientation="landscape" r:id="rId1"/>
</worksheet>
</file>

<file path=xl/worksheets/sheet6.xml><?xml version="1.0" encoding="utf-8"?>
<worksheet xmlns="http://schemas.openxmlformats.org/spreadsheetml/2006/main" xmlns:r="http://schemas.openxmlformats.org/officeDocument/2006/relationships">
  <sheetPr>
    <pageSetUpPr fitToPage="1"/>
  </sheetPr>
  <dimension ref="A1:K36"/>
  <sheetViews>
    <sheetView workbookViewId="0">
      <selection activeCell="M6" sqref="M6"/>
    </sheetView>
  </sheetViews>
  <sheetFormatPr defaultRowHeight="15.75"/>
  <cols>
    <col min="1" max="1" width="33" style="257" bestFit="1" customWidth="1"/>
    <col min="2" max="2" width="11.85546875" style="257" customWidth="1"/>
    <col min="3" max="7" width="13.7109375" style="257" customWidth="1"/>
    <col min="8" max="11" width="8.28515625" style="257" customWidth="1"/>
    <col min="12" max="256" width="9.140625" style="257"/>
    <col min="257" max="257" width="31.85546875" style="257" bestFit="1" customWidth="1"/>
    <col min="258" max="258" width="12.85546875" style="257" bestFit="1" customWidth="1"/>
    <col min="259" max="260" width="11.28515625" style="257" bestFit="1" customWidth="1"/>
    <col min="261" max="261" width="10.7109375" style="257" bestFit="1" customWidth="1"/>
    <col min="262" max="263" width="11.140625" style="257" bestFit="1" customWidth="1"/>
    <col min="264" max="267" width="9.42578125" style="257" bestFit="1" customWidth="1"/>
    <col min="268" max="512" width="9.140625" style="257"/>
    <col min="513" max="513" width="31.85546875" style="257" bestFit="1" customWidth="1"/>
    <col min="514" max="514" width="12.85546875" style="257" bestFit="1" customWidth="1"/>
    <col min="515" max="516" width="11.28515625" style="257" bestFit="1" customWidth="1"/>
    <col min="517" max="517" width="10.7109375" style="257" bestFit="1" customWidth="1"/>
    <col min="518" max="519" width="11.140625" style="257" bestFit="1" customWidth="1"/>
    <col min="520" max="523" width="9.42578125" style="257" bestFit="1" customWidth="1"/>
    <col min="524" max="768" width="9.140625" style="257"/>
    <col min="769" max="769" width="31.85546875" style="257" bestFit="1" customWidth="1"/>
    <col min="770" max="770" width="12.85546875" style="257" bestFit="1" customWidth="1"/>
    <col min="771" max="772" width="11.28515625" style="257" bestFit="1" customWidth="1"/>
    <col min="773" max="773" width="10.7109375" style="257" bestFit="1" customWidth="1"/>
    <col min="774" max="775" width="11.140625" style="257" bestFit="1" customWidth="1"/>
    <col min="776" max="779" width="9.42578125" style="257" bestFit="1" customWidth="1"/>
    <col min="780" max="1024" width="9.140625" style="257"/>
    <col min="1025" max="1025" width="31.85546875" style="257" bestFit="1" customWidth="1"/>
    <col min="1026" max="1026" width="12.85546875" style="257" bestFit="1" customWidth="1"/>
    <col min="1027" max="1028" width="11.28515625" style="257" bestFit="1" customWidth="1"/>
    <col min="1029" max="1029" width="10.7109375" style="257" bestFit="1" customWidth="1"/>
    <col min="1030" max="1031" width="11.140625" style="257" bestFit="1" customWidth="1"/>
    <col min="1032" max="1035" width="9.42578125" style="257" bestFit="1" customWidth="1"/>
    <col min="1036" max="1280" width="9.140625" style="257"/>
    <col min="1281" max="1281" width="31.85546875" style="257" bestFit="1" customWidth="1"/>
    <col min="1282" max="1282" width="12.85546875" style="257" bestFit="1" customWidth="1"/>
    <col min="1283" max="1284" width="11.28515625" style="257" bestFit="1" customWidth="1"/>
    <col min="1285" max="1285" width="10.7109375" style="257" bestFit="1" customWidth="1"/>
    <col min="1286" max="1287" width="11.140625" style="257" bestFit="1" customWidth="1"/>
    <col min="1288" max="1291" width="9.42578125" style="257" bestFit="1" customWidth="1"/>
    <col min="1292" max="1536" width="9.140625" style="257"/>
    <col min="1537" max="1537" width="31.85546875" style="257" bestFit="1" customWidth="1"/>
    <col min="1538" max="1538" width="12.85546875" style="257" bestFit="1" customWidth="1"/>
    <col min="1539" max="1540" width="11.28515625" style="257" bestFit="1" customWidth="1"/>
    <col min="1541" max="1541" width="10.7109375" style="257" bestFit="1" customWidth="1"/>
    <col min="1542" max="1543" width="11.140625" style="257" bestFit="1" customWidth="1"/>
    <col min="1544" max="1547" width="9.42578125" style="257" bestFit="1" customWidth="1"/>
    <col min="1548" max="1792" width="9.140625" style="257"/>
    <col min="1793" max="1793" width="31.85546875" style="257" bestFit="1" customWidth="1"/>
    <col min="1794" max="1794" width="12.85546875" style="257" bestFit="1" customWidth="1"/>
    <col min="1795" max="1796" width="11.28515625" style="257" bestFit="1" customWidth="1"/>
    <col min="1797" max="1797" width="10.7109375" style="257" bestFit="1" customWidth="1"/>
    <col min="1798" max="1799" width="11.140625" style="257" bestFit="1" customWidth="1"/>
    <col min="1800" max="1803" width="9.42578125" style="257" bestFit="1" customWidth="1"/>
    <col min="1804" max="2048" width="9.140625" style="257"/>
    <col min="2049" max="2049" width="31.85546875" style="257" bestFit="1" customWidth="1"/>
    <col min="2050" max="2050" width="12.85546875" style="257" bestFit="1" customWidth="1"/>
    <col min="2051" max="2052" width="11.28515625" style="257" bestFit="1" customWidth="1"/>
    <col min="2053" max="2053" width="10.7109375" style="257" bestFit="1" customWidth="1"/>
    <col min="2054" max="2055" width="11.140625" style="257" bestFit="1" customWidth="1"/>
    <col min="2056" max="2059" width="9.42578125" style="257" bestFit="1" customWidth="1"/>
    <col min="2060" max="2304" width="9.140625" style="257"/>
    <col min="2305" max="2305" width="31.85546875" style="257" bestFit="1" customWidth="1"/>
    <col min="2306" max="2306" width="12.85546875" style="257" bestFit="1" customWidth="1"/>
    <col min="2307" max="2308" width="11.28515625" style="257" bestFit="1" customWidth="1"/>
    <col min="2309" max="2309" width="10.7109375" style="257" bestFit="1" customWidth="1"/>
    <col min="2310" max="2311" width="11.140625" style="257" bestFit="1" customWidth="1"/>
    <col min="2312" max="2315" width="9.42578125" style="257" bestFit="1" customWidth="1"/>
    <col min="2316" max="2560" width="9.140625" style="257"/>
    <col min="2561" max="2561" width="31.85546875" style="257" bestFit="1" customWidth="1"/>
    <col min="2562" max="2562" width="12.85546875" style="257" bestFit="1" customWidth="1"/>
    <col min="2563" max="2564" width="11.28515625" style="257" bestFit="1" customWidth="1"/>
    <col min="2565" max="2565" width="10.7109375" style="257" bestFit="1" customWidth="1"/>
    <col min="2566" max="2567" width="11.140625" style="257" bestFit="1" customWidth="1"/>
    <col min="2568" max="2571" width="9.42578125" style="257" bestFit="1" customWidth="1"/>
    <col min="2572" max="2816" width="9.140625" style="257"/>
    <col min="2817" max="2817" width="31.85546875" style="257" bestFit="1" customWidth="1"/>
    <col min="2818" max="2818" width="12.85546875" style="257" bestFit="1" customWidth="1"/>
    <col min="2819" max="2820" width="11.28515625" style="257" bestFit="1" customWidth="1"/>
    <col min="2821" max="2821" width="10.7109375" style="257" bestFit="1" customWidth="1"/>
    <col min="2822" max="2823" width="11.140625" style="257" bestFit="1" customWidth="1"/>
    <col min="2824" max="2827" width="9.42578125" style="257" bestFit="1" customWidth="1"/>
    <col min="2828" max="3072" width="9.140625" style="257"/>
    <col min="3073" max="3073" width="31.85546875" style="257" bestFit="1" customWidth="1"/>
    <col min="3074" max="3074" width="12.85546875" style="257" bestFit="1" customWidth="1"/>
    <col min="3075" max="3076" width="11.28515625" style="257" bestFit="1" customWidth="1"/>
    <col min="3077" max="3077" width="10.7109375" style="257" bestFit="1" customWidth="1"/>
    <col min="3078" max="3079" width="11.140625" style="257" bestFit="1" customWidth="1"/>
    <col min="3080" max="3083" width="9.42578125" style="257" bestFit="1" customWidth="1"/>
    <col min="3084" max="3328" width="9.140625" style="257"/>
    <col min="3329" max="3329" width="31.85546875" style="257" bestFit="1" customWidth="1"/>
    <col min="3330" max="3330" width="12.85546875" style="257" bestFit="1" customWidth="1"/>
    <col min="3331" max="3332" width="11.28515625" style="257" bestFit="1" customWidth="1"/>
    <col min="3333" max="3333" width="10.7109375" style="257" bestFit="1" customWidth="1"/>
    <col min="3334" max="3335" width="11.140625" style="257" bestFit="1" customWidth="1"/>
    <col min="3336" max="3339" width="9.42578125" style="257" bestFit="1" customWidth="1"/>
    <col min="3340" max="3584" width="9.140625" style="257"/>
    <col min="3585" max="3585" width="31.85546875" style="257" bestFit="1" customWidth="1"/>
    <col min="3586" max="3586" width="12.85546875" style="257" bestFit="1" customWidth="1"/>
    <col min="3587" max="3588" width="11.28515625" style="257" bestFit="1" customWidth="1"/>
    <col min="3589" max="3589" width="10.7109375" style="257" bestFit="1" customWidth="1"/>
    <col min="3590" max="3591" width="11.140625" style="257" bestFit="1" customWidth="1"/>
    <col min="3592" max="3595" width="9.42578125" style="257" bestFit="1" customWidth="1"/>
    <col min="3596" max="3840" width="9.140625" style="257"/>
    <col min="3841" max="3841" width="31.85546875" style="257" bestFit="1" customWidth="1"/>
    <col min="3842" max="3842" width="12.85546875" style="257" bestFit="1" customWidth="1"/>
    <col min="3843" max="3844" width="11.28515625" style="257" bestFit="1" customWidth="1"/>
    <col min="3845" max="3845" width="10.7109375" style="257" bestFit="1" customWidth="1"/>
    <col min="3846" max="3847" width="11.140625" style="257" bestFit="1" customWidth="1"/>
    <col min="3848" max="3851" width="9.42578125" style="257" bestFit="1" customWidth="1"/>
    <col min="3852" max="4096" width="9.140625" style="257"/>
    <col min="4097" max="4097" width="31.85546875" style="257" bestFit="1" customWidth="1"/>
    <col min="4098" max="4098" width="12.85546875" style="257" bestFit="1" customWidth="1"/>
    <col min="4099" max="4100" width="11.28515625" style="257" bestFit="1" customWidth="1"/>
    <col min="4101" max="4101" width="10.7109375" style="257" bestFit="1" customWidth="1"/>
    <col min="4102" max="4103" width="11.140625" style="257" bestFit="1" customWidth="1"/>
    <col min="4104" max="4107" width="9.42578125" style="257" bestFit="1" customWidth="1"/>
    <col min="4108" max="4352" width="9.140625" style="257"/>
    <col min="4353" max="4353" width="31.85546875" style="257" bestFit="1" customWidth="1"/>
    <col min="4354" max="4354" width="12.85546875" style="257" bestFit="1" customWidth="1"/>
    <col min="4355" max="4356" width="11.28515625" style="257" bestFit="1" customWidth="1"/>
    <col min="4357" max="4357" width="10.7109375" style="257" bestFit="1" customWidth="1"/>
    <col min="4358" max="4359" width="11.140625" style="257" bestFit="1" customWidth="1"/>
    <col min="4360" max="4363" width="9.42578125" style="257" bestFit="1" customWidth="1"/>
    <col min="4364" max="4608" width="9.140625" style="257"/>
    <col min="4609" max="4609" width="31.85546875" style="257" bestFit="1" customWidth="1"/>
    <col min="4610" max="4610" width="12.85546875" style="257" bestFit="1" customWidth="1"/>
    <col min="4611" max="4612" width="11.28515625" style="257" bestFit="1" customWidth="1"/>
    <col min="4613" max="4613" width="10.7109375" style="257" bestFit="1" customWidth="1"/>
    <col min="4614" max="4615" width="11.140625" style="257" bestFit="1" customWidth="1"/>
    <col min="4616" max="4619" width="9.42578125" style="257" bestFit="1" customWidth="1"/>
    <col min="4620" max="4864" width="9.140625" style="257"/>
    <col min="4865" max="4865" width="31.85546875" style="257" bestFit="1" customWidth="1"/>
    <col min="4866" max="4866" width="12.85546875" style="257" bestFit="1" customWidth="1"/>
    <col min="4867" max="4868" width="11.28515625" style="257" bestFit="1" customWidth="1"/>
    <col min="4869" max="4869" width="10.7109375" style="257" bestFit="1" customWidth="1"/>
    <col min="4870" max="4871" width="11.140625" style="257" bestFit="1" customWidth="1"/>
    <col min="4872" max="4875" width="9.42578125" style="257" bestFit="1" customWidth="1"/>
    <col min="4876" max="5120" width="9.140625" style="257"/>
    <col min="5121" max="5121" width="31.85546875" style="257" bestFit="1" customWidth="1"/>
    <col min="5122" max="5122" width="12.85546875" style="257" bestFit="1" customWidth="1"/>
    <col min="5123" max="5124" width="11.28515625" style="257" bestFit="1" customWidth="1"/>
    <col min="5125" max="5125" width="10.7109375" style="257" bestFit="1" customWidth="1"/>
    <col min="5126" max="5127" width="11.140625" style="257" bestFit="1" customWidth="1"/>
    <col min="5128" max="5131" width="9.42578125" style="257" bestFit="1" customWidth="1"/>
    <col min="5132" max="5376" width="9.140625" style="257"/>
    <col min="5377" max="5377" width="31.85546875" style="257" bestFit="1" customWidth="1"/>
    <col min="5378" max="5378" width="12.85546875" style="257" bestFit="1" customWidth="1"/>
    <col min="5379" max="5380" width="11.28515625" style="257" bestFit="1" customWidth="1"/>
    <col min="5381" max="5381" width="10.7109375" style="257" bestFit="1" customWidth="1"/>
    <col min="5382" max="5383" width="11.140625" style="257" bestFit="1" customWidth="1"/>
    <col min="5384" max="5387" width="9.42578125" style="257" bestFit="1" customWidth="1"/>
    <col min="5388" max="5632" width="9.140625" style="257"/>
    <col min="5633" max="5633" width="31.85546875" style="257" bestFit="1" customWidth="1"/>
    <col min="5634" max="5634" width="12.85546875" style="257" bestFit="1" customWidth="1"/>
    <col min="5635" max="5636" width="11.28515625" style="257" bestFit="1" customWidth="1"/>
    <col min="5637" max="5637" width="10.7109375" style="257" bestFit="1" customWidth="1"/>
    <col min="5638" max="5639" width="11.140625" style="257" bestFit="1" customWidth="1"/>
    <col min="5640" max="5643" width="9.42578125" style="257" bestFit="1" customWidth="1"/>
    <col min="5644" max="5888" width="9.140625" style="257"/>
    <col min="5889" max="5889" width="31.85546875" style="257" bestFit="1" customWidth="1"/>
    <col min="5890" max="5890" width="12.85546875" style="257" bestFit="1" customWidth="1"/>
    <col min="5891" max="5892" width="11.28515625" style="257" bestFit="1" customWidth="1"/>
    <col min="5893" max="5893" width="10.7109375" style="257" bestFit="1" customWidth="1"/>
    <col min="5894" max="5895" width="11.140625" style="257" bestFit="1" customWidth="1"/>
    <col min="5896" max="5899" width="9.42578125" style="257" bestFit="1" customWidth="1"/>
    <col min="5900" max="6144" width="9.140625" style="257"/>
    <col min="6145" max="6145" width="31.85546875" style="257" bestFit="1" customWidth="1"/>
    <col min="6146" max="6146" width="12.85546875" style="257" bestFit="1" customWidth="1"/>
    <col min="6147" max="6148" width="11.28515625" style="257" bestFit="1" customWidth="1"/>
    <col min="6149" max="6149" width="10.7109375" style="257" bestFit="1" customWidth="1"/>
    <col min="6150" max="6151" width="11.140625" style="257" bestFit="1" customWidth="1"/>
    <col min="6152" max="6155" width="9.42578125" style="257" bestFit="1" customWidth="1"/>
    <col min="6156" max="6400" width="9.140625" style="257"/>
    <col min="6401" max="6401" width="31.85546875" style="257" bestFit="1" customWidth="1"/>
    <col min="6402" max="6402" width="12.85546875" style="257" bestFit="1" customWidth="1"/>
    <col min="6403" max="6404" width="11.28515625" style="257" bestFit="1" customWidth="1"/>
    <col min="6405" max="6405" width="10.7109375" style="257" bestFit="1" customWidth="1"/>
    <col min="6406" max="6407" width="11.140625" style="257" bestFit="1" customWidth="1"/>
    <col min="6408" max="6411" width="9.42578125" style="257" bestFit="1" customWidth="1"/>
    <col min="6412" max="6656" width="9.140625" style="257"/>
    <col min="6657" max="6657" width="31.85546875" style="257" bestFit="1" customWidth="1"/>
    <col min="6658" max="6658" width="12.85546875" style="257" bestFit="1" customWidth="1"/>
    <col min="6659" max="6660" width="11.28515625" style="257" bestFit="1" customWidth="1"/>
    <col min="6661" max="6661" width="10.7109375" style="257" bestFit="1" customWidth="1"/>
    <col min="6662" max="6663" width="11.140625" style="257" bestFit="1" customWidth="1"/>
    <col min="6664" max="6667" width="9.42578125" style="257" bestFit="1" customWidth="1"/>
    <col min="6668" max="6912" width="9.140625" style="257"/>
    <col min="6913" max="6913" width="31.85546875" style="257" bestFit="1" customWidth="1"/>
    <col min="6914" max="6914" width="12.85546875" style="257" bestFit="1" customWidth="1"/>
    <col min="6915" max="6916" width="11.28515625" style="257" bestFit="1" customWidth="1"/>
    <col min="6917" max="6917" width="10.7109375" style="257" bestFit="1" customWidth="1"/>
    <col min="6918" max="6919" width="11.140625" style="257" bestFit="1" customWidth="1"/>
    <col min="6920" max="6923" width="9.42578125" style="257" bestFit="1" customWidth="1"/>
    <col min="6924" max="7168" width="9.140625" style="257"/>
    <col min="7169" max="7169" width="31.85546875" style="257" bestFit="1" customWidth="1"/>
    <col min="7170" max="7170" width="12.85546875" style="257" bestFit="1" customWidth="1"/>
    <col min="7171" max="7172" width="11.28515625" style="257" bestFit="1" customWidth="1"/>
    <col min="7173" max="7173" width="10.7109375" style="257" bestFit="1" customWidth="1"/>
    <col min="7174" max="7175" width="11.140625" style="257" bestFit="1" customWidth="1"/>
    <col min="7176" max="7179" width="9.42578125" style="257" bestFit="1" customWidth="1"/>
    <col min="7180" max="7424" width="9.140625" style="257"/>
    <col min="7425" max="7425" width="31.85546875" style="257" bestFit="1" customWidth="1"/>
    <col min="7426" max="7426" width="12.85546875" style="257" bestFit="1" customWidth="1"/>
    <col min="7427" max="7428" width="11.28515625" style="257" bestFit="1" customWidth="1"/>
    <col min="7429" max="7429" width="10.7109375" style="257" bestFit="1" customWidth="1"/>
    <col min="7430" max="7431" width="11.140625" style="257" bestFit="1" customWidth="1"/>
    <col min="7432" max="7435" width="9.42578125" style="257" bestFit="1" customWidth="1"/>
    <col min="7436" max="7680" width="9.140625" style="257"/>
    <col min="7681" max="7681" width="31.85546875" style="257" bestFit="1" customWidth="1"/>
    <col min="7682" max="7682" width="12.85546875" style="257" bestFit="1" customWidth="1"/>
    <col min="7683" max="7684" width="11.28515625" style="257" bestFit="1" customWidth="1"/>
    <col min="7685" max="7685" width="10.7109375" style="257" bestFit="1" customWidth="1"/>
    <col min="7686" max="7687" width="11.140625" style="257" bestFit="1" customWidth="1"/>
    <col min="7688" max="7691" width="9.42578125" style="257" bestFit="1" customWidth="1"/>
    <col min="7692" max="7936" width="9.140625" style="257"/>
    <col min="7937" max="7937" width="31.85546875" style="257" bestFit="1" customWidth="1"/>
    <col min="7938" max="7938" width="12.85546875" style="257" bestFit="1" customWidth="1"/>
    <col min="7939" max="7940" width="11.28515625" style="257" bestFit="1" customWidth="1"/>
    <col min="7941" max="7941" width="10.7109375" style="257" bestFit="1" customWidth="1"/>
    <col min="7942" max="7943" width="11.140625" style="257" bestFit="1" customWidth="1"/>
    <col min="7944" max="7947" width="9.42578125" style="257" bestFit="1" customWidth="1"/>
    <col min="7948" max="8192" width="9.140625" style="257"/>
    <col min="8193" max="8193" width="31.85546875" style="257" bestFit="1" customWidth="1"/>
    <col min="8194" max="8194" width="12.85546875" style="257" bestFit="1" customWidth="1"/>
    <col min="8195" max="8196" width="11.28515625" style="257" bestFit="1" customWidth="1"/>
    <col min="8197" max="8197" width="10.7109375" style="257" bestFit="1" customWidth="1"/>
    <col min="8198" max="8199" width="11.140625" style="257" bestFit="1" customWidth="1"/>
    <col min="8200" max="8203" width="9.42578125" style="257" bestFit="1" customWidth="1"/>
    <col min="8204" max="8448" width="9.140625" style="257"/>
    <col min="8449" max="8449" width="31.85546875" style="257" bestFit="1" customWidth="1"/>
    <col min="8450" max="8450" width="12.85546875" style="257" bestFit="1" customWidth="1"/>
    <col min="8451" max="8452" width="11.28515625" style="257" bestFit="1" customWidth="1"/>
    <col min="8453" max="8453" width="10.7109375" style="257" bestFit="1" customWidth="1"/>
    <col min="8454" max="8455" width="11.140625" style="257" bestFit="1" customWidth="1"/>
    <col min="8456" max="8459" width="9.42578125" style="257" bestFit="1" customWidth="1"/>
    <col min="8460" max="8704" width="9.140625" style="257"/>
    <col min="8705" max="8705" width="31.85546875" style="257" bestFit="1" customWidth="1"/>
    <col min="8706" max="8706" width="12.85546875" style="257" bestFit="1" customWidth="1"/>
    <col min="8707" max="8708" width="11.28515625" style="257" bestFit="1" customWidth="1"/>
    <col min="8709" max="8709" width="10.7109375" style="257" bestFit="1" customWidth="1"/>
    <col min="8710" max="8711" width="11.140625" style="257" bestFit="1" customWidth="1"/>
    <col min="8712" max="8715" width="9.42578125" style="257" bestFit="1" customWidth="1"/>
    <col min="8716" max="8960" width="9.140625" style="257"/>
    <col min="8961" max="8961" width="31.85546875" style="257" bestFit="1" customWidth="1"/>
    <col min="8962" max="8962" width="12.85546875" style="257" bestFit="1" customWidth="1"/>
    <col min="8963" max="8964" width="11.28515625" style="257" bestFit="1" customWidth="1"/>
    <col min="8965" max="8965" width="10.7109375" style="257" bestFit="1" customWidth="1"/>
    <col min="8966" max="8967" width="11.140625" style="257" bestFit="1" customWidth="1"/>
    <col min="8968" max="8971" width="9.42578125" style="257" bestFit="1" customWidth="1"/>
    <col min="8972" max="9216" width="9.140625" style="257"/>
    <col min="9217" max="9217" width="31.85546875" style="257" bestFit="1" customWidth="1"/>
    <col min="9218" max="9218" width="12.85546875" style="257" bestFit="1" customWidth="1"/>
    <col min="9219" max="9220" width="11.28515625" style="257" bestFit="1" customWidth="1"/>
    <col min="9221" max="9221" width="10.7109375" style="257" bestFit="1" customWidth="1"/>
    <col min="9222" max="9223" width="11.140625" style="257" bestFit="1" customWidth="1"/>
    <col min="9224" max="9227" width="9.42578125" style="257" bestFit="1" customWidth="1"/>
    <col min="9228" max="9472" width="9.140625" style="257"/>
    <col min="9473" max="9473" width="31.85546875" style="257" bestFit="1" customWidth="1"/>
    <col min="9474" max="9474" width="12.85546875" style="257" bestFit="1" customWidth="1"/>
    <col min="9475" max="9476" width="11.28515625" style="257" bestFit="1" customWidth="1"/>
    <col min="9477" max="9477" width="10.7109375" style="257" bestFit="1" customWidth="1"/>
    <col min="9478" max="9479" width="11.140625" style="257" bestFit="1" customWidth="1"/>
    <col min="9480" max="9483" width="9.42578125" style="257" bestFit="1" customWidth="1"/>
    <col min="9484" max="9728" width="9.140625" style="257"/>
    <col min="9729" max="9729" width="31.85546875" style="257" bestFit="1" customWidth="1"/>
    <col min="9730" max="9730" width="12.85546875" style="257" bestFit="1" customWidth="1"/>
    <col min="9731" max="9732" width="11.28515625" style="257" bestFit="1" customWidth="1"/>
    <col min="9733" max="9733" width="10.7109375" style="257" bestFit="1" customWidth="1"/>
    <col min="9734" max="9735" width="11.140625" style="257" bestFit="1" customWidth="1"/>
    <col min="9736" max="9739" width="9.42578125" style="257" bestFit="1" customWidth="1"/>
    <col min="9740" max="9984" width="9.140625" style="257"/>
    <col min="9985" max="9985" width="31.85546875" style="257" bestFit="1" customWidth="1"/>
    <col min="9986" max="9986" width="12.85546875" style="257" bestFit="1" customWidth="1"/>
    <col min="9987" max="9988" width="11.28515625" style="257" bestFit="1" customWidth="1"/>
    <col min="9989" max="9989" width="10.7109375" style="257" bestFit="1" customWidth="1"/>
    <col min="9990" max="9991" width="11.140625" style="257" bestFit="1" customWidth="1"/>
    <col min="9992" max="9995" width="9.42578125" style="257" bestFit="1" customWidth="1"/>
    <col min="9996" max="10240" width="9.140625" style="257"/>
    <col min="10241" max="10241" width="31.85546875" style="257" bestFit="1" customWidth="1"/>
    <col min="10242" max="10242" width="12.85546875" style="257" bestFit="1" customWidth="1"/>
    <col min="10243" max="10244" width="11.28515625" style="257" bestFit="1" customWidth="1"/>
    <col min="10245" max="10245" width="10.7109375" style="257" bestFit="1" customWidth="1"/>
    <col min="10246" max="10247" width="11.140625" style="257" bestFit="1" customWidth="1"/>
    <col min="10248" max="10251" width="9.42578125" style="257" bestFit="1" customWidth="1"/>
    <col min="10252" max="10496" width="9.140625" style="257"/>
    <col min="10497" max="10497" width="31.85546875" style="257" bestFit="1" customWidth="1"/>
    <col min="10498" max="10498" width="12.85546875" style="257" bestFit="1" customWidth="1"/>
    <col min="10499" max="10500" width="11.28515625" style="257" bestFit="1" customWidth="1"/>
    <col min="10501" max="10501" width="10.7109375" style="257" bestFit="1" customWidth="1"/>
    <col min="10502" max="10503" width="11.140625" style="257" bestFit="1" customWidth="1"/>
    <col min="10504" max="10507" width="9.42578125" style="257" bestFit="1" customWidth="1"/>
    <col min="10508" max="10752" width="9.140625" style="257"/>
    <col min="10753" max="10753" width="31.85546875" style="257" bestFit="1" customWidth="1"/>
    <col min="10754" max="10754" width="12.85546875" style="257" bestFit="1" customWidth="1"/>
    <col min="10755" max="10756" width="11.28515625" style="257" bestFit="1" customWidth="1"/>
    <col min="10757" max="10757" width="10.7109375" style="257" bestFit="1" customWidth="1"/>
    <col min="10758" max="10759" width="11.140625" style="257" bestFit="1" customWidth="1"/>
    <col min="10760" max="10763" width="9.42578125" style="257" bestFit="1" customWidth="1"/>
    <col min="10764" max="11008" width="9.140625" style="257"/>
    <col min="11009" max="11009" width="31.85546875" style="257" bestFit="1" customWidth="1"/>
    <col min="11010" max="11010" width="12.85546875" style="257" bestFit="1" customWidth="1"/>
    <col min="11011" max="11012" width="11.28515625" style="257" bestFit="1" customWidth="1"/>
    <col min="11013" max="11013" width="10.7109375" style="257" bestFit="1" customWidth="1"/>
    <col min="11014" max="11015" width="11.140625" style="257" bestFit="1" customWidth="1"/>
    <col min="11016" max="11019" width="9.42578125" style="257" bestFit="1" customWidth="1"/>
    <col min="11020" max="11264" width="9.140625" style="257"/>
    <col min="11265" max="11265" width="31.85546875" style="257" bestFit="1" customWidth="1"/>
    <col min="11266" max="11266" width="12.85546875" style="257" bestFit="1" customWidth="1"/>
    <col min="11267" max="11268" width="11.28515625" style="257" bestFit="1" customWidth="1"/>
    <col min="11269" max="11269" width="10.7109375" style="257" bestFit="1" customWidth="1"/>
    <col min="11270" max="11271" width="11.140625" style="257" bestFit="1" customWidth="1"/>
    <col min="11272" max="11275" width="9.42578125" style="257" bestFit="1" customWidth="1"/>
    <col min="11276" max="11520" width="9.140625" style="257"/>
    <col min="11521" max="11521" width="31.85546875" style="257" bestFit="1" customWidth="1"/>
    <col min="11522" max="11522" width="12.85546875" style="257" bestFit="1" customWidth="1"/>
    <col min="11523" max="11524" width="11.28515625" style="257" bestFit="1" customWidth="1"/>
    <col min="11525" max="11525" width="10.7109375" style="257" bestFit="1" customWidth="1"/>
    <col min="11526" max="11527" width="11.140625" style="257" bestFit="1" customWidth="1"/>
    <col min="11528" max="11531" width="9.42578125" style="257" bestFit="1" customWidth="1"/>
    <col min="11532" max="11776" width="9.140625" style="257"/>
    <col min="11777" max="11777" width="31.85546875" style="257" bestFit="1" customWidth="1"/>
    <col min="11778" max="11778" width="12.85546875" style="257" bestFit="1" customWidth="1"/>
    <col min="11779" max="11780" width="11.28515625" style="257" bestFit="1" customWidth="1"/>
    <col min="11781" max="11781" width="10.7109375" style="257" bestFit="1" customWidth="1"/>
    <col min="11782" max="11783" width="11.140625" style="257" bestFit="1" customWidth="1"/>
    <col min="11784" max="11787" width="9.42578125" style="257" bestFit="1" customWidth="1"/>
    <col min="11788" max="12032" width="9.140625" style="257"/>
    <col min="12033" max="12033" width="31.85546875" style="257" bestFit="1" customWidth="1"/>
    <col min="12034" max="12034" width="12.85546875" style="257" bestFit="1" customWidth="1"/>
    <col min="12035" max="12036" width="11.28515625" style="257" bestFit="1" customWidth="1"/>
    <col min="12037" max="12037" width="10.7109375" style="257" bestFit="1" customWidth="1"/>
    <col min="12038" max="12039" width="11.140625" style="257" bestFit="1" customWidth="1"/>
    <col min="12040" max="12043" width="9.42578125" style="257" bestFit="1" customWidth="1"/>
    <col min="12044" max="12288" width="9.140625" style="257"/>
    <col min="12289" max="12289" width="31.85546875" style="257" bestFit="1" customWidth="1"/>
    <col min="12290" max="12290" width="12.85546875" style="257" bestFit="1" customWidth="1"/>
    <col min="12291" max="12292" width="11.28515625" style="257" bestFit="1" customWidth="1"/>
    <col min="12293" max="12293" width="10.7109375" style="257" bestFit="1" customWidth="1"/>
    <col min="12294" max="12295" width="11.140625" style="257" bestFit="1" customWidth="1"/>
    <col min="12296" max="12299" width="9.42578125" style="257" bestFit="1" customWidth="1"/>
    <col min="12300" max="12544" width="9.140625" style="257"/>
    <col min="12545" max="12545" width="31.85546875" style="257" bestFit="1" customWidth="1"/>
    <col min="12546" max="12546" width="12.85546875" style="257" bestFit="1" customWidth="1"/>
    <col min="12547" max="12548" width="11.28515625" style="257" bestFit="1" customWidth="1"/>
    <col min="12549" max="12549" width="10.7109375" style="257" bestFit="1" customWidth="1"/>
    <col min="12550" max="12551" width="11.140625" style="257" bestFit="1" customWidth="1"/>
    <col min="12552" max="12555" width="9.42578125" style="257" bestFit="1" customWidth="1"/>
    <col min="12556" max="12800" width="9.140625" style="257"/>
    <col min="12801" max="12801" width="31.85546875" style="257" bestFit="1" customWidth="1"/>
    <col min="12802" max="12802" width="12.85546875" style="257" bestFit="1" customWidth="1"/>
    <col min="12803" max="12804" width="11.28515625" style="257" bestFit="1" customWidth="1"/>
    <col min="12805" max="12805" width="10.7109375" style="257" bestFit="1" customWidth="1"/>
    <col min="12806" max="12807" width="11.140625" style="257" bestFit="1" customWidth="1"/>
    <col min="12808" max="12811" width="9.42578125" style="257" bestFit="1" customWidth="1"/>
    <col min="12812" max="13056" width="9.140625" style="257"/>
    <col min="13057" max="13057" width="31.85546875" style="257" bestFit="1" customWidth="1"/>
    <col min="13058" max="13058" width="12.85546875" style="257" bestFit="1" customWidth="1"/>
    <col min="13059" max="13060" width="11.28515625" style="257" bestFit="1" customWidth="1"/>
    <col min="13061" max="13061" width="10.7109375" style="257" bestFit="1" customWidth="1"/>
    <col min="13062" max="13063" width="11.140625" style="257" bestFit="1" customWidth="1"/>
    <col min="13064" max="13067" width="9.42578125" style="257" bestFit="1" customWidth="1"/>
    <col min="13068" max="13312" width="9.140625" style="257"/>
    <col min="13313" max="13313" width="31.85546875" style="257" bestFit="1" customWidth="1"/>
    <col min="13314" max="13314" width="12.85546875" style="257" bestFit="1" customWidth="1"/>
    <col min="13315" max="13316" width="11.28515625" style="257" bestFit="1" customWidth="1"/>
    <col min="13317" max="13317" width="10.7109375" style="257" bestFit="1" customWidth="1"/>
    <col min="13318" max="13319" width="11.140625" style="257" bestFit="1" customWidth="1"/>
    <col min="13320" max="13323" width="9.42578125" style="257" bestFit="1" customWidth="1"/>
    <col min="13324" max="13568" width="9.140625" style="257"/>
    <col min="13569" max="13569" width="31.85546875" style="257" bestFit="1" customWidth="1"/>
    <col min="13570" max="13570" width="12.85546875" style="257" bestFit="1" customWidth="1"/>
    <col min="13571" max="13572" width="11.28515625" style="257" bestFit="1" customWidth="1"/>
    <col min="13573" max="13573" width="10.7109375" style="257" bestFit="1" customWidth="1"/>
    <col min="13574" max="13575" width="11.140625" style="257" bestFit="1" customWidth="1"/>
    <col min="13576" max="13579" width="9.42578125" style="257" bestFit="1" customWidth="1"/>
    <col min="13580" max="13824" width="9.140625" style="257"/>
    <col min="13825" max="13825" width="31.85546875" style="257" bestFit="1" customWidth="1"/>
    <col min="13826" max="13826" width="12.85546875" style="257" bestFit="1" customWidth="1"/>
    <col min="13827" max="13828" width="11.28515625" style="257" bestFit="1" customWidth="1"/>
    <col min="13829" max="13829" width="10.7109375" style="257" bestFit="1" customWidth="1"/>
    <col min="13830" max="13831" width="11.140625" style="257" bestFit="1" customWidth="1"/>
    <col min="13832" max="13835" width="9.42578125" style="257" bestFit="1" customWidth="1"/>
    <col min="13836" max="14080" width="9.140625" style="257"/>
    <col min="14081" max="14081" width="31.85546875" style="257" bestFit="1" customWidth="1"/>
    <col min="14082" max="14082" width="12.85546875" style="257" bestFit="1" customWidth="1"/>
    <col min="14083" max="14084" width="11.28515625" style="257" bestFit="1" customWidth="1"/>
    <col min="14085" max="14085" width="10.7109375" style="257" bestFit="1" customWidth="1"/>
    <col min="14086" max="14087" width="11.140625" style="257" bestFit="1" customWidth="1"/>
    <col min="14088" max="14091" width="9.42578125" style="257" bestFit="1" customWidth="1"/>
    <col min="14092" max="14336" width="9.140625" style="257"/>
    <col min="14337" max="14337" width="31.85546875" style="257" bestFit="1" customWidth="1"/>
    <col min="14338" max="14338" width="12.85546875" style="257" bestFit="1" customWidth="1"/>
    <col min="14339" max="14340" width="11.28515625" style="257" bestFit="1" customWidth="1"/>
    <col min="14341" max="14341" width="10.7109375" style="257" bestFit="1" customWidth="1"/>
    <col min="14342" max="14343" width="11.140625" style="257" bestFit="1" customWidth="1"/>
    <col min="14344" max="14347" width="9.42578125" style="257" bestFit="1" customWidth="1"/>
    <col min="14348" max="14592" width="9.140625" style="257"/>
    <col min="14593" max="14593" width="31.85546875" style="257" bestFit="1" customWidth="1"/>
    <col min="14594" max="14594" width="12.85546875" style="257" bestFit="1" customWidth="1"/>
    <col min="14595" max="14596" width="11.28515625" style="257" bestFit="1" customWidth="1"/>
    <col min="14597" max="14597" width="10.7109375" style="257" bestFit="1" customWidth="1"/>
    <col min="14598" max="14599" width="11.140625" style="257" bestFit="1" customWidth="1"/>
    <col min="14600" max="14603" width="9.42578125" style="257" bestFit="1" customWidth="1"/>
    <col min="14604" max="14848" width="9.140625" style="257"/>
    <col min="14849" max="14849" width="31.85546875" style="257" bestFit="1" customWidth="1"/>
    <col min="14850" max="14850" width="12.85546875" style="257" bestFit="1" customWidth="1"/>
    <col min="14851" max="14852" width="11.28515625" style="257" bestFit="1" customWidth="1"/>
    <col min="14853" max="14853" width="10.7109375" style="257" bestFit="1" customWidth="1"/>
    <col min="14854" max="14855" width="11.140625" style="257" bestFit="1" customWidth="1"/>
    <col min="14856" max="14859" width="9.42578125" style="257" bestFit="1" customWidth="1"/>
    <col min="14860" max="15104" width="9.140625" style="257"/>
    <col min="15105" max="15105" width="31.85546875" style="257" bestFit="1" customWidth="1"/>
    <col min="15106" max="15106" width="12.85546875" style="257" bestFit="1" customWidth="1"/>
    <col min="15107" max="15108" width="11.28515625" style="257" bestFit="1" customWidth="1"/>
    <col min="15109" max="15109" width="10.7109375" style="257" bestFit="1" customWidth="1"/>
    <col min="15110" max="15111" width="11.140625" style="257" bestFit="1" customWidth="1"/>
    <col min="15112" max="15115" width="9.42578125" style="257" bestFit="1" customWidth="1"/>
    <col min="15116" max="15360" width="9.140625" style="257"/>
    <col min="15361" max="15361" width="31.85546875" style="257" bestFit="1" customWidth="1"/>
    <col min="15362" max="15362" width="12.85546875" style="257" bestFit="1" customWidth="1"/>
    <col min="15363" max="15364" width="11.28515625" style="257" bestFit="1" customWidth="1"/>
    <col min="15365" max="15365" width="10.7109375" style="257" bestFit="1" customWidth="1"/>
    <col min="15366" max="15367" width="11.140625" style="257" bestFit="1" customWidth="1"/>
    <col min="15368" max="15371" width="9.42578125" style="257" bestFit="1" customWidth="1"/>
    <col min="15372" max="15616" width="9.140625" style="257"/>
    <col min="15617" max="15617" width="31.85546875" style="257" bestFit="1" customWidth="1"/>
    <col min="15618" max="15618" width="12.85546875" style="257" bestFit="1" customWidth="1"/>
    <col min="15619" max="15620" width="11.28515625" style="257" bestFit="1" customWidth="1"/>
    <col min="15621" max="15621" width="10.7109375" style="257" bestFit="1" customWidth="1"/>
    <col min="15622" max="15623" width="11.140625" style="257" bestFit="1" customWidth="1"/>
    <col min="15624" max="15627" width="9.42578125" style="257" bestFit="1" customWidth="1"/>
    <col min="15628" max="15872" width="9.140625" style="257"/>
    <col min="15873" max="15873" width="31.85546875" style="257" bestFit="1" customWidth="1"/>
    <col min="15874" max="15874" width="12.85546875" style="257" bestFit="1" customWidth="1"/>
    <col min="15875" max="15876" width="11.28515625" style="257" bestFit="1" customWidth="1"/>
    <col min="15877" max="15877" width="10.7109375" style="257" bestFit="1" customWidth="1"/>
    <col min="15878" max="15879" width="11.140625" style="257" bestFit="1" customWidth="1"/>
    <col min="15880" max="15883" width="9.42578125" style="257" bestFit="1" customWidth="1"/>
    <col min="15884" max="16128" width="9.140625" style="257"/>
    <col min="16129" max="16129" width="31.85546875" style="257" bestFit="1" customWidth="1"/>
    <col min="16130" max="16130" width="12.85546875" style="257" bestFit="1" customWidth="1"/>
    <col min="16131" max="16132" width="11.28515625" style="257" bestFit="1" customWidth="1"/>
    <col min="16133" max="16133" width="10.7109375" style="257" bestFit="1" customWidth="1"/>
    <col min="16134" max="16135" width="11.140625" style="257" bestFit="1" customWidth="1"/>
    <col min="16136" max="16139" width="9.42578125" style="257" bestFit="1" customWidth="1"/>
    <col min="16140" max="16384" width="9.140625" style="257"/>
  </cols>
  <sheetData>
    <row r="1" spans="1:11">
      <c r="A1" s="1816" t="s">
        <v>278</v>
      </c>
      <c r="B1" s="1816"/>
      <c r="C1" s="1816"/>
      <c r="D1" s="1816"/>
      <c r="E1" s="1816"/>
      <c r="F1" s="1816"/>
      <c r="G1" s="1816"/>
      <c r="H1" s="1816"/>
      <c r="I1" s="1816"/>
      <c r="J1" s="1816"/>
      <c r="K1" s="1816"/>
    </row>
    <row r="2" spans="1:11">
      <c r="A2" s="1817" t="s">
        <v>279</v>
      </c>
      <c r="B2" s="1817"/>
      <c r="C2" s="1817"/>
      <c r="D2" s="1817"/>
      <c r="E2" s="1817"/>
      <c r="F2" s="1817"/>
      <c r="G2" s="1817"/>
      <c r="H2" s="1817"/>
      <c r="I2" s="1817"/>
      <c r="J2" s="1817"/>
      <c r="K2" s="1817"/>
    </row>
    <row r="3" spans="1:11" ht="15.75" customHeight="1">
      <c r="A3" s="1817" t="s">
        <v>280</v>
      </c>
      <c r="B3" s="1817"/>
      <c r="C3" s="1817"/>
      <c r="D3" s="1817"/>
      <c r="E3" s="1817"/>
      <c r="F3" s="1817"/>
      <c r="G3" s="1817"/>
      <c r="H3" s="1817"/>
      <c r="I3" s="1817"/>
      <c r="J3" s="1817"/>
      <c r="K3" s="1817"/>
    </row>
    <row r="4" spans="1:11">
      <c r="A4" s="1818" t="s">
        <v>1227</v>
      </c>
      <c r="B4" s="1818"/>
      <c r="C4" s="1818"/>
      <c r="D4" s="1818"/>
      <c r="E4" s="1818"/>
      <c r="F4" s="1818"/>
      <c r="G4" s="1818"/>
      <c r="H4" s="1818"/>
      <c r="I4" s="1818"/>
      <c r="J4" s="1818"/>
      <c r="K4" s="1818"/>
    </row>
    <row r="5" spans="1:11" ht="21.75" customHeight="1" thickBot="1">
      <c r="A5" s="258"/>
      <c r="B5" s="259"/>
      <c r="C5" s="260"/>
      <c r="D5" s="1819"/>
      <c r="E5" s="1819"/>
      <c r="F5" s="1819"/>
      <c r="G5" s="1819"/>
      <c r="H5" s="258"/>
      <c r="I5" s="258"/>
      <c r="J5" s="258"/>
      <c r="K5" s="258"/>
    </row>
    <row r="6" spans="1:11" ht="24.75" customHeight="1" thickTop="1">
      <c r="A6" s="1805" t="s">
        <v>281</v>
      </c>
      <c r="B6" s="1808" t="s">
        <v>282</v>
      </c>
      <c r="C6" s="261" t="s">
        <v>4</v>
      </c>
      <c r="D6" s="1811" t="s">
        <v>39</v>
      </c>
      <c r="E6" s="1812"/>
      <c r="F6" s="1811" t="s">
        <v>121</v>
      </c>
      <c r="G6" s="1812"/>
      <c r="H6" s="1813" t="s">
        <v>122</v>
      </c>
      <c r="I6" s="1814"/>
      <c r="J6" s="1814"/>
      <c r="K6" s="1815"/>
    </row>
    <row r="7" spans="1:11" ht="24.75" customHeight="1">
      <c r="A7" s="1806"/>
      <c r="B7" s="1809"/>
      <c r="C7" s="262" t="s">
        <v>345</v>
      </c>
      <c r="D7" s="262" t="s">
        <v>221</v>
      </c>
      <c r="E7" s="262" t="s">
        <v>345</v>
      </c>
      <c r="F7" s="262" t="s">
        <v>221</v>
      </c>
      <c r="G7" s="262" t="s">
        <v>346</v>
      </c>
      <c r="H7" s="263" t="s">
        <v>223</v>
      </c>
      <c r="I7" s="263" t="s">
        <v>223</v>
      </c>
      <c r="J7" s="263" t="s">
        <v>224</v>
      </c>
      <c r="K7" s="264" t="s">
        <v>224</v>
      </c>
    </row>
    <row r="8" spans="1:11" ht="24.75" customHeight="1">
      <c r="A8" s="1807"/>
      <c r="B8" s="1810"/>
      <c r="C8" s="265">
        <v>1</v>
      </c>
      <c r="D8" s="265">
        <v>2</v>
      </c>
      <c r="E8" s="265">
        <v>3</v>
      </c>
      <c r="F8" s="265">
        <v>4</v>
      </c>
      <c r="G8" s="265">
        <v>5</v>
      </c>
      <c r="H8" s="266">
        <v>1</v>
      </c>
      <c r="I8" s="266">
        <v>2</v>
      </c>
      <c r="J8" s="266">
        <v>3</v>
      </c>
      <c r="K8" s="267">
        <v>4</v>
      </c>
    </row>
    <row r="9" spans="1:11" ht="24.75" customHeight="1">
      <c r="A9" s="268" t="s">
        <v>283</v>
      </c>
      <c r="B9" s="269">
        <v>100</v>
      </c>
      <c r="C9" s="270">
        <v>96.74994743408503</v>
      </c>
      <c r="D9" s="270">
        <v>97.926604999999995</v>
      </c>
      <c r="E9" s="270">
        <v>98.641379999999998</v>
      </c>
      <c r="F9" s="270">
        <v>104.95336</v>
      </c>
      <c r="G9" s="270">
        <v>104.60026999999999</v>
      </c>
      <c r="H9" s="271">
        <v>1.9549701225456459</v>
      </c>
      <c r="I9" s="271">
        <v>0.72990889452360364</v>
      </c>
      <c r="J9" s="271">
        <v>6.0409637415859407</v>
      </c>
      <c r="K9" s="272">
        <v>-0.33642562753590255</v>
      </c>
    </row>
    <row r="10" spans="1:11" ht="24.75" customHeight="1">
      <c r="A10" s="268" t="s">
        <v>284</v>
      </c>
      <c r="B10" s="273">
        <v>33.590000000000003</v>
      </c>
      <c r="C10" s="270">
        <v>97.125435676682187</v>
      </c>
      <c r="D10" s="270">
        <v>97.150350000000003</v>
      </c>
      <c r="E10" s="270">
        <v>96.537480000000002</v>
      </c>
      <c r="F10" s="270">
        <v>102.05498</v>
      </c>
      <c r="G10" s="270">
        <v>101.05516</v>
      </c>
      <c r="H10" s="271">
        <v>-0.60535705460247868</v>
      </c>
      <c r="I10" s="271">
        <v>-0.63084692952728005</v>
      </c>
      <c r="J10" s="271">
        <v>4.679716106117553</v>
      </c>
      <c r="K10" s="272">
        <v>-0.97968761544022698</v>
      </c>
    </row>
    <row r="11" spans="1:11" ht="24.75" customHeight="1">
      <c r="A11" s="274" t="s">
        <v>285</v>
      </c>
      <c r="B11" s="275">
        <v>31.27</v>
      </c>
      <c r="C11" s="276">
        <v>97.002635880023078</v>
      </c>
      <c r="D11" s="276">
        <v>97.198220000000006</v>
      </c>
      <c r="E11" s="276">
        <v>96.476669999999999</v>
      </c>
      <c r="F11" s="276">
        <v>101.66226</v>
      </c>
      <c r="G11" s="276">
        <v>100.50987000000001</v>
      </c>
      <c r="H11" s="277">
        <v>-0.54221813175635702</v>
      </c>
      <c r="I11" s="277">
        <v>-0.74234898540323968</v>
      </c>
      <c r="J11" s="277">
        <v>4.1804925480948043</v>
      </c>
      <c r="K11" s="278">
        <v>-1.1335474934356142</v>
      </c>
    </row>
    <row r="12" spans="1:11" ht="24.75" customHeight="1">
      <c r="A12" s="279" t="s">
        <v>286</v>
      </c>
      <c r="B12" s="280">
        <v>2.31</v>
      </c>
      <c r="C12" s="281">
        <v>100.19623701346322</v>
      </c>
      <c r="D12" s="281">
        <v>96.503230000000002</v>
      </c>
      <c r="E12" s="281">
        <v>97.359740000000002</v>
      </c>
      <c r="F12" s="281">
        <v>107.36462</v>
      </c>
      <c r="G12" s="281">
        <v>108.42762</v>
      </c>
      <c r="H12" s="282">
        <v>-2.8309416581004712</v>
      </c>
      <c r="I12" s="282">
        <v>0.88754542205478515</v>
      </c>
      <c r="J12" s="282">
        <v>11.368025428169787</v>
      </c>
      <c r="K12" s="283">
        <v>0.99008407052527048</v>
      </c>
    </row>
    <row r="13" spans="1:11" ht="24.75" customHeight="1">
      <c r="A13" s="268" t="s">
        <v>287</v>
      </c>
      <c r="B13" s="273">
        <v>8.76</v>
      </c>
      <c r="C13" s="270">
        <v>97.957685682634647</v>
      </c>
      <c r="D13" s="270">
        <v>96.943269999999998</v>
      </c>
      <c r="E13" s="270">
        <v>98.192040000000006</v>
      </c>
      <c r="F13" s="270">
        <v>113.288956</v>
      </c>
      <c r="G13" s="270">
        <v>113.41118</v>
      </c>
      <c r="H13" s="271">
        <v>0.23924035743823424</v>
      </c>
      <c r="I13" s="271">
        <v>1.2881451182738175</v>
      </c>
      <c r="J13" s="271">
        <v>15.499362270098473</v>
      </c>
      <c r="K13" s="272">
        <v>0.10788695060443843</v>
      </c>
    </row>
    <row r="14" spans="1:11" ht="24.75" customHeight="1">
      <c r="A14" s="274" t="s">
        <v>288</v>
      </c>
      <c r="B14" s="275">
        <v>5.66</v>
      </c>
      <c r="C14" s="276">
        <v>96.969407154962127</v>
      </c>
      <c r="D14" s="276">
        <v>95.268379999999993</v>
      </c>
      <c r="E14" s="276">
        <v>97.201390000000004</v>
      </c>
      <c r="F14" s="276">
        <v>120.57042</v>
      </c>
      <c r="G14" s="276">
        <v>120.75960499999999</v>
      </c>
      <c r="H14" s="277">
        <v>0.23923302394450729</v>
      </c>
      <c r="I14" s="277">
        <v>2.0290152934268519</v>
      </c>
      <c r="J14" s="277">
        <v>24.236500115893406</v>
      </c>
      <c r="K14" s="278">
        <v>0.15690830304812664</v>
      </c>
    </row>
    <row r="15" spans="1:11" ht="24.75" customHeight="1">
      <c r="A15" s="279" t="s">
        <v>289</v>
      </c>
      <c r="B15" s="280">
        <v>3.1</v>
      </c>
      <c r="C15" s="284"/>
      <c r="D15" s="281">
        <v>100</v>
      </c>
      <c r="E15" s="281">
        <v>100</v>
      </c>
      <c r="F15" s="281">
        <v>100</v>
      </c>
      <c r="G15" s="281">
        <v>100</v>
      </c>
      <c r="H15" s="282"/>
      <c r="I15" s="282">
        <v>0</v>
      </c>
      <c r="J15" s="285">
        <v>0</v>
      </c>
      <c r="K15" s="286">
        <v>0</v>
      </c>
    </row>
    <row r="16" spans="1:11" ht="24.75" customHeight="1">
      <c r="A16" s="268" t="s">
        <v>290</v>
      </c>
      <c r="B16" s="273">
        <v>57.65</v>
      </c>
      <c r="C16" s="270">
        <v>95.104143121104613</v>
      </c>
      <c r="D16" s="270">
        <v>98.528350000000003</v>
      </c>
      <c r="E16" s="270">
        <v>99.935450000000003</v>
      </c>
      <c r="F16" s="270">
        <v>105.37483</v>
      </c>
      <c r="G16" s="270">
        <v>105.32626999999999</v>
      </c>
      <c r="H16" s="271">
        <v>5.0800172530267815</v>
      </c>
      <c r="I16" s="271">
        <v>1.4281168820953667</v>
      </c>
      <c r="J16" s="271">
        <v>5.3943020219551698</v>
      </c>
      <c r="K16" s="272">
        <v>-4.6083111118662146E-2</v>
      </c>
    </row>
    <row r="17" spans="1:11" ht="24.75" customHeight="1">
      <c r="A17" s="274" t="s">
        <v>291</v>
      </c>
      <c r="B17" s="275">
        <v>15.16</v>
      </c>
      <c r="C17" s="276">
        <v>96.486192439139074</v>
      </c>
      <c r="D17" s="276">
        <v>98.935410000000005</v>
      </c>
      <c r="E17" s="276">
        <v>102.02330000000001</v>
      </c>
      <c r="F17" s="276">
        <v>104.79158</v>
      </c>
      <c r="G17" s="276">
        <v>104.83439</v>
      </c>
      <c r="H17" s="277">
        <v>5.7387564177678456</v>
      </c>
      <c r="I17" s="277">
        <v>3.1211171005406442</v>
      </c>
      <c r="J17" s="277">
        <v>2.7553411818672657</v>
      </c>
      <c r="K17" s="278">
        <v>4.0852518876050681E-2</v>
      </c>
    </row>
    <row r="18" spans="1:11" ht="24.75" customHeight="1">
      <c r="A18" s="287" t="s">
        <v>292</v>
      </c>
      <c r="B18" s="288">
        <v>1.01</v>
      </c>
      <c r="C18" s="289">
        <v>97.128736372020853</v>
      </c>
      <c r="D18" s="289">
        <v>97.374170000000007</v>
      </c>
      <c r="E18" s="289">
        <v>97.374170000000007</v>
      </c>
      <c r="F18" s="289">
        <v>116.76967</v>
      </c>
      <c r="G18" s="289">
        <v>116.76967</v>
      </c>
      <c r="H18" s="285">
        <v>0.25268899518995624</v>
      </c>
      <c r="I18" s="285">
        <v>0</v>
      </c>
      <c r="J18" s="285">
        <v>19.918526648288747</v>
      </c>
      <c r="K18" s="286">
        <v>0</v>
      </c>
    </row>
    <row r="19" spans="1:11" ht="24.75" customHeight="1">
      <c r="A19" s="287" t="s">
        <v>293</v>
      </c>
      <c r="B19" s="288">
        <v>0.28999999999999998</v>
      </c>
      <c r="C19" s="289">
        <v>104.18334323980609</v>
      </c>
      <c r="D19" s="289">
        <v>100.56771999999999</v>
      </c>
      <c r="E19" s="289">
        <v>100.56771999999999</v>
      </c>
      <c r="F19" s="289">
        <v>104.174324</v>
      </c>
      <c r="G19" s="289">
        <v>104.174324</v>
      </c>
      <c r="H19" s="285">
        <v>-3.4704427093338381</v>
      </c>
      <c r="I19" s="285">
        <v>0</v>
      </c>
      <c r="J19" s="285">
        <v>3.5862441745721156</v>
      </c>
      <c r="K19" s="286">
        <v>0</v>
      </c>
    </row>
    <row r="20" spans="1:11" ht="24.75" customHeight="1">
      <c r="A20" s="287" t="s">
        <v>294</v>
      </c>
      <c r="B20" s="288">
        <v>2.0699999999999998</v>
      </c>
      <c r="C20" s="290"/>
      <c r="D20" s="289">
        <v>99.073980000000006</v>
      </c>
      <c r="E20" s="289">
        <v>99.073980000000006</v>
      </c>
      <c r="F20" s="289">
        <v>107.5838</v>
      </c>
      <c r="G20" s="289">
        <v>107.5838</v>
      </c>
      <c r="H20" s="285"/>
      <c r="I20" s="285">
        <v>0</v>
      </c>
      <c r="J20" s="285">
        <v>8.5893591839148797</v>
      </c>
      <c r="K20" s="286">
        <v>0</v>
      </c>
    </row>
    <row r="21" spans="1:11" s="291" customFormat="1" ht="24.75" customHeight="1">
      <c r="A21" s="287" t="s">
        <v>295</v>
      </c>
      <c r="B21" s="288">
        <v>1.08</v>
      </c>
      <c r="C21" s="289">
        <v>98.522469943149858</v>
      </c>
      <c r="D21" s="289">
        <v>99.645169999999993</v>
      </c>
      <c r="E21" s="289">
        <v>99.645169999999993</v>
      </c>
      <c r="F21" s="289">
        <v>101.05634999999999</v>
      </c>
      <c r="G21" s="289">
        <v>101.05634999999999</v>
      </c>
      <c r="H21" s="285">
        <v>1.139537059411893</v>
      </c>
      <c r="I21" s="285">
        <v>0</v>
      </c>
      <c r="J21" s="285">
        <v>1.4162051206295274</v>
      </c>
      <c r="K21" s="286">
        <v>0</v>
      </c>
    </row>
    <row r="22" spans="1:11" ht="24.75" customHeight="1">
      <c r="A22" s="287" t="s">
        <v>296</v>
      </c>
      <c r="B22" s="288">
        <v>6.55</v>
      </c>
      <c r="C22" s="289">
        <v>97.80064824382201</v>
      </c>
      <c r="D22" s="289">
        <v>99.91816</v>
      </c>
      <c r="E22" s="289">
        <v>99.91816</v>
      </c>
      <c r="F22" s="289">
        <v>100.19119000000001</v>
      </c>
      <c r="G22" s="289">
        <v>100.19119000000001</v>
      </c>
      <c r="H22" s="285">
        <v>2.1651305939188887</v>
      </c>
      <c r="I22" s="285">
        <v>0</v>
      </c>
      <c r="J22" s="285">
        <v>0.27325363077142129</v>
      </c>
      <c r="K22" s="286">
        <v>0</v>
      </c>
    </row>
    <row r="23" spans="1:11" ht="24.75" customHeight="1">
      <c r="A23" s="287" t="s">
        <v>297</v>
      </c>
      <c r="B23" s="288">
        <v>1.92</v>
      </c>
      <c r="C23" s="289">
        <v>99.926493495051034</v>
      </c>
      <c r="D23" s="289">
        <v>100.553696</v>
      </c>
      <c r="E23" s="289">
        <v>100.553696</v>
      </c>
      <c r="F23" s="289">
        <v>104.36655</v>
      </c>
      <c r="G23" s="289">
        <v>104.36655</v>
      </c>
      <c r="H23" s="285">
        <v>0.62766387872905227</v>
      </c>
      <c r="I23" s="285">
        <v>0</v>
      </c>
      <c r="J23" s="285">
        <v>3.7918586304376021</v>
      </c>
      <c r="K23" s="286">
        <v>0</v>
      </c>
    </row>
    <row r="24" spans="1:11" ht="24.75" customHeight="1">
      <c r="A24" s="287" t="s">
        <v>298</v>
      </c>
      <c r="B24" s="288">
        <v>4.5</v>
      </c>
      <c r="C24" s="289">
        <v>85.47554881746612</v>
      </c>
      <c r="D24" s="289">
        <v>98.033900000000003</v>
      </c>
      <c r="E24" s="289">
        <v>98.033900000000003</v>
      </c>
      <c r="F24" s="289">
        <v>100.63016</v>
      </c>
      <c r="G24" s="289">
        <v>100.63016</v>
      </c>
      <c r="H24" s="285">
        <v>14.692331732613212</v>
      </c>
      <c r="I24" s="285">
        <v>0</v>
      </c>
      <c r="J24" s="285">
        <v>2.6483287923871188</v>
      </c>
      <c r="K24" s="286">
        <v>0</v>
      </c>
    </row>
    <row r="25" spans="1:11" ht="24.75" customHeight="1">
      <c r="A25" s="287" t="s">
        <v>299</v>
      </c>
      <c r="B25" s="288">
        <v>12.55</v>
      </c>
      <c r="C25" s="289">
        <v>89.487533558008053</v>
      </c>
      <c r="D25" s="289">
        <v>96.052099999999996</v>
      </c>
      <c r="E25" s="289">
        <v>98.785669999999996</v>
      </c>
      <c r="F25" s="289">
        <v>109.55108</v>
      </c>
      <c r="G25" s="289">
        <v>109.276405</v>
      </c>
      <c r="H25" s="285">
        <v>10.390426545798874</v>
      </c>
      <c r="I25" s="285">
        <v>2.8459242431971887</v>
      </c>
      <c r="J25" s="285">
        <v>10.619693119457523</v>
      </c>
      <c r="K25" s="286">
        <v>-0.25072778835225051</v>
      </c>
    </row>
    <row r="26" spans="1:11" ht="24.75" customHeight="1">
      <c r="A26" s="287" t="s">
        <v>300</v>
      </c>
      <c r="B26" s="288">
        <v>4.45</v>
      </c>
      <c r="C26" s="289">
        <v>94.774762785716391</v>
      </c>
      <c r="D26" s="289">
        <v>99.794044</v>
      </c>
      <c r="E26" s="289">
        <v>99.794044</v>
      </c>
      <c r="F26" s="289">
        <v>100.47656000000001</v>
      </c>
      <c r="G26" s="289">
        <v>100.47656000000001</v>
      </c>
      <c r="H26" s="285">
        <v>5.2960103161978793</v>
      </c>
      <c r="I26" s="285">
        <v>0</v>
      </c>
      <c r="J26" s="285">
        <v>0.68392458371565112</v>
      </c>
      <c r="K26" s="286">
        <v>0</v>
      </c>
    </row>
    <row r="27" spans="1:11" ht="24.75" customHeight="1">
      <c r="A27" s="287" t="s">
        <v>301</v>
      </c>
      <c r="B27" s="288">
        <v>3.17</v>
      </c>
      <c r="C27" s="289">
        <v>99.169316252784384</v>
      </c>
      <c r="D27" s="289">
        <v>99.53192</v>
      </c>
      <c r="E27" s="289">
        <v>99.53192</v>
      </c>
      <c r="F27" s="289">
        <v>104.11819</v>
      </c>
      <c r="G27" s="289">
        <v>104.11819</v>
      </c>
      <c r="H27" s="285">
        <v>0.3656410681418123</v>
      </c>
      <c r="I27" s="285">
        <v>0</v>
      </c>
      <c r="J27" s="285">
        <v>4.6078383698415593</v>
      </c>
      <c r="K27" s="286">
        <v>0</v>
      </c>
    </row>
    <row r="28" spans="1:11" ht="24.75" customHeight="1">
      <c r="A28" s="287" t="s">
        <v>302</v>
      </c>
      <c r="B28" s="288">
        <v>3.8</v>
      </c>
      <c r="C28" s="289">
        <v>85.74722987588035</v>
      </c>
      <c r="D28" s="289">
        <v>99.091319999999996</v>
      </c>
      <c r="E28" s="289">
        <v>99.091319999999996</v>
      </c>
      <c r="F28" s="289">
        <v>113.04262</v>
      </c>
      <c r="G28" s="289">
        <v>113.04262</v>
      </c>
      <c r="H28" s="285">
        <v>15.562123865033655</v>
      </c>
      <c r="I28" s="285">
        <v>0</v>
      </c>
      <c r="J28" s="285">
        <v>14.079235194364159</v>
      </c>
      <c r="K28" s="286">
        <v>0</v>
      </c>
    </row>
    <row r="29" spans="1:11" ht="24.75" customHeight="1">
      <c r="A29" s="287" t="s">
        <v>303</v>
      </c>
      <c r="B29" s="288">
        <v>1.08</v>
      </c>
      <c r="C29" s="289">
        <v>98.871819869298804</v>
      </c>
      <c r="D29" s="289">
        <v>99.852779999999996</v>
      </c>
      <c r="E29" s="289">
        <v>99.852779999999996</v>
      </c>
      <c r="F29" s="289">
        <v>104.63080600000001</v>
      </c>
      <c r="G29" s="289">
        <v>104.63080600000001</v>
      </c>
      <c r="H29" s="285">
        <v>0.99215340831992194</v>
      </c>
      <c r="I29" s="285">
        <v>0</v>
      </c>
      <c r="J29" s="285">
        <v>4.7850705809092204</v>
      </c>
      <c r="K29" s="286">
        <v>0</v>
      </c>
    </row>
    <row r="30" spans="1:11" ht="24.75" customHeight="1">
      <c r="A30" s="268" t="s">
        <v>304</v>
      </c>
      <c r="B30" s="292">
        <v>100</v>
      </c>
      <c r="C30" s="293"/>
      <c r="D30" s="270">
        <v>97.926604999999995</v>
      </c>
      <c r="E30" s="294">
        <v>98.641379999999998</v>
      </c>
      <c r="F30" s="295">
        <v>104.95336</v>
      </c>
      <c r="G30" s="295">
        <v>104.60026999999999</v>
      </c>
      <c r="H30" s="296"/>
      <c r="I30" s="297">
        <v>0.72990889452360364</v>
      </c>
      <c r="J30" s="297">
        <v>6.0409637415859407</v>
      </c>
      <c r="K30" s="298">
        <v>-0.33642562753590255</v>
      </c>
    </row>
    <row r="31" spans="1:11" ht="24.75" customHeight="1">
      <c r="A31" s="274" t="s">
        <v>305</v>
      </c>
      <c r="B31" s="275">
        <v>32.9</v>
      </c>
      <c r="C31" s="299"/>
      <c r="D31" s="276">
        <v>98.937259999999995</v>
      </c>
      <c r="E31" s="300">
        <v>98.688159999999996</v>
      </c>
      <c r="F31" s="301">
        <v>100.888115</v>
      </c>
      <c r="G31" s="301">
        <v>101.42874999999999</v>
      </c>
      <c r="H31" s="302"/>
      <c r="I31" s="285">
        <v>-0.25177572130054671</v>
      </c>
      <c r="J31" s="285">
        <v>2.7770200599545092</v>
      </c>
      <c r="K31" s="286">
        <v>0.53587580658039258</v>
      </c>
    </row>
    <row r="32" spans="1:11" ht="24.75" customHeight="1">
      <c r="A32" s="287" t="s">
        <v>306</v>
      </c>
      <c r="B32" s="288">
        <v>56.3</v>
      </c>
      <c r="C32" s="290"/>
      <c r="D32" s="289">
        <v>97.086920000000006</v>
      </c>
      <c r="E32" s="303">
        <v>98.502139999999997</v>
      </c>
      <c r="F32" s="301">
        <v>107.68291499999999</v>
      </c>
      <c r="G32" s="301">
        <v>106.739746</v>
      </c>
      <c r="H32" s="304"/>
      <c r="I32" s="285">
        <v>1.4576834860967836</v>
      </c>
      <c r="J32" s="285">
        <v>8.362870085868181</v>
      </c>
      <c r="K32" s="286">
        <v>-0.87587617775763249</v>
      </c>
    </row>
    <row r="33" spans="1:11" ht="24.75" customHeight="1">
      <c r="A33" s="287" t="s">
        <v>307</v>
      </c>
      <c r="B33" s="288">
        <v>10.8</v>
      </c>
      <c r="C33" s="290"/>
      <c r="D33" s="289">
        <v>99.224869999999996</v>
      </c>
      <c r="E33" s="303">
        <v>99.224869999999996</v>
      </c>
      <c r="F33" s="301">
        <v>103.10997</v>
      </c>
      <c r="G33" s="301">
        <v>103.10997</v>
      </c>
      <c r="H33" s="304"/>
      <c r="I33" s="285">
        <v>0</v>
      </c>
      <c r="J33" s="285">
        <v>3.915449826238131</v>
      </c>
      <c r="K33" s="286">
        <v>0</v>
      </c>
    </row>
    <row r="34" spans="1:11" ht="24.75" customHeight="1" thickBot="1">
      <c r="A34" s="305" t="s">
        <v>308</v>
      </c>
      <c r="B34" s="306">
        <v>14.03</v>
      </c>
      <c r="C34" s="307">
        <v>87.432119878888273</v>
      </c>
      <c r="D34" s="307">
        <v>96.208449999999999</v>
      </c>
      <c r="E34" s="307">
        <v>98.148240000000001</v>
      </c>
      <c r="F34" s="307">
        <v>107.89727000000001</v>
      </c>
      <c r="G34" s="307">
        <v>107.89023</v>
      </c>
      <c r="H34" s="308"/>
      <c r="I34" s="308">
        <v>2.0162366195484793</v>
      </c>
      <c r="J34" s="308">
        <v>9.925791843032556</v>
      </c>
      <c r="K34" s="309">
        <v>-6.5247248609807684E-3</v>
      </c>
    </row>
    <row r="35" spans="1:11" ht="16.5" thickTop="1">
      <c r="A35" s="310"/>
      <c r="B35" s="310"/>
      <c r="C35" s="310"/>
      <c r="D35" s="310"/>
      <c r="E35" s="310"/>
      <c r="F35" s="310"/>
      <c r="G35" s="310"/>
      <c r="H35" s="310"/>
      <c r="I35" s="310"/>
      <c r="J35" s="310"/>
      <c r="K35" s="310"/>
    </row>
    <row r="36" spans="1:11">
      <c r="A36" s="310"/>
      <c r="B36" s="310"/>
      <c r="C36" s="310"/>
      <c r="D36" s="310"/>
      <c r="E36" s="310"/>
      <c r="F36" s="310"/>
      <c r="G36" s="310"/>
      <c r="H36" s="310"/>
      <c r="I36" s="310"/>
      <c r="J36" s="310"/>
      <c r="K36" s="310"/>
    </row>
  </sheetData>
  <mergeCells count="11">
    <mergeCell ref="A1:K1"/>
    <mergeCell ref="A2:K2"/>
    <mergeCell ref="A3:K3"/>
    <mergeCell ref="A4:K4"/>
    <mergeCell ref="D5:E5"/>
    <mergeCell ref="F5:G5"/>
    <mergeCell ref="A6:A8"/>
    <mergeCell ref="B6:B8"/>
    <mergeCell ref="D6:E6"/>
    <mergeCell ref="F6:G6"/>
    <mergeCell ref="H6:K6"/>
  </mergeCells>
  <printOptions horizontalCentered="1"/>
  <pageMargins left="0.39370078740157483" right="0.39370078740157483" top="0.39370078740157483" bottom="0.39370078740157483" header="0.51181102362204722" footer="0.51181102362204722"/>
  <pageSetup paperSize="9" scale="65" orientation="portrait" r:id="rId1"/>
  <headerFooter alignWithMargins="0"/>
</worksheet>
</file>

<file path=xl/worksheets/sheet7.xml><?xml version="1.0" encoding="utf-8"?>
<worksheet xmlns="http://schemas.openxmlformats.org/spreadsheetml/2006/main" xmlns:r="http://schemas.openxmlformats.org/officeDocument/2006/relationships">
  <sheetPr>
    <pageSetUpPr fitToPage="1"/>
  </sheetPr>
  <dimension ref="A1:L23"/>
  <sheetViews>
    <sheetView workbookViewId="0">
      <selection activeCell="I6" sqref="I6"/>
    </sheetView>
  </sheetViews>
  <sheetFormatPr defaultColWidth="12.42578125" defaultRowHeight="15.75"/>
  <cols>
    <col min="1" max="1" width="16" style="311" customWidth="1"/>
    <col min="2" max="2" width="13.7109375" style="311" customWidth="1"/>
    <col min="3" max="3" width="13.85546875" style="311" customWidth="1"/>
    <col min="4" max="4" width="12.42578125" style="311"/>
    <col min="5" max="5" width="14.140625" style="311" customWidth="1"/>
    <col min="6" max="6" width="12.42578125" style="311"/>
    <col min="7" max="7" width="16.28515625" style="311" bestFit="1" customWidth="1"/>
    <col min="8" max="256" width="12.42578125" style="311"/>
    <col min="257" max="257" width="10.140625" style="311" bestFit="1" customWidth="1"/>
    <col min="258" max="258" width="13.7109375" style="311" customWidth="1"/>
    <col min="259" max="512" width="12.42578125" style="311"/>
    <col min="513" max="513" width="10.140625" style="311" bestFit="1" customWidth="1"/>
    <col min="514" max="514" width="13.7109375" style="311" customWidth="1"/>
    <col min="515" max="768" width="12.42578125" style="311"/>
    <col min="769" max="769" width="10.140625" style="311" bestFit="1" customWidth="1"/>
    <col min="770" max="770" width="13.7109375" style="311" customWidth="1"/>
    <col min="771" max="1024" width="12.42578125" style="311"/>
    <col min="1025" max="1025" width="10.140625" style="311" bestFit="1" customWidth="1"/>
    <col min="1026" max="1026" width="13.7109375" style="311" customWidth="1"/>
    <col min="1027" max="1280" width="12.42578125" style="311"/>
    <col min="1281" max="1281" width="10.140625" style="311" bestFit="1" customWidth="1"/>
    <col min="1282" max="1282" width="13.7109375" style="311" customWidth="1"/>
    <col min="1283" max="1536" width="12.42578125" style="311"/>
    <col min="1537" max="1537" width="10.140625" style="311" bestFit="1" customWidth="1"/>
    <col min="1538" max="1538" width="13.7109375" style="311" customWidth="1"/>
    <col min="1539" max="1792" width="12.42578125" style="311"/>
    <col min="1793" max="1793" width="10.140625" style="311" bestFit="1" customWidth="1"/>
    <col min="1794" max="1794" width="13.7109375" style="311" customWidth="1"/>
    <col min="1795" max="2048" width="12.42578125" style="311"/>
    <col min="2049" max="2049" width="10.140625" style="311" bestFit="1" customWidth="1"/>
    <col min="2050" max="2050" width="13.7109375" style="311" customWidth="1"/>
    <col min="2051" max="2304" width="12.42578125" style="311"/>
    <col min="2305" max="2305" width="10.140625" style="311" bestFit="1" customWidth="1"/>
    <col min="2306" max="2306" width="13.7109375" style="311" customWidth="1"/>
    <col min="2307" max="2560" width="12.42578125" style="311"/>
    <col min="2561" max="2561" width="10.140625" style="311" bestFit="1" customWidth="1"/>
    <col min="2562" max="2562" width="13.7109375" style="311" customWidth="1"/>
    <col min="2563" max="2816" width="12.42578125" style="311"/>
    <col min="2817" max="2817" width="10.140625" style="311" bestFit="1" customWidth="1"/>
    <col min="2818" max="2818" width="13.7109375" style="311" customWidth="1"/>
    <col min="2819" max="3072" width="12.42578125" style="311"/>
    <col min="3073" max="3073" width="10.140625" style="311" bestFit="1" customWidth="1"/>
    <col min="3074" max="3074" width="13.7109375" style="311" customWidth="1"/>
    <col min="3075" max="3328" width="12.42578125" style="311"/>
    <col min="3329" max="3329" width="10.140625" style="311" bestFit="1" customWidth="1"/>
    <col min="3330" max="3330" width="13.7109375" style="311" customWidth="1"/>
    <col min="3331" max="3584" width="12.42578125" style="311"/>
    <col min="3585" max="3585" width="10.140625" style="311" bestFit="1" customWidth="1"/>
    <col min="3586" max="3586" width="13.7109375" style="311" customWidth="1"/>
    <col min="3587" max="3840" width="12.42578125" style="311"/>
    <col min="3841" max="3841" width="10.140625" style="311" bestFit="1" customWidth="1"/>
    <col min="3842" max="3842" width="13.7109375" style="311" customWidth="1"/>
    <col min="3843" max="4096" width="12.42578125" style="311"/>
    <col min="4097" max="4097" width="10.140625" style="311" bestFit="1" customWidth="1"/>
    <col min="4098" max="4098" width="13.7109375" style="311" customWidth="1"/>
    <col min="4099" max="4352" width="12.42578125" style="311"/>
    <col min="4353" max="4353" width="10.140625" style="311" bestFit="1" customWidth="1"/>
    <col min="4354" max="4354" width="13.7109375" style="311" customWidth="1"/>
    <col min="4355" max="4608" width="12.42578125" style="311"/>
    <col min="4609" max="4609" width="10.140625" style="311" bestFit="1" customWidth="1"/>
    <col min="4610" max="4610" width="13.7109375" style="311" customWidth="1"/>
    <col min="4611" max="4864" width="12.42578125" style="311"/>
    <col min="4865" max="4865" width="10.140625" style="311" bestFit="1" customWidth="1"/>
    <col min="4866" max="4866" width="13.7109375" style="311" customWidth="1"/>
    <col min="4867" max="5120" width="12.42578125" style="311"/>
    <col min="5121" max="5121" width="10.140625" style="311" bestFit="1" customWidth="1"/>
    <col min="5122" max="5122" width="13.7109375" style="311" customWidth="1"/>
    <col min="5123" max="5376" width="12.42578125" style="311"/>
    <col min="5377" max="5377" width="10.140625" style="311" bestFit="1" customWidth="1"/>
    <col min="5378" max="5378" width="13.7109375" style="311" customWidth="1"/>
    <col min="5379" max="5632" width="12.42578125" style="311"/>
    <col min="5633" max="5633" width="10.140625" style="311" bestFit="1" customWidth="1"/>
    <col min="5634" max="5634" width="13.7109375" style="311" customWidth="1"/>
    <col min="5635" max="5888" width="12.42578125" style="311"/>
    <col min="5889" max="5889" width="10.140625" style="311" bestFit="1" customWidth="1"/>
    <col min="5890" max="5890" width="13.7109375" style="311" customWidth="1"/>
    <col min="5891" max="6144" width="12.42578125" style="311"/>
    <col min="6145" max="6145" width="10.140625" style="311" bestFit="1" customWidth="1"/>
    <col min="6146" max="6146" width="13.7109375" style="311" customWidth="1"/>
    <col min="6147" max="6400" width="12.42578125" style="311"/>
    <col min="6401" max="6401" width="10.140625" style="311" bestFit="1" customWidth="1"/>
    <col min="6402" max="6402" width="13.7109375" style="311" customWidth="1"/>
    <col min="6403" max="6656" width="12.42578125" style="311"/>
    <col min="6657" max="6657" width="10.140625" style="311" bestFit="1" customWidth="1"/>
    <col min="6658" max="6658" width="13.7109375" style="311" customWidth="1"/>
    <col min="6659" max="6912" width="12.42578125" style="311"/>
    <col min="6913" max="6913" width="10.140625" style="311" bestFit="1" customWidth="1"/>
    <col min="6914" max="6914" width="13.7109375" style="311" customWidth="1"/>
    <col min="6915" max="7168" width="12.42578125" style="311"/>
    <col min="7169" max="7169" width="10.140625" style="311" bestFit="1" customWidth="1"/>
    <col min="7170" max="7170" width="13.7109375" style="311" customWidth="1"/>
    <col min="7171" max="7424" width="12.42578125" style="311"/>
    <col min="7425" max="7425" width="10.140625" style="311" bestFit="1" customWidth="1"/>
    <col min="7426" max="7426" width="13.7109375" style="311" customWidth="1"/>
    <col min="7427" max="7680" width="12.42578125" style="311"/>
    <col min="7681" max="7681" width="10.140625" style="311" bestFit="1" customWidth="1"/>
    <col min="7682" max="7682" width="13.7109375" style="311" customWidth="1"/>
    <col min="7683" max="7936" width="12.42578125" style="311"/>
    <col min="7937" max="7937" width="10.140625" style="311" bestFit="1" customWidth="1"/>
    <col min="7938" max="7938" width="13.7109375" style="311" customWidth="1"/>
    <col min="7939" max="8192" width="12.42578125" style="311"/>
    <col min="8193" max="8193" width="10.140625" style="311" bestFit="1" customWidth="1"/>
    <col min="8194" max="8194" width="13.7109375" style="311" customWidth="1"/>
    <col min="8195" max="8448" width="12.42578125" style="311"/>
    <col min="8449" max="8449" width="10.140625" style="311" bestFit="1" customWidth="1"/>
    <col min="8450" max="8450" width="13.7109375" style="311" customWidth="1"/>
    <col min="8451" max="8704" width="12.42578125" style="311"/>
    <col min="8705" max="8705" width="10.140625" style="311" bestFit="1" customWidth="1"/>
    <col min="8706" max="8706" width="13.7109375" style="311" customWidth="1"/>
    <col min="8707" max="8960" width="12.42578125" style="311"/>
    <col min="8961" max="8961" width="10.140625" style="311" bestFit="1" customWidth="1"/>
    <col min="8962" max="8962" width="13.7109375" style="311" customWidth="1"/>
    <col min="8963" max="9216" width="12.42578125" style="311"/>
    <col min="9217" max="9217" width="10.140625" style="311" bestFit="1" customWidth="1"/>
    <col min="9218" max="9218" width="13.7109375" style="311" customWidth="1"/>
    <col min="9219" max="9472" width="12.42578125" style="311"/>
    <col min="9473" max="9473" width="10.140625" style="311" bestFit="1" customWidth="1"/>
    <col min="9474" max="9474" width="13.7109375" style="311" customWidth="1"/>
    <col min="9475" max="9728" width="12.42578125" style="311"/>
    <col min="9729" max="9729" width="10.140625" style="311" bestFit="1" customWidth="1"/>
    <col min="9730" max="9730" width="13.7109375" style="311" customWidth="1"/>
    <col min="9731" max="9984" width="12.42578125" style="311"/>
    <col min="9985" max="9985" width="10.140625" style="311" bestFit="1" customWidth="1"/>
    <col min="9986" max="9986" width="13.7109375" style="311" customWidth="1"/>
    <col min="9987" max="10240" width="12.42578125" style="311"/>
    <col min="10241" max="10241" width="10.140625" style="311" bestFit="1" customWidth="1"/>
    <col min="10242" max="10242" width="13.7109375" style="311" customWidth="1"/>
    <col min="10243" max="10496" width="12.42578125" style="311"/>
    <col min="10497" max="10497" width="10.140625" style="311" bestFit="1" customWidth="1"/>
    <col min="10498" max="10498" width="13.7109375" style="311" customWidth="1"/>
    <col min="10499" max="10752" width="12.42578125" style="311"/>
    <col min="10753" max="10753" width="10.140625" style="311" bestFit="1" customWidth="1"/>
    <col min="10754" max="10754" width="13.7109375" style="311" customWidth="1"/>
    <col min="10755" max="11008" width="12.42578125" style="311"/>
    <col min="11009" max="11009" width="10.140625" style="311" bestFit="1" customWidth="1"/>
    <col min="11010" max="11010" width="13.7109375" style="311" customWidth="1"/>
    <col min="11011" max="11264" width="12.42578125" style="311"/>
    <col min="11265" max="11265" width="10.140625" style="311" bestFit="1" customWidth="1"/>
    <col min="11266" max="11266" width="13.7109375" style="311" customWidth="1"/>
    <col min="11267" max="11520" width="12.42578125" style="311"/>
    <col min="11521" max="11521" width="10.140625" style="311" bestFit="1" customWidth="1"/>
    <col min="11522" max="11522" width="13.7109375" style="311" customWidth="1"/>
    <col min="11523" max="11776" width="12.42578125" style="311"/>
    <col min="11777" max="11777" width="10.140625" style="311" bestFit="1" customWidth="1"/>
    <col min="11778" max="11778" width="13.7109375" style="311" customWidth="1"/>
    <col min="11779" max="12032" width="12.42578125" style="311"/>
    <col min="12033" max="12033" width="10.140625" style="311" bestFit="1" customWidth="1"/>
    <col min="12034" max="12034" width="13.7109375" style="311" customWidth="1"/>
    <col min="12035" max="12288" width="12.42578125" style="311"/>
    <col min="12289" max="12289" width="10.140625" style="311" bestFit="1" customWidth="1"/>
    <col min="12290" max="12290" width="13.7109375" style="311" customWidth="1"/>
    <col min="12291" max="12544" width="12.42578125" style="311"/>
    <col min="12545" max="12545" width="10.140625" style="311" bestFit="1" customWidth="1"/>
    <col min="12546" max="12546" width="13.7109375" style="311" customWidth="1"/>
    <col min="12547" max="12800" width="12.42578125" style="311"/>
    <col min="12801" max="12801" width="10.140625" style="311" bestFit="1" customWidth="1"/>
    <col min="12802" max="12802" width="13.7109375" style="311" customWidth="1"/>
    <col min="12803" max="13056" width="12.42578125" style="311"/>
    <col min="13057" max="13057" width="10.140625" style="311" bestFit="1" customWidth="1"/>
    <col min="13058" max="13058" width="13.7109375" style="311" customWidth="1"/>
    <col min="13059" max="13312" width="12.42578125" style="311"/>
    <col min="13313" max="13313" width="10.140625" style="311" bestFit="1" customWidth="1"/>
    <col min="13314" max="13314" width="13.7109375" style="311" customWidth="1"/>
    <col min="13315" max="13568" width="12.42578125" style="311"/>
    <col min="13569" max="13569" width="10.140625" style="311" bestFit="1" customWidth="1"/>
    <col min="13570" max="13570" width="13.7109375" style="311" customWidth="1"/>
    <col min="13571" max="13824" width="12.42578125" style="311"/>
    <col min="13825" max="13825" width="10.140625" style="311" bestFit="1" customWidth="1"/>
    <col min="13826" max="13826" width="13.7109375" style="311" customWidth="1"/>
    <col min="13827" max="14080" width="12.42578125" style="311"/>
    <col min="14081" max="14081" width="10.140625" style="311" bestFit="1" customWidth="1"/>
    <col min="14082" max="14082" width="13.7109375" style="311" customWidth="1"/>
    <col min="14083" max="14336" width="12.42578125" style="311"/>
    <col min="14337" max="14337" width="10.140625" style="311" bestFit="1" customWidth="1"/>
    <col min="14338" max="14338" width="13.7109375" style="311" customWidth="1"/>
    <col min="14339" max="14592" width="12.42578125" style="311"/>
    <col min="14593" max="14593" width="10.140625" style="311" bestFit="1" customWidth="1"/>
    <col min="14594" max="14594" width="13.7109375" style="311" customWidth="1"/>
    <col min="14595" max="14848" width="12.42578125" style="311"/>
    <col min="14849" max="14849" width="10.140625" style="311" bestFit="1" customWidth="1"/>
    <col min="14850" max="14850" width="13.7109375" style="311" customWidth="1"/>
    <col min="14851" max="15104" width="12.42578125" style="311"/>
    <col min="15105" max="15105" width="10.140625" style="311" bestFit="1" customWidth="1"/>
    <col min="15106" max="15106" width="13.7109375" style="311" customWidth="1"/>
    <col min="15107" max="15360" width="12.42578125" style="311"/>
    <col min="15361" max="15361" width="10.140625" style="311" bestFit="1" customWidth="1"/>
    <col min="15362" max="15362" width="13.7109375" style="311" customWidth="1"/>
    <col min="15363" max="15616" width="12.42578125" style="311"/>
    <col min="15617" max="15617" width="10.140625" style="311" bestFit="1" customWidth="1"/>
    <col min="15618" max="15618" width="13.7109375" style="311" customWidth="1"/>
    <col min="15619" max="15872" width="12.42578125" style="311"/>
    <col min="15873" max="15873" width="10.140625" style="311" bestFit="1" customWidth="1"/>
    <col min="15874" max="15874" width="13.7109375" style="311" customWidth="1"/>
    <col min="15875" max="16128" width="12.42578125" style="311"/>
    <col min="16129" max="16129" width="10.140625" style="311" bestFit="1" customWidth="1"/>
    <col min="16130" max="16130" width="13.7109375" style="311" customWidth="1"/>
    <col min="16131" max="16384" width="12.42578125" style="311"/>
  </cols>
  <sheetData>
    <row r="1" spans="1:12" ht="15" customHeight="1">
      <c r="A1" s="1820" t="s">
        <v>309</v>
      </c>
      <c r="B1" s="1820"/>
      <c r="C1" s="1820"/>
      <c r="D1" s="1820"/>
      <c r="E1" s="1820"/>
      <c r="F1" s="1820"/>
      <c r="G1" s="1820"/>
    </row>
    <row r="2" spans="1:12" ht="15" customHeight="1">
      <c r="A2" s="1821" t="s">
        <v>128</v>
      </c>
      <c r="B2" s="1821"/>
      <c r="C2" s="1821"/>
      <c r="D2" s="1821"/>
      <c r="E2" s="1821"/>
      <c r="F2" s="1821"/>
      <c r="G2" s="1821"/>
    </row>
    <row r="3" spans="1:12" ht="15" customHeight="1">
      <c r="A3" s="1821" t="s">
        <v>310</v>
      </c>
      <c r="B3" s="1821"/>
      <c r="C3" s="1821"/>
      <c r="D3" s="1821"/>
      <c r="E3" s="1821"/>
      <c r="F3" s="1821"/>
      <c r="G3" s="1821"/>
    </row>
    <row r="4" spans="1:12" ht="15" customHeight="1">
      <c r="A4" s="1822" t="s">
        <v>256</v>
      </c>
      <c r="B4" s="1822"/>
      <c r="C4" s="1822"/>
      <c r="D4" s="1822"/>
      <c r="E4" s="1822"/>
      <c r="F4" s="1822"/>
      <c r="G4" s="1822"/>
    </row>
    <row r="5" spans="1:12" ht="15" customHeight="1" thickBot="1">
      <c r="A5" s="312"/>
      <c r="B5" s="312"/>
      <c r="C5" s="312"/>
      <c r="D5" s="312"/>
      <c r="E5" s="312"/>
      <c r="F5" s="312"/>
      <c r="G5" s="312"/>
    </row>
    <row r="6" spans="1:12" ht="27" customHeight="1" thickTop="1">
      <c r="A6" s="1823" t="s">
        <v>257</v>
      </c>
      <c r="B6" s="1825" t="s">
        <v>4</v>
      </c>
      <c r="C6" s="1826"/>
      <c r="D6" s="1825" t="s">
        <v>39</v>
      </c>
      <c r="E6" s="1826"/>
      <c r="F6" s="1825" t="s">
        <v>121</v>
      </c>
      <c r="G6" s="1827"/>
      <c r="H6" s="313"/>
      <c r="I6" s="313"/>
    </row>
    <row r="7" spans="1:12" ht="27" customHeight="1">
      <c r="A7" s="1824"/>
      <c r="B7" s="314" t="s">
        <v>258</v>
      </c>
      <c r="C7" s="315" t="s">
        <v>259</v>
      </c>
      <c r="D7" s="315" t="s">
        <v>258</v>
      </c>
      <c r="E7" s="314" t="s">
        <v>259</v>
      </c>
      <c r="F7" s="315" t="s">
        <v>258</v>
      </c>
      <c r="G7" s="316" t="s">
        <v>259</v>
      </c>
      <c r="H7" s="313"/>
      <c r="I7" s="313"/>
    </row>
    <row r="8" spans="1:12" ht="27" customHeight="1">
      <c r="A8" s="317" t="s">
        <v>260</v>
      </c>
      <c r="B8" s="318">
        <v>97.953241694969805</v>
      </c>
      <c r="C8" s="319">
        <v>5.9</v>
      </c>
      <c r="D8" s="320">
        <v>99.135729899193805</v>
      </c>
      <c r="E8" s="320">
        <v>1.2</v>
      </c>
      <c r="F8" s="320">
        <v>105.48023000000001</v>
      </c>
      <c r="G8" s="321">
        <v>6.4</v>
      </c>
      <c r="H8" s="313"/>
      <c r="I8" s="313"/>
      <c r="J8" s="313"/>
      <c r="K8" s="313"/>
      <c r="L8" s="313"/>
    </row>
    <row r="9" spans="1:12" ht="27" customHeight="1">
      <c r="A9" s="317" t="s">
        <v>261</v>
      </c>
      <c r="B9" s="318">
        <v>97.317288386684481</v>
      </c>
      <c r="C9" s="320">
        <v>5.3</v>
      </c>
      <c r="D9" s="320">
        <v>98.764655130720115</v>
      </c>
      <c r="E9" s="320">
        <v>1.4872721388534274</v>
      </c>
      <c r="F9" s="320">
        <v>107.36151</v>
      </c>
      <c r="G9" s="321">
        <v>8.6999999999999993</v>
      </c>
      <c r="H9" s="313"/>
      <c r="I9" s="313"/>
      <c r="J9" s="313"/>
      <c r="K9" s="313"/>
      <c r="L9" s="313"/>
    </row>
    <row r="10" spans="1:12" ht="27" customHeight="1">
      <c r="A10" s="317" t="s">
        <v>262</v>
      </c>
      <c r="B10" s="318">
        <v>97.176228368432447</v>
      </c>
      <c r="C10" s="320">
        <v>5.0116827276052192</v>
      </c>
      <c r="D10" s="320">
        <v>98.70798366434714</v>
      </c>
      <c r="E10" s="320">
        <v>1.5762727489319985</v>
      </c>
      <c r="F10" s="320">
        <v>107.76094999999999</v>
      </c>
      <c r="G10" s="321">
        <v>9.1999999999999993</v>
      </c>
      <c r="H10" s="313"/>
      <c r="I10" s="313"/>
      <c r="J10" s="313"/>
      <c r="K10" s="313"/>
      <c r="L10" s="313"/>
    </row>
    <row r="11" spans="1:12" ht="27" customHeight="1">
      <c r="A11" s="317" t="s">
        <v>263</v>
      </c>
      <c r="B11" s="318">
        <v>96.7</v>
      </c>
      <c r="C11" s="320">
        <v>4.101578726819227</v>
      </c>
      <c r="D11" s="320">
        <v>99.543361637329056</v>
      </c>
      <c r="E11" s="320">
        <v>0.8</v>
      </c>
      <c r="F11" s="320">
        <v>106.4</v>
      </c>
      <c r="G11" s="321">
        <v>6.9</v>
      </c>
      <c r="H11" s="313"/>
      <c r="I11" s="313"/>
      <c r="J11" s="313"/>
      <c r="K11" s="313"/>
      <c r="L11" s="313"/>
    </row>
    <row r="12" spans="1:12" ht="27" customHeight="1">
      <c r="A12" s="317" t="s">
        <v>264</v>
      </c>
      <c r="B12" s="318">
        <v>97</v>
      </c>
      <c r="C12" s="320">
        <v>2.7</v>
      </c>
      <c r="D12" s="320">
        <v>97.926606958793741</v>
      </c>
      <c r="E12" s="320">
        <v>1.7596098120946664</v>
      </c>
      <c r="F12" s="320">
        <v>105</v>
      </c>
      <c r="G12" s="321">
        <v>7.2</v>
      </c>
      <c r="H12" s="313"/>
      <c r="I12" s="313"/>
      <c r="J12" s="313"/>
      <c r="K12" s="313"/>
    </row>
    <row r="13" spans="1:12" ht="27" customHeight="1">
      <c r="A13" s="317" t="s">
        <v>265</v>
      </c>
      <c r="B13" s="318">
        <v>97.6</v>
      </c>
      <c r="C13" s="320">
        <v>1.7917795224803541</v>
      </c>
      <c r="D13" s="320">
        <v>98.641382967678069</v>
      </c>
      <c r="E13" s="320">
        <v>2</v>
      </c>
      <c r="F13" s="320">
        <v>104.6</v>
      </c>
      <c r="G13" s="321">
        <v>6</v>
      </c>
      <c r="H13" s="313"/>
      <c r="I13" s="313"/>
      <c r="J13" s="313"/>
      <c r="K13" s="313"/>
      <c r="L13" s="313"/>
    </row>
    <row r="14" spans="1:12" ht="27" customHeight="1">
      <c r="A14" s="317" t="s">
        <v>266</v>
      </c>
      <c r="B14" s="318">
        <v>97.031753967134023</v>
      </c>
      <c r="C14" s="320">
        <v>1.686582996249399</v>
      </c>
      <c r="D14" s="320">
        <v>99.122178271705081</v>
      </c>
      <c r="E14" s="320">
        <v>2.1543713465996746</v>
      </c>
      <c r="F14" s="320"/>
      <c r="G14" s="321"/>
      <c r="H14" s="313"/>
      <c r="I14" s="313"/>
      <c r="J14" s="313"/>
      <c r="K14" s="313"/>
      <c r="L14" s="313"/>
    </row>
    <row r="15" spans="1:12" ht="27" customHeight="1">
      <c r="A15" s="317" t="s">
        <v>267</v>
      </c>
      <c r="B15" s="318">
        <v>97.648452694535521</v>
      </c>
      <c r="C15" s="320">
        <v>1</v>
      </c>
      <c r="D15" s="320">
        <v>99.865872125192709</v>
      </c>
      <c r="E15" s="320">
        <v>2.2708188091763191</v>
      </c>
      <c r="F15" s="320"/>
      <c r="G15" s="321"/>
      <c r="H15" s="313"/>
      <c r="I15" s="313"/>
      <c r="J15" s="313"/>
      <c r="K15" s="313"/>
      <c r="L15" s="313"/>
    </row>
    <row r="16" spans="1:12" ht="27" customHeight="1">
      <c r="A16" s="317" t="s">
        <v>268</v>
      </c>
      <c r="B16" s="318">
        <v>98.253928986174074</v>
      </c>
      <c r="C16" s="320">
        <v>1.2</v>
      </c>
      <c r="D16" s="320">
        <v>100.45525221079566</v>
      </c>
      <c r="E16" s="320">
        <v>2.2404429495448852</v>
      </c>
      <c r="F16" s="320"/>
      <c r="G16" s="321"/>
      <c r="H16" s="313"/>
      <c r="I16" s="313"/>
      <c r="J16" s="313"/>
      <c r="K16" s="313"/>
      <c r="L16" s="313"/>
    </row>
    <row r="17" spans="1:12" ht="27" customHeight="1">
      <c r="A17" s="317" t="s">
        <v>269</v>
      </c>
      <c r="B17" s="318">
        <v>99.631458745255401</v>
      </c>
      <c r="C17" s="320">
        <v>1.4818350776288014</v>
      </c>
      <c r="D17" s="320">
        <v>101.59790283446861</v>
      </c>
      <c r="E17" s="320">
        <v>1.9737180544963735</v>
      </c>
      <c r="F17" s="320"/>
      <c r="G17" s="321"/>
      <c r="H17" s="313"/>
      <c r="I17" s="313"/>
      <c r="J17" s="313"/>
      <c r="K17" s="313"/>
      <c r="L17" s="313"/>
    </row>
    <row r="18" spans="1:12" ht="27" customHeight="1">
      <c r="A18" s="317" t="s">
        <v>270</v>
      </c>
      <c r="B18" s="318">
        <v>101.23751042440797</v>
      </c>
      <c r="C18" s="320">
        <v>0.75584272109227868</v>
      </c>
      <c r="D18" s="320">
        <v>102.48203208078642</v>
      </c>
      <c r="E18" s="320">
        <v>1.1865449335384426</v>
      </c>
      <c r="F18" s="320"/>
      <c r="G18" s="321"/>
      <c r="H18" s="313"/>
      <c r="I18" s="313"/>
      <c r="J18" s="313"/>
      <c r="K18" s="313"/>
      <c r="L18" s="313"/>
    </row>
    <row r="19" spans="1:12" ht="27" customHeight="1">
      <c r="A19" s="317" t="s">
        <v>271</v>
      </c>
      <c r="B19" s="318">
        <v>101.58011286220942</v>
      </c>
      <c r="C19" s="322">
        <v>0.91628618733487599</v>
      </c>
      <c r="D19" s="320">
        <v>103.75704221898944</v>
      </c>
      <c r="E19" s="320">
        <v>2.1</v>
      </c>
      <c r="F19" s="320"/>
      <c r="G19" s="321"/>
      <c r="H19" s="313"/>
      <c r="I19" s="313"/>
      <c r="J19" s="313"/>
      <c r="K19" s="313"/>
      <c r="L19" s="313"/>
    </row>
    <row r="20" spans="1:12" ht="27" customHeight="1" thickBot="1">
      <c r="A20" s="323" t="s">
        <v>272</v>
      </c>
      <c r="B20" s="324">
        <v>98.260831344150247</v>
      </c>
      <c r="C20" s="324">
        <v>2.6537989966008459</v>
      </c>
      <c r="D20" s="324">
        <v>99.999999999999986</v>
      </c>
      <c r="E20" s="324">
        <v>1.7290875661029823</v>
      </c>
      <c r="F20" s="324">
        <v>106.40053800000001</v>
      </c>
      <c r="G20" s="325">
        <v>7.7</v>
      </c>
    </row>
    <row r="21" spans="1:12" ht="15" customHeight="1" thickTop="1">
      <c r="A21" s="326"/>
      <c r="B21" s="327"/>
      <c r="C21" s="327"/>
      <c r="D21" s="327"/>
      <c r="E21" s="327"/>
      <c r="F21" s="327"/>
      <c r="G21" s="327"/>
    </row>
    <row r="22" spans="1:12" ht="15" customHeight="1">
      <c r="A22" s="326"/>
      <c r="B22" s="327"/>
      <c r="C22" s="327"/>
      <c r="D22" s="327"/>
      <c r="E22" s="327"/>
      <c r="F22" s="327"/>
      <c r="G22" s="327"/>
    </row>
    <row r="23" spans="1:12" ht="15" customHeight="1">
      <c r="A23" s="326"/>
      <c r="B23" s="327"/>
      <c r="C23" s="327"/>
      <c r="D23" s="327"/>
      <c r="E23" s="327"/>
      <c r="F23" s="327"/>
      <c r="G23" s="327"/>
    </row>
  </sheetData>
  <mergeCells count="8">
    <mergeCell ref="A1:G1"/>
    <mergeCell ref="A2:G2"/>
    <mergeCell ref="A3:G3"/>
    <mergeCell ref="A4:G4"/>
    <mergeCell ref="A6:A7"/>
    <mergeCell ref="B6:C6"/>
    <mergeCell ref="D6:E6"/>
    <mergeCell ref="F6:G6"/>
  </mergeCells>
  <pageMargins left="0.39370078740157483" right="0.39370078740157483" top="0.39370078740157483" bottom="0.39370078740157483" header="0.51181102362204722" footer="0.51181102362204722"/>
  <pageSetup paperSize="9" scale="96" orientation="portrait" r:id="rId1"/>
  <headerFooter alignWithMargins="0"/>
</worksheet>
</file>

<file path=xl/worksheets/sheet8.xml><?xml version="1.0" encoding="utf-8"?>
<worksheet xmlns="http://schemas.openxmlformats.org/spreadsheetml/2006/main" xmlns:r="http://schemas.openxmlformats.org/officeDocument/2006/relationships">
  <sheetPr>
    <pageSetUpPr fitToPage="1"/>
  </sheetPr>
  <dimension ref="A1:M50"/>
  <sheetViews>
    <sheetView workbookViewId="0">
      <selection activeCell="O6" sqref="O6"/>
    </sheetView>
  </sheetViews>
  <sheetFormatPr defaultRowHeight="15.75"/>
  <cols>
    <col min="1" max="1" width="5.140625" style="33" bestFit="1" customWidth="1"/>
    <col min="2" max="2" width="31" style="33" customWidth="1"/>
    <col min="3" max="9" width="10.7109375" style="33" customWidth="1"/>
    <col min="10" max="13" width="9" style="33" customWidth="1"/>
    <col min="14" max="16384" width="9.140625" style="33"/>
  </cols>
  <sheetData>
    <row r="1" spans="1:13">
      <c r="A1" s="1833" t="s">
        <v>311</v>
      </c>
      <c r="B1" s="1833"/>
      <c r="C1" s="1833"/>
      <c r="D1" s="1833"/>
      <c r="E1" s="1833"/>
      <c r="F1" s="1833"/>
      <c r="G1" s="1833"/>
      <c r="H1" s="1833"/>
      <c r="I1" s="1833"/>
      <c r="J1" s="1833"/>
      <c r="K1" s="1833"/>
      <c r="L1" s="1833"/>
      <c r="M1" s="1833"/>
    </row>
    <row r="2" spans="1:13">
      <c r="A2" s="1833" t="s">
        <v>312</v>
      </c>
      <c r="B2" s="1833"/>
      <c r="C2" s="1833"/>
      <c r="D2" s="1833"/>
      <c r="E2" s="1833"/>
      <c r="F2" s="1833"/>
      <c r="G2" s="1833"/>
      <c r="H2" s="1833"/>
      <c r="I2" s="1833"/>
      <c r="J2" s="1833"/>
      <c r="K2" s="1833"/>
      <c r="L2" s="1833"/>
      <c r="M2" s="1833"/>
    </row>
    <row r="3" spans="1:13">
      <c r="A3" s="1833" t="s">
        <v>313</v>
      </c>
      <c r="B3" s="1833"/>
      <c r="C3" s="1833"/>
      <c r="D3" s="1833"/>
      <c r="E3" s="1833"/>
      <c r="F3" s="1833"/>
      <c r="G3" s="1833"/>
      <c r="H3" s="1833"/>
      <c r="I3" s="1833"/>
      <c r="J3" s="1833"/>
      <c r="K3" s="1833"/>
      <c r="L3" s="1833"/>
      <c r="M3" s="1833"/>
    </row>
    <row r="4" spans="1:13">
      <c r="A4" s="1833" t="s">
        <v>1464</v>
      </c>
      <c r="B4" s="1833"/>
      <c r="C4" s="1833"/>
      <c r="D4" s="1833"/>
      <c r="E4" s="1833"/>
      <c r="F4" s="1833"/>
      <c r="G4" s="1833"/>
      <c r="H4" s="1833"/>
      <c r="I4" s="1833"/>
      <c r="J4" s="1833"/>
      <c r="K4" s="1833"/>
      <c r="L4" s="1833"/>
      <c r="M4" s="1833"/>
    </row>
    <row r="5" spans="1:13" ht="16.5" thickBot="1"/>
    <row r="6" spans="1:13" ht="21" customHeight="1" thickTop="1">
      <c r="A6" s="1834" t="s">
        <v>125</v>
      </c>
      <c r="B6" s="1837" t="s">
        <v>314</v>
      </c>
      <c r="C6" s="328" t="s">
        <v>315</v>
      </c>
      <c r="D6" s="329" t="s">
        <v>316</v>
      </c>
      <c r="E6" s="1838" t="s">
        <v>317</v>
      </c>
      <c r="F6" s="1839"/>
      <c r="G6" s="1840" t="s">
        <v>123</v>
      </c>
      <c r="H6" s="1841"/>
      <c r="I6" s="1839"/>
      <c r="J6" s="1842" t="s">
        <v>122</v>
      </c>
      <c r="K6" s="1843"/>
      <c r="L6" s="1843"/>
      <c r="M6" s="1844"/>
    </row>
    <row r="7" spans="1:13" ht="21" customHeight="1">
      <c r="A7" s="1835"/>
      <c r="B7" s="1829"/>
      <c r="C7" s="330" t="s">
        <v>318</v>
      </c>
      <c r="D7" s="331" t="s">
        <v>345</v>
      </c>
      <c r="E7" s="331" t="s">
        <v>221</v>
      </c>
      <c r="F7" s="331" t="s">
        <v>345</v>
      </c>
      <c r="G7" s="331" t="s">
        <v>222</v>
      </c>
      <c r="H7" s="331" t="s">
        <v>221</v>
      </c>
      <c r="I7" s="331" t="s">
        <v>345</v>
      </c>
      <c r="J7" s="1828" t="s">
        <v>319</v>
      </c>
      <c r="K7" s="1828" t="s">
        <v>320</v>
      </c>
      <c r="L7" s="1828" t="s">
        <v>321</v>
      </c>
      <c r="M7" s="1830" t="s">
        <v>322</v>
      </c>
    </row>
    <row r="8" spans="1:13" ht="21" customHeight="1">
      <c r="A8" s="1836"/>
      <c r="B8" s="332">
        <v>1</v>
      </c>
      <c r="C8" s="333">
        <v>2</v>
      </c>
      <c r="D8" s="332">
        <v>3</v>
      </c>
      <c r="E8" s="332">
        <v>4</v>
      </c>
      <c r="F8" s="332">
        <v>5</v>
      </c>
      <c r="G8" s="332">
        <v>6</v>
      </c>
      <c r="H8" s="332">
        <v>7</v>
      </c>
      <c r="I8" s="332">
        <v>8</v>
      </c>
      <c r="J8" s="1829"/>
      <c r="K8" s="1829"/>
      <c r="L8" s="1829"/>
      <c r="M8" s="1831"/>
    </row>
    <row r="9" spans="1:13" ht="21" customHeight="1">
      <c r="A9" s="334"/>
      <c r="B9" s="335" t="s">
        <v>225</v>
      </c>
      <c r="C9" s="336">
        <v>100</v>
      </c>
      <c r="D9" s="337">
        <v>421.6</v>
      </c>
      <c r="E9" s="337">
        <v>447.2</v>
      </c>
      <c r="F9" s="337">
        <v>447.3</v>
      </c>
      <c r="G9" s="337">
        <v>487</v>
      </c>
      <c r="H9" s="337">
        <v>488.9</v>
      </c>
      <c r="I9" s="337">
        <v>488.9</v>
      </c>
      <c r="J9" s="336">
        <v>6.0958254269449839</v>
      </c>
      <c r="K9" s="336">
        <v>2.2361359570680861E-2</v>
      </c>
      <c r="L9" s="336">
        <v>9.3002459199642118</v>
      </c>
      <c r="M9" s="338">
        <v>0</v>
      </c>
    </row>
    <row r="10" spans="1:13" ht="21" customHeight="1">
      <c r="A10" s="339">
        <v>1</v>
      </c>
      <c r="B10" s="340" t="s">
        <v>323</v>
      </c>
      <c r="C10" s="341">
        <v>26.97</v>
      </c>
      <c r="D10" s="342">
        <v>335.9</v>
      </c>
      <c r="E10" s="342">
        <v>368.6</v>
      </c>
      <c r="F10" s="342">
        <v>368.6</v>
      </c>
      <c r="G10" s="342">
        <v>393.1</v>
      </c>
      <c r="H10" s="342">
        <v>393.1</v>
      </c>
      <c r="I10" s="342">
        <v>393.1</v>
      </c>
      <c r="J10" s="343">
        <v>9.7350401905329136</v>
      </c>
      <c r="K10" s="343">
        <v>0</v>
      </c>
      <c r="L10" s="344">
        <v>6.6467715680955024</v>
      </c>
      <c r="M10" s="345">
        <v>0</v>
      </c>
    </row>
    <row r="11" spans="1:13" ht="21" customHeight="1">
      <c r="A11" s="346"/>
      <c r="B11" s="347" t="s">
        <v>324</v>
      </c>
      <c r="C11" s="348">
        <v>9.8000000000000007</v>
      </c>
      <c r="D11" s="349">
        <v>310.8</v>
      </c>
      <c r="E11" s="349">
        <v>339.6</v>
      </c>
      <c r="F11" s="349">
        <v>339.6</v>
      </c>
      <c r="G11" s="349">
        <v>367</v>
      </c>
      <c r="H11" s="349">
        <v>367</v>
      </c>
      <c r="I11" s="349">
        <v>367</v>
      </c>
      <c r="J11" s="350">
        <v>9.2664092664092692</v>
      </c>
      <c r="K11" s="350">
        <v>0</v>
      </c>
      <c r="L11" s="351">
        <v>8.0683156654887966</v>
      </c>
      <c r="M11" s="352">
        <v>0</v>
      </c>
    </row>
    <row r="12" spans="1:13" ht="21" customHeight="1">
      <c r="A12" s="346"/>
      <c r="B12" s="347" t="s">
        <v>325</v>
      </c>
      <c r="C12" s="348">
        <v>17.170000000000002</v>
      </c>
      <c r="D12" s="349">
        <v>350.2</v>
      </c>
      <c r="E12" s="349">
        <v>385.1</v>
      </c>
      <c r="F12" s="349">
        <v>385.1</v>
      </c>
      <c r="G12" s="349">
        <v>408</v>
      </c>
      <c r="H12" s="349">
        <v>408</v>
      </c>
      <c r="I12" s="349">
        <v>408</v>
      </c>
      <c r="J12" s="350">
        <v>9.9657338663620862</v>
      </c>
      <c r="K12" s="350">
        <v>0</v>
      </c>
      <c r="L12" s="351">
        <v>5.946507400675145</v>
      </c>
      <c r="M12" s="352">
        <v>0</v>
      </c>
    </row>
    <row r="13" spans="1:13" ht="21" customHeight="1">
      <c r="A13" s="339">
        <v>1.1000000000000001</v>
      </c>
      <c r="B13" s="340" t="s">
        <v>326</v>
      </c>
      <c r="C13" s="353">
        <v>2.82</v>
      </c>
      <c r="D13" s="342">
        <v>423.2</v>
      </c>
      <c r="E13" s="342">
        <v>423.2</v>
      </c>
      <c r="F13" s="342">
        <v>423.2</v>
      </c>
      <c r="G13" s="342">
        <v>454.4</v>
      </c>
      <c r="H13" s="342">
        <v>454.4</v>
      </c>
      <c r="I13" s="342">
        <v>454.4</v>
      </c>
      <c r="J13" s="343">
        <v>0</v>
      </c>
      <c r="K13" s="343">
        <v>0</v>
      </c>
      <c r="L13" s="344">
        <v>7.3724007561436764</v>
      </c>
      <c r="M13" s="345">
        <v>0</v>
      </c>
    </row>
    <row r="14" spans="1:13" ht="21" customHeight="1">
      <c r="A14" s="339"/>
      <c r="B14" s="347" t="s">
        <v>324</v>
      </c>
      <c r="C14" s="354">
        <v>0.31</v>
      </c>
      <c r="D14" s="349">
        <v>350.7</v>
      </c>
      <c r="E14" s="349">
        <v>350.7</v>
      </c>
      <c r="F14" s="349">
        <v>350.7</v>
      </c>
      <c r="G14" s="349">
        <v>358.8</v>
      </c>
      <c r="H14" s="349">
        <v>358.8</v>
      </c>
      <c r="I14" s="349">
        <v>358.8</v>
      </c>
      <c r="J14" s="350">
        <v>0</v>
      </c>
      <c r="K14" s="350">
        <v>0</v>
      </c>
      <c r="L14" s="351">
        <v>2.3096663815226748</v>
      </c>
      <c r="M14" s="352">
        <v>0</v>
      </c>
    </row>
    <row r="15" spans="1:13" ht="21" customHeight="1">
      <c r="A15" s="339"/>
      <c r="B15" s="347" t="s">
        <v>325</v>
      </c>
      <c r="C15" s="354">
        <v>2.5099999999999998</v>
      </c>
      <c r="D15" s="349">
        <v>432</v>
      </c>
      <c r="E15" s="349">
        <v>432</v>
      </c>
      <c r="F15" s="349">
        <v>432</v>
      </c>
      <c r="G15" s="349">
        <v>466</v>
      </c>
      <c r="H15" s="349">
        <v>466</v>
      </c>
      <c r="I15" s="349">
        <v>466</v>
      </c>
      <c r="J15" s="350">
        <v>0</v>
      </c>
      <c r="K15" s="350">
        <v>0</v>
      </c>
      <c r="L15" s="351">
        <v>7.8703703703703667</v>
      </c>
      <c r="M15" s="352">
        <v>0</v>
      </c>
    </row>
    <row r="16" spans="1:13" ht="21" customHeight="1">
      <c r="A16" s="339">
        <v>1.2</v>
      </c>
      <c r="B16" s="340" t="s">
        <v>327</v>
      </c>
      <c r="C16" s="353">
        <v>1.1399999999999999</v>
      </c>
      <c r="D16" s="342">
        <v>350.3</v>
      </c>
      <c r="E16" s="342">
        <v>353.1</v>
      </c>
      <c r="F16" s="342">
        <v>353.1</v>
      </c>
      <c r="G16" s="342">
        <v>373.5</v>
      </c>
      <c r="H16" s="342">
        <v>373.5</v>
      </c>
      <c r="I16" s="342">
        <v>373.5</v>
      </c>
      <c r="J16" s="343">
        <v>0.79931487296602199</v>
      </c>
      <c r="K16" s="343">
        <v>0</v>
      </c>
      <c r="L16" s="344">
        <v>5.7774001699235242</v>
      </c>
      <c r="M16" s="345">
        <v>0</v>
      </c>
    </row>
    <row r="17" spans="1:13" ht="21" customHeight="1">
      <c r="A17" s="339"/>
      <c r="B17" s="347" t="s">
        <v>324</v>
      </c>
      <c r="C17" s="354">
        <v>0.19</v>
      </c>
      <c r="D17" s="349">
        <v>294.8</v>
      </c>
      <c r="E17" s="349">
        <v>297.2</v>
      </c>
      <c r="F17" s="349">
        <v>297.2</v>
      </c>
      <c r="G17" s="349">
        <v>310.5</v>
      </c>
      <c r="H17" s="349">
        <v>310.5</v>
      </c>
      <c r="I17" s="349">
        <v>310.5</v>
      </c>
      <c r="J17" s="350">
        <v>0.81411126187245486</v>
      </c>
      <c r="K17" s="350">
        <v>0</v>
      </c>
      <c r="L17" s="351">
        <v>4.4751009421265024</v>
      </c>
      <c r="M17" s="352">
        <v>0</v>
      </c>
    </row>
    <row r="18" spans="1:13" ht="21" customHeight="1">
      <c r="A18" s="339"/>
      <c r="B18" s="347" t="s">
        <v>325</v>
      </c>
      <c r="C18" s="354">
        <v>0.95</v>
      </c>
      <c r="D18" s="349">
        <v>361.4</v>
      </c>
      <c r="E18" s="349">
        <v>364.2</v>
      </c>
      <c r="F18" s="349">
        <v>364.2</v>
      </c>
      <c r="G18" s="349">
        <v>386</v>
      </c>
      <c r="H18" s="349">
        <v>386</v>
      </c>
      <c r="I18" s="349">
        <v>386</v>
      </c>
      <c r="J18" s="350">
        <v>0.77476480354179955</v>
      </c>
      <c r="K18" s="350">
        <v>0</v>
      </c>
      <c r="L18" s="351">
        <v>5.9857221306974111</v>
      </c>
      <c r="M18" s="352">
        <v>0</v>
      </c>
    </row>
    <row r="19" spans="1:13" ht="21" customHeight="1">
      <c r="A19" s="339">
        <v>1.3</v>
      </c>
      <c r="B19" s="340" t="s">
        <v>328</v>
      </c>
      <c r="C19" s="353">
        <v>0.55000000000000004</v>
      </c>
      <c r="D19" s="342">
        <v>473.2</v>
      </c>
      <c r="E19" s="342">
        <v>523.20000000000005</v>
      </c>
      <c r="F19" s="342">
        <v>523.20000000000005</v>
      </c>
      <c r="G19" s="342">
        <v>529.20000000000005</v>
      </c>
      <c r="H19" s="342">
        <v>529.20000000000005</v>
      </c>
      <c r="I19" s="342">
        <v>529.20000000000005</v>
      </c>
      <c r="J19" s="343">
        <v>10.56635672020289</v>
      </c>
      <c r="K19" s="343">
        <v>0</v>
      </c>
      <c r="L19" s="344">
        <v>1.1467889908256979</v>
      </c>
      <c r="M19" s="345">
        <v>0</v>
      </c>
    </row>
    <row r="20" spans="1:13" ht="21" customHeight="1">
      <c r="A20" s="339"/>
      <c r="B20" s="347" t="s">
        <v>324</v>
      </c>
      <c r="C20" s="354">
        <v>0.1</v>
      </c>
      <c r="D20" s="349">
        <v>365.9</v>
      </c>
      <c r="E20" s="349">
        <v>407.5</v>
      </c>
      <c r="F20" s="349">
        <v>407.5</v>
      </c>
      <c r="G20" s="349">
        <v>414.6</v>
      </c>
      <c r="H20" s="349">
        <v>414.6</v>
      </c>
      <c r="I20" s="349">
        <v>414.6</v>
      </c>
      <c r="J20" s="350">
        <v>11.369226564635142</v>
      </c>
      <c r="K20" s="350">
        <v>0</v>
      </c>
      <c r="L20" s="351">
        <v>1.7423312883435642</v>
      </c>
      <c r="M20" s="352">
        <v>0</v>
      </c>
    </row>
    <row r="21" spans="1:13" ht="21" customHeight="1">
      <c r="A21" s="339"/>
      <c r="B21" s="347" t="s">
        <v>325</v>
      </c>
      <c r="C21" s="354">
        <v>0.45</v>
      </c>
      <c r="D21" s="349">
        <v>497.7</v>
      </c>
      <c r="E21" s="349">
        <v>549.70000000000005</v>
      </c>
      <c r="F21" s="349">
        <v>549.70000000000005</v>
      </c>
      <c r="G21" s="349">
        <v>555.5</v>
      </c>
      <c r="H21" s="349">
        <v>555.5</v>
      </c>
      <c r="I21" s="349">
        <v>555.5</v>
      </c>
      <c r="J21" s="350">
        <v>10.448061080972494</v>
      </c>
      <c r="K21" s="350">
        <v>0</v>
      </c>
      <c r="L21" s="351">
        <v>1.0551209750773154</v>
      </c>
      <c r="M21" s="352">
        <v>0</v>
      </c>
    </row>
    <row r="22" spans="1:13" ht="21" customHeight="1">
      <c r="A22" s="339">
        <v>1.4</v>
      </c>
      <c r="B22" s="340" t="s">
        <v>329</v>
      </c>
      <c r="C22" s="353">
        <v>4.01</v>
      </c>
      <c r="D22" s="342">
        <v>410.8</v>
      </c>
      <c r="E22" s="342">
        <v>410.8</v>
      </c>
      <c r="F22" s="342">
        <v>410.8</v>
      </c>
      <c r="G22" s="342">
        <v>443.9</v>
      </c>
      <c r="H22" s="342">
        <v>443.9</v>
      </c>
      <c r="I22" s="342">
        <v>443.9</v>
      </c>
      <c r="J22" s="343">
        <v>0</v>
      </c>
      <c r="K22" s="343">
        <v>0</v>
      </c>
      <c r="L22" s="344">
        <v>8.0574488802336788</v>
      </c>
      <c r="M22" s="345">
        <v>0</v>
      </c>
    </row>
    <row r="23" spans="1:13" ht="21" customHeight="1">
      <c r="A23" s="339"/>
      <c r="B23" s="347" t="s">
        <v>324</v>
      </c>
      <c r="C23" s="354">
        <v>0.17</v>
      </c>
      <c r="D23" s="349">
        <v>322.60000000000002</v>
      </c>
      <c r="E23" s="349">
        <v>322.60000000000002</v>
      </c>
      <c r="F23" s="349">
        <v>322.60000000000002</v>
      </c>
      <c r="G23" s="349">
        <v>337</v>
      </c>
      <c r="H23" s="349">
        <v>337</v>
      </c>
      <c r="I23" s="349">
        <v>337</v>
      </c>
      <c r="J23" s="350">
        <v>0</v>
      </c>
      <c r="K23" s="350">
        <v>0</v>
      </c>
      <c r="L23" s="351">
        <v>4.4637321760694419</v>
      </c>
      <c r="M23" s="352">
        <v>0</v>
      </c>
    </row>
    <row r="24" spans="1:13" ht="21" customHeight="1">
      <c r="A24" s="339"/>
      <c r="B24" s="347" t="s">
        <v>325</v>
      </c>
      <c r="C24" s="354">
        <v>3.84</v>
      </c>
      <c r="D24" s="349">
        <v>414.8</v>
      </c>
      <c r="E24" s="349">
        <v>414.8</v>
      </c>
      <c r="F24" s="349">
        <v>414.8</v>
      </c>
      <c r="G24" s="349">
        <v>448.8</v>
      </c>
      <c r="H24" s="349">
        <v>448.8</v>
      </c>
      <c r="I24" s="349">
        <v>448.8</v>
      </c>
      <c r="J24" s="350">
        <v>0</v>
      </c>
      <c r="K24" s="350">
        <v>0</v>
      </c>
      <c r="L24" s="351">
        <v>8.1967213114754145</v>
      </c>
      <c r="M24" s="352">
        <v>0</v>
      </c>
    </row>
    <row r="25" spans="1:13" ht="21" customHeight="1">
      <c r="A25" s="339">
        <v>1.5</v>
      </c>
      <c r="B25" s="340" t="s">
        <v>248</v>
      </c>
      <c r="C25" s="353">
        <v>10.55</v>
      </c>
      <c r="D25" s="342">
        <v>362.4</v>
      </c>
      <c r="E25" s="342">
        <v>383.4</v>
      </c>
      <c r="F25" s="342">
        <v>383.4</v>
      </c>
      <c r="G25" s="342">
        <v>422.7</v>
      </c>
      <c r="H25" s="342">
        <v>422.7</v>
      </c>
      <c r="I25" s="342">
        <v>422.7</v>
      </c>
      <c r="J25" s="343">
        <v>5.7947019867549585</v>
      </c>
      <c r="K25" s="343">
        <v>0</v>
      </c>
      <c r="L25" s="344">
        <v>10.25039123630674</v>
      </c>
      <c r="M25" s="345">
        <v>0</v>
      </c>
    </row>
    <row r="26" spans="1:13" ht="21" customHeight="1">
      <c r="A26" s="339"/>
      <c r="B26" s="347" t="s">
        <v>324</v>
      </c>
      <c r="C26" s="354">
        <v>6.8</v>
      </c>
      <c r="D26" s="349">
        <v>326.8</v>
      </c>
      <c r="E26" s="349">
        <v>354.6</v>
      </c>
      <c r="F26" s="349">
        <v>354.6</v>
      </c>
      <c r="G26" s="349">
        <v>392.9</v>
      </c>
      <c r="H26" s="349">
        <v>392.9</v>
      </c>
      <c r="I26" s="349">
        <v>392.9</v>
      </c>
      <c r="J26" s="350">
        <v>8.5067319461444413</v>
      </c>
      <c r="K26" s="350">
        <v>0</v>
      </c>
      <c r="L26" s="351">
        <v>10.800902425267907</v>
      </c>
      <c r="M26" s="352">
        <v>0</v>
      </c>
    </row>
    <row r="27" spans="1:13" ht="21" customHeight="1">
      <c r="A27" s="339"/>
      <c r="B27" s="347" t="s">
        <v>325</v>
      </c>
      <c r="C27" s="354">
        <v>3.75</v>
      </c>
      <c r="D27" s="349">
        <v>426.9</v>
      </c>
      <c r="E27" s="349">
        <v>435.5</v>
      </c>
      <c r="F27" s="349">
        <v>435.5</v>
      </c>
      <c r="G27" s="349">
        <v>476.7</v>
      </c>
      <c r="H27" s="349">
        <v>476.7</v>
      </c>
      <c r="I27" s="349">
        <v>476.7</v>
      </c>
      <c r="J27" s="350">
        <v>2.0145233075661793</v>
      </c>
      <c r="K27" s="350">
        <v>0</v>
      </c>
      <c r="L27" s="351">
        <v>9.4603903559127502</v>
      </c>
      <c r="M27" s="352">
        <v>0</v>
      </c>
    </row>
    <row r="28" spans="1:13" ht="21" customHeight="1">
      <c r="A28" s="339">
        <v>1.6</v>
      </c>
      <c r="B28" s="340" t="s">
        <v>330</v>
      </c>
      <c r="C28" s="353">
        <v>7.9</v>
      </c>
      <c r="D28" s="342">
        <v>219.7</v>
      </c>
      <c r="E28" s="342">
        <v>299.39999999999998</v>
      </c>
      <c r="F28" s="342">
        <v>299.39999999999998</v>
      </c>
      <c r="G28" s="342">
        <v>299.39999999999998</v>
      </c>
      <c r="H28" s="342">
        <v>299.39999999999998</v>
      </c>
      <c r="I28" s="342">
        <v>299.39999999999998</v>
      </c>
      <c r="J28" s="343">
        <v>36.276741010468839</v>
      </c>
      <c r="K28" s="343">
        <v>0</v>
      </c>
      <c r="L28" s="344">
        <v>0</v>
      </c>
      <c r="M28" s="345">
        <v>0</v>
      </c>
    </row>
    <row r="29" spans="1:13" ht="21" customHeight="1">
      <c r="A29" s="339"/>
      <c r="B29" s="347" t="s">
        <v>324</v>
      </c>
      <c r="C29" s="354">
        <v>2.2400000000000002</v>
      </c>
      <c r="D29" s="349">
        <v>254.4</v>
      </c>
      <c r="E29" s="349">
        <v>293.89999999999998</v>
      </c>
      <c r="F29" s="349">
        <v>293.89999999999998</v>
      </c>
      <c r="G29" s="349">
        <v>293.89999999999998</v>
      </c>
      <c r="H29" s="349">
        <v>293.89999999999998</v>
      </c>
      <c r="I29" s="349">
        <v>293.89999999999998</v>
      </c>
      <c r="J29" s="350">
        <v>15.526729559748404</v>
      </c>
      <c r="K29" s="350">
        <v>0</v>
      </c>
      <c r="L29" s="351">
        <v>0</v>
      </c>
      <c r="M29" s="352">
        <v>0</v>
      </c>
    </row>
    <row r="30" spans="1:13" ht="21" customHeight="1">
      <c r="A30" s="355"/>
      <c r="B30" s="356" t="s">
        <v>325</v>
      </c>
      <c r="C30" s="357">
        <v>5.66</v>
      </c>
      <c r="D30" s="358">
        <v>206</v>
      </c>
      <c r="E30" s="358">
        <v>301.5</v>
      </c>
      <c r="F30" s="358">
        <v>301.5</v>
      </c>
      <c r="G30" s="358">
        <v>301.5</v>
      </c>
      <c r="H30" s="358">
        <v>301.5</v>
      </c>
      <c r="I30" s="358">
        <v>301.5</v>
      </c>
      <c r="J30" s="359">
        <v>46.359223300970854</v>
      </c>
      <c r="K30" s="359">
        <v>0</v>
      </c>
      <c r="L30" s="360">
        <v>0</v>
      </c>
      <c r="M30" s="361">
        <v>0</v>
      </c>
    </row>
    <row r="31" spans="1:13" ht="21" customHeight="1">
      <c r="A31" s="362">
        <v>2</v>
      </c>
      <c r="B31" s="363" t="s">
        <v>331</v>
      </c>
      <c r="C31" s="364">
        <v>73.03</v>
      </c>
      <c r="D31" s="337">
        <v>453.2</v>
      </c>
      <c r="E31" s="337">
        <v>476.2</v>
      </c>
      <c r="F31" s="337">
        <v>476.4</v>
      </c>
      <c r="G31" s="337">
        <v>521.6</v>
      </c>
      <c r="H31" s="337">
        <v>524.29999999999995</v>
      </c>
      <c r="I31" s="337">
        <v>524.29999999999995</v>
      </c>
      <c r="J31" s="365">
        <v>5.1191526919682246</v>
      </c>
      <c r="K31" s="365">
        <v>4.1999160016786163E-2</v>
      </c>
      <c r="L31" s="336">
        <v>10.054575986565922</v>
      </c>
      <c r="M31" s="366">
        <v>0</v>
      </c>
    </row>
    <row r="32" spans="1:13" ht="21" customHeight="1">
      <c r="A32" s="339">
        <v>2.1</v>
      </c>
      <c r="B32" s="340" t="s">
        <v>332</v>
      </c>
      <c r="C32" s="353">
        <v>39.49</v>
      </c>
      <c r="D32" s="342">
        <v>517.9</v>
      </c>
      <c r="E32" s="342">
        <v>542.70000000000005</v>
      </c>
      <c r="F32" s="342">
        <v>542.70000000000005</v>
      </c>
      <c r="G32" s="342">
        <v>599.29999999999995</v>
      </c>
      <c r="H32" s="342">
        <v>603.4</v>
      </c>
      <c r="I32" s="342">
        <v>603.4</v>
      </c>
      <c r="J32" s="343">
        <v>4.7885692218575144</v>
      </c>
      <c r="K32" s="343">
        <v>0</v>
      </c>
      <c r="L32" s="344">
        <v>11.184816657453453</v>
      </c>
      <c r="M32" s="367">
        <v>0</v>
      </c>
    </row>
    <row r="33" spans="1:13" ht="21" customHeight="1">
      <c r="A33" s="339"/>
      <c r="B33" s="347" t="s">
        <v>333</v>
      </c>
      <c r="C33" s="348">
        <v>20.49</v>
      </c>
      <c r="D33" s="349">
        <v>497</v>
      </c>
      <c r="E33" s="349">
        <v>519.20000000000005</v>
      </c>
      <c r="F33" s="349">
        <v>519.20000000000005</v>
      </c>
      <c r="G33" s="349">
        <v>571</v>
      </c>
      <c r="H33" s="349">
        <v>575.1</v>
      </c>
      <c r="I33" s="349">
        <v>575.1</v>
      </c>
      <c r="J33" s="350">
        <v>4.4668008048289778</v>
      </c>
      <c r="K33" s="350">
        <v>0</v>
      </c>
      <c r="L33" s="351">
        <v>10.766563944530034</v>
      </c>
      <c r="M33" s="352">
        <v>0</v>
      </c>
    </row>
    <row r="34" spans="1:13" ht="21" customHeight="1">
      <c r="A34" s="339"/>
      <c r="B34" s="347" t="s">
        <v>334</v>
      </c>
      <c r="C34" s="348">
        <v>19</v>
      </c>
      <c r="D34" s="349">
        <v>540.6</v>
      </c>
      <c r="E34" s="349">
        <v>568</v>
      </c>
      <c r="F34" s="349">
        <v>568</v>
      </c>
      <c r="G34" s="349">
        <v>629.79999999999995</v>
      </c>
      <c r="H34" s="349">
        <v>633.9</v>
      </c>
      <c r="I34" s="349">
        <v>633.9</v>
      </c>
      <c r="J34" s="350">
        <v>5.0684424713281402</v>
      </c>
      <c r="K34" s="350">
        <v>0</v>
      </c>
      <c r="L34" s="351">
        <v>11.602112676056336</v>
      </c>
      <c r="M34" s="352">
        <v>0</v>
      </c>
    </row>
    <row r="35" spans="1:13" ht="21" customHeight="1">
      <c r="A35" s="339">
        <v>2.2000000000000002</v>
      </c>
      <c r="B35" s="340" t="s">
        <v>335</v>
      </c>
      <c r="C35" s="353">
        <v>25.25</v>
      </c>
      <c r="D35" s="342">
        <v>367.8</v>
      </c>
      <c r="E35" s="342">
        <v>392.1</v>
      </c>
      <c r="F35" s="342">
        <v>392.1</v>
      </c>
      <c r="G35" s="342">
        <v>418.8</v>
      </c>
      <c r="H35" s="342">
        <v>420</v>
      </c>
      <c r="I35" s="342">
        <v>420</v>
      </c>
      <c r="J35" s="343">
        <v>6.6068515497553051</v>
      </c>
      <c r="K35" s="343">
        <v>0</v>
      </c>
      <c r="L35" s="344">
        <v>7.1155317521040473</v>
      </c>
      <c r="M35" s="345">
        <v>0</v>
      </c>
    </row>
    <row r="36" spans="1:13" ht="21" customHeight="1">
      <c r="A36" s="339"/>
      <c r="B36" s="347" t="s">
        <v>336</v>
      </c>
      <c r="C36" s="348">
        <v>6.31</v>
      </c>
      <c r="D36" s="349">
        <v>357.1</v>
      </c>
      <c r="E36" s="349">
        <v>360.3</v>
      </c>
      <c r="F36" s="349">
        <v>360.3</v>
      </c>
      <c r="G36" s="349">
        <v>392.3</v>
      </c>
      <c r="H36" s="349">
        <v>392.3</v>
      </c>
      <c r="I36" s="349">
        <v>392.3</v>
      </c>
      <c r="J36" s="350">
        <v>0.8961075329039403</v>
      </c>
      <c r="K36" s="350">
        <v>0</v>
      </c>
      <c r="L36" s="351">
        <v>8.8814876491812385</v>
      </c>
      <c r="M36" s="352">
        <v>0</v>
      </c>
    </row>
    <row r="37" spans="1:13" ht="21" customHeight="1">
      <c r="A37" s="339"/>
      <c r="B37" s="347" t="s">
        <v>337</v>
      </c>
      <c r="C37" s="348">
        <v>6.31</v>
      </c>
      <c r="D37" s="349">
        <v>370</v>
      </c>
      <c r="E37" s="349">
        <v>373.1</v>
      </c>
      <c r="F37" s="349">
        <v>373.1</v>
      </c>
      <c r="G37" s="349">
        <v>400.5</v>
      </c>
      <c r="H37" s="349">
        <v>400.5</v>
      </c>
      <c r="I37" s="349">
        <v>400.5</v>
      </c>
      <c r="J37" s="350">
        <v>0.83783783783783861</v>
      </c>
      <c r="K37" s="350">
        <v>0</v>
      </c>
      <c r="L37" s="351">
        <v>7.3438756365585647</v>
      </c>
      <c r="M37" s="352">
        <v>0</v>
      </c>
    </row>
    <row r="38" spans="1:13" ht="21" customHeight="1">
      <c r="A38" s="339"/>
      <c r="B38" s="347" t="s">
        <v>338</v>
      </c>
      <c r="C38" s="348">
        <v>6.31</v>
      </c>
      <c r="D38" s="349">
        <v>364.3</v>
      </c>
      <c r="E38" s="349">
        <v>366.9</v>
      </c>
      <c r="F38" s="349">
        <v>366.9</v>
      </c>
      <c r="G38" s="349">
        <v>400.1</v>
      </c>
      <c r="H38" s="349">
        <v>400.1</v>
      </c>
      <c r="I38" s="349">
        <v>400.1</v>
      </c>
      <c r="J38" s="350">
        <v>0.71369750205873572</v>
      </c>
      <c r="K38" s="350">
        <v>0</v>
      </c>
      <c r="L38" s="351">
        <v>9.0487871354592642</v>
      </c>
      <c r="M38" s="352">
        <v>0</v>
      </c>
    </row>
    <row r="39" spans="1:13" ht="21" customHeight="1">
      <c r="A39" s="339"/>
      <c r="B39" s="347" t="s">
        <v>339</v>
      </c>
      <c r="C39" s="348">
        <v>6.32</v>
      </c>
      <c r="D39" s="349">
        <v>379.7</v>
      </c>
      <c r="E39" s="349">
        <v>467.8</v>
      </c>
      <c r="F39" s="349">
        <v>467.8</v>
      </c>
      <c r="G39" s="349">
        <v>482.3</v>
      </c>
      <c r="H39" s="349">
        <v>486.9</v>
      </c>
      <c r="I39" s="349">
        <v>486.9</v>
      </c>
      <c r="J39" s="350">
        <v>23.20252831182512</v>
      </c>
      <c r="K39" s="350">
        <v>0</v>
      </c>
      <c r="L39" s="351">
        <v>4.0829414279606624</v>
      </c>
      <c r="M39" s="352">
        <v>0</v>
      </c>
    </row>
    <row r="40" spans="1:13" ht="21" customHeight="1">
      <c r="A40" s="339">
        <v>2.2999999999999998</v>
      </c>
      <c r="B40" s="340" t="s">
        <v>340</v>
      </c>
      <c r="C40" s="353">
        <v>8.2899999999999991</v>
      </c>
      <c r="D40" s="342">
        <v>404.8</v>
      </c>
      <c r="E40" s="342">
        <v>416.1</v>
      </c>
      <c r="F40" s="342">
        <v>417.2</v>
      </c>
      <c r="G40" s="342">
        <v>464.6</v>
      </c>
      <c r="H40" s="342">
        <v>464.9</v>
      </c>
      <c r="I40" s="342">
        <v>464.9</v>
      </c>
      <c r="J40" s="343">
        <v>3.0632411067193601</v>
      </c>
      <c r="K40" s="343">
        <v>0.26435952895937476</v>
      </c>
      <c r="L40" s="344">
        <v>11.433365292425691</v>
      </c>
      <c r="M40" s="367">
        <v>0</v>
      </c>
    </row>
    <row r="41" spans="1:13" ht="21" customHeight="1">
      <c r="A41" s="339"/>
      <c r="B41" s="340" t="s">
        <v>341</v>
      </c>
      <c r="C41" s="353">
        <v>2.76</v>
      </c>
      <c r="D41" s="342">
        <v>377.8</v>
      </c>
      <c r="E41" s="342">
        <v>388.1</v>
      </c>
      <c r="F41" s="342">
        <v>391.4</v>
      </c>
      <c r="G41" s="342">
        <v>430.3</v>
      </c>
      <c r="H41" s="342">
        <v>430.3</v>
      </c>
      <c r="I41" s="342">
        <v>430.3</v>
      </c>
      <c r="J41" s="343">
        <v>3.5997882477501122</v>
      </c>
      <c r="K41" s="343">
        <v>0.85029631538262151</v>
      </c>
      <c r="L41" s="344">
        <v>9.9386816555953033</v>
      </c>
      <c r="M41" s="345">
        <v>0</v>
      </c>
    </row>
    <row r="42" spans="1:13" ht="21" customHeight="1">
      <c r="A42" s="339"/>
      <c r="B42" s="347" t="s">
        <v>337</v>
      </c>
      <c r="C42" s="348">
        <v>1.38</v>
      </c>
      <c r="D42" s="349">
        <v>368.3</v>
      </c>
      <c r="E42" s="349">
        <v>380.5</v>
      </c>
      <c r="F42" s="349">
        <v>385</v>
      </c>
      <c r="G42" s="349">
        <v>420.2</v>
      </c>
      <c r="H42" s="349">
        <v>420.2</v>
      </c>
      <c r="I42" s="349">
        <v>420.2</v>
      </c>
      <c r="J42" s="350">
        <v>4.5343469997284842</v>
      </c>
      <c r="K42" s="350">
        <v>1.1826544021025001</v>
      </c>
      <c r="L42" s="351">
        <v>9.1428571428571388</v>
      </c>
      <c r="M42" s="352">
        <v>0</v>
      </c>
    </row>
    <row r="43" spans="1:13" ht="21" customHeight="1">
      <c r="A43" s="368"/>
      <c r="B43" s="347" t="s">
        <v>339</v>
      </c>
      <c r="C43" s="348">
        <v>1.38</v>
      </c>
      <c r="D43" s="349">
        <v>387.2</v>
      </c>
      <c r="E43" s="349">
        <v>395.7</v>
      </c>
      <c r="F43" s="349">
        <v>397.7</v>
      </c>
      <c r="G43" s="349">
        <v>440.4</v>
      </c>
      <c r="H43" s="349">
        <v>440.4</v>
      </c>
      <c r="I43" s="349">
        <v>440.4</v>
      </c>
      <c r="J43" s="350">
        <v>2.7117768595041269</v>
      </c>
      <c r="K43" s="350">
        <v>0.50543340914835255</v>
      </c>
      <c r="L43" s="351">
        <v>10.736736233341702</v>
      </c>
      <c r="M43" s="352">
        <v>0</v>
      </c>
    </row>
    <row r="44" spans="1:13" ht="21" customHeight="1">
      <c r="A44" s="339"/>
      <c r="B44" s="340" t="s">
        <v>342</v>
      </c>
      <c r="C44" s="353">
        <v>2.76</v>
      </c>
      <c r="D44" s="342">
        <v>372</v>
      </c>
      <c r="E44" s="342">
        <v>379.5</v>
      </c>
      <c r="F44" s="342">
        <v>379.5</v>
      </c>
      <c r="G44" s="342">
        <v>416.8</v>
      </c>
      <c r="H44" s="342">
        <v>416.8</v>
      </c>
      <c r="I44" s="342">
        <v>416.8</v>
      </c>
      <c r="J44" s="343">
        <v>2.0161290322580783</v>
      </c>
      <c r="K44" s="343">
        <v>0</v>
      </c>
      <c r="L44" s="344">
        <v>9.8287220026350468</v>
      </c>
      <c r="M44" s="345">
        <v>0</v>
      </c>
    </row>
    <row r="45" spans="1:13" ht="21" customHeight="1">
      <c r="A45" s="339"/>
      <c r="B45" s="347" t="s">
        <v>337</v>
      </c>
      <c r="C45" s="348">
        <v>1.38</v>
      </c>
      <c r="D45" s="349">
        <v>358.8</v>
      </c>
      <c r="E45" s="349">
        <v>371</v>
      </c>
      <c r="F45" s="349">
        <v>371</v>
      </c>
      <c r="G45" s="349">
        <v>405</v>
      </c>
      <c r="H45" s="349">
        <v>405</v>
      </c>
      <c r="I45" s="349">
        <v>405</v>
      </c>
      <c r="J45" s="350">
        <v>3.4002229654403635</v>
      </c>
      <c r="K45" s="350">
        <v>0</v>
      </c>
      <c r="L45" s="351">
        <v>9.1644204851752136</v>
      </c>
      <c r="M45" s="352">
        <v>0</v>
      </c>
    </row>
    <row r="46" spans="1:13" ht="21" customHeight="1">
      <c r="A46" s="339"/>
      <c r="B46" s="347" t="s">
        <v>339</v>
      </c>
      <c r="C46" s="348">
        <v>1.38</v>
      </c>
      <c r="D46" s="349">
        <v>385.3</v>
      </c>
      <c r="E46" s="349">
        <v>387.9</v>
      </c>
      <c r="F46" s="349">
        <v>387.9</v>
      </c>
      <c r="G46" s="349">
        <v>428.5</v>
      </c>
      <c r="H46" s="349">
        <v>428.5</v>
      </c>
      <c r="I46" s="349">
        <v>428.5</v>
      </c>
      <c r="J46" s="350">
        <v>0.67479885803270179</v>
      </c>
      <c r="K46" s="350">
        <v>0</v>
      </c>
      <c r="L46" s="351">
        <v>10.466615106986339</v>
      </c>
      <c r="M46" s="352">
        <v>0</v>
      </c>
    </row>
    <row r="47" spans="1:13" ht="21" customHeight="1">
      <c r="A47" s="339"/>
      <c r="B47" s="340" t="s">
        <v>343</v>
      </c>
      <c r="C47" s="353">
        <v>2.77</v>
      </c>
      <c r="D47" s="342">
        <v>464.5</v>
      </c>
      <c r="E47" s="342">
        <v>480.6</v>
      </c>
      <c r="F47" s="342">
        <v>480.6</v>
      </c>
      <c r="G47" s="342">
        <v>546.5</v>
      </c>
      <c r="H47" s="342">
        <v>547.5</v>
      </c>
      <c r="I47" s="342">
        <v>547.5</v>
      </c>
      <c r="J47" s="343">
        <v>3.4660925726587806</v>
      </c>
      <c r="K47" s="343">
        <v>0</v>
      </c>
      <c r="L47" s="344">
        <v>13.920099875156055</v>
      </c>
      <c r="M47" s="345">
        <v>0</v>
      </c>
    </row>
    <row r="48" spans="1:13" ht="21" customHeight="1">
      <c r="A48" s="339"/>
      <c r="B48" s="347" t="s">
        <v>333</v>
      </c>
      <c r="C48" s="348">
        <v>1.38</v>
      </c>
      <c r="D48" s="349">
        <v>455.1</v>
      </c>
      <c r="E48" s="349">
        <v>467.9</v>
      </c>
      <c r="F48" s="349">
        <v>467.9</v>
      </c>
      <c r="G48" s="349">
        <v>536.79999999999995</v>
      </c>
      <c r="H48" s="349">
        <v>537.79999999999995</v>
      </c>
      <c r="I48" s="349">
        <v>537.79999999999995</v>
      </c>
      <c r="J48" s="350">
        <v>2.8125686662271931</v>
      </c>
      <c r="K48" s="350">
        <v>0</v>
      </c>
      <c r="L48" s="351">
        <v>14.939089549048944</v>
      </c>
      <c r="M48" s="352">
        <v>0</v>
      </c>
    </row>
    <row r="49" spans="1:13" ht="21" customHeight="1" thickBot="1">
      <c r="A49" s="369"/>
      <c r="B49" s="370" t="s">
        <v>334</v>
      </c>
      <c r="C49" s="371">
        <v>1.39</v>
      </c>
      <c r="D49" s="372">
        <v>473.9</v>
      </c>
      <c r="E49" s="372">
        <v>493.2</v>
      </c>
      <c r="F49" s="372">
        <v>493.2</v>
      </c>
      <c r="G49" s="372">
        <v>556.1</v>
      </c>
      <c r="H49" s="372">
        <v>557.20000000000005</v>
      </c>
      <c r="I49" s="372">
        <v>557.20000000000005</v>
      </c>
      <c r="J49" s="373">
        <v>4.0725891538299379</v>
      </c>
      <c r="K49" s="373">
        <v>0</v>
      </c>
      <c r="L49" s="374">
        <v>12.976480129764823</v>
      </c>
      <c r="M49" s="375">
        <v>0</v>
      </c>
    </row>
    <row r="50" spans="1:13" ht="16.5" thickTop="1">
      <c r="A50" s="1832" t="s">
        <v>344</v>
      </c>
      <c r="B50" s="1832"/>
      <c r="C50" s="1832"/>
      <c r="D50" s="1832"/>
      <c r="E50" s="1832"/>
      <c r="F50" s="1832"/>
      <c r="G50" s="1832"/>
      <c r="H50" s="1832"/>
      <c r="I50" s="1832"/>
      <c r="J50" s="1832"/>
      <c r="K50" s="1832"/>
      <c r="L50" s="1832"/>
      <c r="M50" s="1832"/>
    </row>
  </sheetData>
  <mergeCells count="14">
    <mergeCell ref="K7:K8"/>
    <mergeCell ref="L7:L8"/>
    <mergeCell ref="M7:M8"/>
    <mergeCell ref="A50:M50"/>
    <mergeCell ref="A1:M1"/>
    <mergeCell ref="A2:M2"/>
    <mergeCell ref="A3:M3"/>
    <mergeCell ref="A4:M4"/>
    <mergeCell ref="A6:A8"/>
    <mergeCell ref="B6:B7"/>
    <mergeCell ref="E6:F6"/>
    <mergeCell ref="G6:I6"/>
    <mergeCell ref="J6:M6"/>
    <mergeCell ref="J7:J8"/>
  </mergeCells>
  <pageMargins left="0.39370078740157483" right="0.39370078740157483" top="0.39370078740157483" bottom="0.39370078740157483" header="0.31496062992125984" footer="0.31496062992125984"/>
  <pageSetup paperSize="9" scale="64" orientation="portrait" horizontalDpi="300" verticalDpi="300" r:id="rId1"/>
</worksheet>
</file>

<file path=xl/worksheets/sheet9.xml><?xml version="1.0" encoding="utf-8"?>
<worksheet xmlns="http://schemas.openxmlformats.org/spreadsheetml/2006/main" xmlns:r="http://schemas.openxmlformats.org/officeDocument/2006/relationships">
  <sheetPr>
    <pageSetUpPr fitToPage="1"/>
  </sheetPr>
  <dimension ref="B1:L73"/>
  <sheetViews>
    <sheetView workbookViewId="0">
      <selection activeCell="K8" sqref="K8"/>
    </sheetView>
  </sheetViews>
  <sheetFormatPr defaultRowHeight="15.75"/>
  <cols>
    <col min="1" max="1" width="6.42578125" style="381" customWidth="1"/>
    <col min="2" max="2" width="29" style="381" bestFit="1" customWidth="1"/>
    <col min="3" max="7" width="14.5703125" style="381" customWidth="1"/>
    <col min="8" max="9" width="10.7109375" style="381" customWidth="1"/>
    <col min="10" max="10" width="10.140625" style="381" customWidth="1"/>
    <col min="11" max="11" width="9.140625" style="381"/>
    <col min="12" max="12" width="10.7109375" style="381" bestFit="1" customWidth="1"/>
    <col min="13" max="250" width="9.140625" style="381"/>
    <col min="251" max="251" width="23" style="381" bestFit="1" customWidth="1"/>
    <col min="252" max="252" width="10" style="381" customWidth="1"/>
    <col min="253" max="253" width="11.7109375" style="381" customWidth="1"/>
    <col min="254" max="254" width="10.28515625" style="381" customWidth="1"/>
    <col min="255" max="255" width="12.28515625" style="381" customWidth="1"/>
    <col min="256" max="256" width="12.5703125" style="381" customWidth="1"/>
    <col min="257" max="257" width="10.7109375" style="381" customWidth="1"/>
    <col min="258" max="258" width="9.140625" style="381"/>
    <col min="259" max="259" width="9.28515625" style="381" customWidth="1"/>
    <col min="260" max="506" width="9.140625" style="381"/>
    <col min="507" max="507" width="23" style="381" bestFit="1" customWidth="1"/>
    <col min="508" max="508" width="10" style="381" customWidth="1"/>
    <col min="509" max="509" width="11.7109375" style="381" customWidth="1"/>
    <col min="510" max="510" width="10.28515625" style="381" customWidth="1"/>
    <col min="511" max="511" width="12.28515625" style="381" customWidth="1"/>
    <col min="512" max="512" width="12.5703125" style="381" customWidth="1"/>
    <col min="513" max="513" width="10.7109375" style="381" customWidth="1"/>
    <col min="514" max="514" width="9.140625" style="381"/>
    <col min="515" max="515" width="9.28515625" style="381" customWidth="1"/>
    <col min="516" max="762" width="9.140625" style="381"/>
    <col min="763" max="763" width="23" style="381" bestFit="1" customWidth="1"/>
    <col min="764" max="764" width="10" style="381" customWidth="1"/>
    <col min="765" max="765" width="11.7109375" style="381" customWidth="1"/>
    <col min="766" max="766" width="10.28515625" style="381" customWidth="1"/>
    <col min="767" max="767" width="12.28515625" style="381" customWidth="1"/>
    <col min="768" max="768" width="12.5703125" style="381" customWidth="1"/>
    <col min="769" max="769" width="10.7109375" style="381" customWidth="1"/>
    <col min="770" max="770" width="9.140625" style="381"/>
    <col min="771" max="771" width="9.28515625" style="381" customWidth="1"/>
    <col min="772" max="1018" width="9.140625" style="381"/>
    <col min="1019" max="1019" width="23" style="381" bestFit="1" customWidth="1"/>
    <col min="1020" max="1020" width="10" style="381" customWidth="1"/>
    <col min="1021" max="1021" width="11.7109375" style="381" customWidth="1"/>
    <col min="1022" max="1022" width="10.28515625" style="381" customWidth="1"/>
    <col min="1023" max="1023" width="12.28515625" style="381" customWidth="1"/>
    <col min="1024" max="1024" width="12.5703125" style="381" customWidth="1"/>
    <col min="1025" max="1025" width="10.7109375" style="381" customWidth="1"/>
    <col min="1026" max="1026" width="9.140625" style="381"/>
    <col min="1027" max="1027" width="9.28515625" style="381" customWidth="1"/>
    <col min="1028" max="1274" width="9.140625" style="381"/>
    <col min="1275" max="1275" width="23" style="381" bestFit="1" customWidth="1"/>
    <col min="1276" max="1276" width="10" style="381" customWidth="1"/>
    <col min="1277" max="1277" width="11.7109375" style="381" customWidth="1"/>
    <col min="1278" max="1278" width="10.28515625" style="381" customWidth="1"/>
    <col min="1279" max="1279" width="12.28515625" style="381" customWidth="1"/>
    <col min="1280" max="1280" width="12.5703125" style="381" customWidth="1"/>
    <col min="1281" max="1281" width="10.7109375" style="381" customWidth="1"/>
    <col min="1282" max="1282" width="9.140625" style="381"/>
    <col min="1283" max="1283" width="9.28515625" style="381" customWidth="1"/>
    <col min="1284" max="1530" width="9.140625" style="381"/>
    <col min="1531" max="1531" width="23" style="381" bestFit="1" customWidth="1"/>
    <col min="1532" max="1532" width="10" style="381" customWidth="1"/>
    <col min="1533" max="1533" width="11.7109375" style="381" customWidth="1"/>
    <col min="1534" max="1534" width="10.28515625" style="381" customWidth="1"/>
    <col min="1535" max="1535" width="12.28515625" style="381" customWidth="1"/>
    <col min="1536" max="1536" width="12.5703125" style="381" customWidth="1"/>
    <col min="1537" max="1537" width="10.7109375" style="381" customWidth="1"/>
    <col min="1538" max="1538" width="9.140625" style="381"/>
    <col min="1539" max="1539" width="9.28515625" style="381" customWidth="1"/>
    <col min="1540" max="1786" width="9.140625" style="381"/>
    <col min="1787" max="1787" width="23" style="381" bestFit="1" customWidth="1"/>
    <col min="1788" max="1788" width="10" style="381" customWidth="1"/>
    <col min="1789" max="1789" width="11.7109375" style="381" customWidth="1"/>
    <col min="1790" max="1790" width="10.28515625" style="381" customWidth="1"/>
    <col min="1791" max="1791" width="12.28515625" style="381" customWidth="1"/>
    <col min="1792" max="1792" width="12.5703125" style="381" customWidth="1"/>
    <col min="1793" max="1793" width="10.7109375" style="381" customWidth="1"/>
    <col min="1794" max="1794" width="9.140625" style="381"/>
    <col min="1795" max="1795" width="9.28515625" style="381" customWidth="1"/>
    <col min="1796" max="2042" width="9.140625" style="381"/>
    <col min="2043" max="2043" width="23" style="381" bestFit="1" customWidth="1"/>
    <col min="2044" max="2044" width="10" style="381" customWidth="1"/>
    <col min="2045" max="2045" width="11.7109375" style="381" customWidth="1"/>
    <col min="2046" max="2046" width="10.28515625" style="381" customWidth="1"/>
    <col min="2047" max="2047" width="12.28515625" style="381" customWidth="1"/>
    <col min="2048" max="2048" width="12.5703125" style="381" customWidth="1"/>
    <col min="2049" max="2049" width="10.7109375" style="381" customWidth="1"/>
    <col min="2050" max="2050" width="9.140625" style="381"/>
    <col min="2051" max="2051" width="9.28515625" style="381" customWidth="1"/>
    <col min="2052" max="2298" width="9.140625" style="381"/>
    <col min="2299" max="2299" width="23" style="381" bestFit="1" customWidth="1"/>
    <col min="2300" max="2300" width="10" style="381" customWidth="1"/>
    <col min="2301" max="2301" width="11.7109375" style="381" customWidth="1"/>
    <col min="2302" max="2302" width="10.28515625" style="381" customWidth="1"/>
    <col min="2303" max="2303" width="12.28515625" style="381" customWidth="1"/>
    <col min="2304" max="2304" width="12.5703125" style="381" customWidth="1"/>
    <col min="2305" max="2305" width="10.7109375" style="381" customWidth="1"/>
    <col min="2306" max="2306" width="9.140625" style="381"/>
    <col min="2307" max="2307" width="9.28515625" style="381" customWidth="1"/>
    <col min="2308" max="2554" width="9.140625" style="381"/>
    <col min="2555" max="2555" width="23" style="381" bestFit="1" customWidth="1"/>
    <col min="2556" max="2556" width="10" style="381" customWidth="1"/>
    <col min="2557" max="2557" width="11.7109375" style="381" customWidth="1"/>
    <col min="2558" max="2558" width="10.28515625" style="381" customWidth="1"/>
    <col min="2559" max="2559" width="12.28515625" style="381" customWidth="1"/>
    <col min="2560" max="2560" width="12.5703125" style="381" customWidth="1"/>
    <col min="2561" max="2561" width="10.7109375" style="381" customWidth="1"/>
    <col min="2562" max="2562" width="9.140625" style="381"/>
    <col min="2563" max="2563" width="9.28515625" style="381" customWidth="1"/>
    <col min="2564" max="2810" width="9.140625" style="381"/>
    <col min="2811" max="2811" width="23" style="381" bestFit="1" customWidth="1"/>
    <col min="2812" max="2812" width="10" style="381" customWidth="1"/>
    <col min="2813" max="2813" width="11.7109375" style="381" customWidth="1"/>
    <col min="2814" max="2814" width="10.28515625" style="381" customWidth="1"/>
    <col min="2815" max="2815" width="12.28515625" style="381" customWidth="1"/>
    <col min="2816" max="2816" width="12.5703125" style="381" customWidth="1"/>
    <col min="2817" max="2817" width="10.7109375" style="381" customWidth="1"/>
    <col min="2818" max="2818" width="9.140625" style="381"/>
    <col min="2819" max="2819" width="9.28515625" style="381" customWidth="1"/>
    <col min="2820" max="3066" width="9.140625" style="381"/>
    <col min="3067" max="3067" width="23" style="381" bestFit="1" customWidth="1"/>
    <col min="3068" max="3068" width="10" style="381" customWidth="1"/>
    <col min="3069" max="3069" width="11.7109375" style="381" customWidth="1"/>
    <col min="3070" max="3070" width="10.28515625" style="381" customWidth="1"/>
    <col min="3071" max="3071" width="12.28515625" style="381" customWidth="1"/>
    <col min="3072" max="3072" width="12.5703125" style="381" customWidth="1"/>
    <col min="3073" max="3073" width="10.7109375" style="381" customWidth="1"/>
    <col min="3074" max="3074" width="9.140625" style="381"/>
    <col min="3075" max="3075" width="9.28515625" style="381" customWidth="1"/>
    <col min="3076" max="3322" width="9.140625" style="381"/>
    <col min="3323" max="3323" width="23" style="381" bestFit="1" customWidth="1"/>
    <col min="3324" max="3324" width="10" style="381" customWidth="1"/>
    <col min="3325" max="3325" width="11.7109375" style="381" customWidth="1"/>
    <col min="3326" max="3326" width="10.28515625" style="381" customWidth="1"/>
    <col min="3327" max="3327" width="12.28515625" style="381" customWidth="1"/>
    <col min="3328" max="3328" width="12.5703125" style="381" customWidth="1"/>
    <col min="3329" max="3329" width="10.7109375" style="381" customWidth="1"/>
    <col min="3330" max="3330" width="9.140625" style="381"/>
    <col min="3331" max="3331" width="9.28515625" style="381" customWidth="1"/>
    <col min="3332" max="3578" width="9.140625" style="381"/>
    <col min="3579" max="3579" width="23" style="381" bestFit="1" customWidth="1"/>
    <col min="3580" max="3580" width="10" style="381" customWidth="1"/>
    <col min="3581" max="3581" width="11.7109375" style="381" customWidth="1"/>
    <col min="3582" max="3582" width="10.28515625" style="381" customWidth="1"/>
    <col min="3583" max="3583" width="12.28515625" style="381" customWidth="1"/>
    <col min="3584" max="3584" width="12.5703125" style="381" customWidth="1"/>
    <col min="3585" max="3585" width="10.7109375" style="381" customWidth="1"/>
    <col min="3586" max="3586" width="9.140625" style="381"/>
    <col min="3587" max="3587" width="9.28515625" style="381" customWidth="1"/>
    <col min="3588" max="3834" width="9.140625" style="381"/>
    <col min="3835" max="3835" width="23" style="381" bestFit="1" customWidth="1"/>
    <col min="3836" max="3836" width="10" style="381" customWidth="1"/>
    <col min="3837" max="3837" width="11.7109375" style="381" customWidth="1"/>
    <col min="3838" max="3838" width="10.28515625" style="381" customWidth="1"/>
    <col min="3839" max="3839" width="12.28515625" style="381" customWidth="1"/>
    <col min="3840" max="3840" width="12.5703125" style="381" customWidth="1"/>
    <col min="3841" max="3841" width="10.7109375" style="381" customWidth="1"/>
    <col min="3842" max="3842" width="9.140625" style="381"/>
    <col min="3843" max="3843" width="9.28515625" style="381" customWidth="1"/>
    <col min="3844" max="4090" width="9.140625" style="381"/>
    <col min="4091" max="4091" width="23" style="381" bestFit="1" customWidth="1"/>
    <col min="4092" max="4092" width="10" style="381" customWidth="1"/>
    <col min="4093" max="4093" width="11.7109375" style="381" customWidth="1"/>
    <col min="4094" max="4094" width="10.28515625" style="381" customWidth="1"/>
    <col min="4095" max="4095" width="12.28515625" style="381" customWidth="1"/>
    <col min="4096" max="4096" width="12.5703125" style="381" customWidth="1"/>
    <col min="4097" max="4097" width="10.7109375" style="381" customWidth="1"/>
    <col min="4098" max="4098" width="9.140625" style="381"/>
    <col min="4099" max="4099" width="9.28515625" style="381" customWidth="1"/>
    <col min="4100" max="4346" width="9.140625" style="381"/>
    <col min="4347" max="4347" width="23" style="381" bestFit="1" customWidth="1"/>
    <col min="4348" max="4348" width="10" style="381" customWidth="1"/>
    <col min="4349" max="4349" width="11.7109375" style="381" customWidth="1"/>
    <col min="4350" max="4350" width="10.28515625" style="381" customWidth="1"/>
    <col min="4351" max="4351" width="12.28515625" style="381" customWidth="1"/>
    <col min="4352" max="4352" width="12.5703125" style="381" customWidth="1"/>
    <col min="4353" max="4353" width="10.7109375" style="381" customWidth="1"/>
    <col min="4354" max="4354" width="9.140625" style="381"/>
    <col min="4355" max="4355" width="9.28515625" style="381" customWidth="1"/>
    <col min="4356" max="4602" width="9.140625" style="381"/>
    <col min="4603" max="4603" width="23" style="381" bestFit="1" customWidth="1"/>
    <col min="4604" max="4604" width="10" style="381" customWidth="1"/>
    <col min="4605" max="4605" width="11.7109375" style="381" customWidth="1"/>
    <col min="4606" max="4606" width="10.28515625" style="381" customWidth="1"/>
    <col min="4607" max="4607" width="12.28515625" style="381" customWidth="1"/>
    <col min="4608" max="4608" width="12.5703125" style="381" customWidth="1"/>
    <col min="4609" max="4609" width="10.7109375" style="381" customWidth="1"/>
    <col min="4610" max="4610" width="9.140625" style="381"/>
    <col min="4611" max="4611" width="9.28515625" style="381" customWidth="1"/>
    <col min="4612" max="4858" width="9.140625" style="381"/>
    <col min="4859" max="4859" width="23" style="381" bestFit="1" customWidth="1"/>
    <col min="4860" max="4860" width="10" style="381" customWidth="1"/>
    <col min="4861" max="4861" width="11.7109375" style="381" customWidth="1"/>
    <col min="4862" max="4862" width="10.28515625" style="381" customWidth="1"/>
    <col min="4863" max="4863" width="12.28515625" style="381" customWidth="1"/>
    <col min="4864" max="4864" width="12.5703125" style="381" customWidth="1"/>
    <col min="4865" max="4865" width="10.7109375" style="381" customWidth="1"/>
    <col min="4866" max="4866" width="9.140625" style="381"/>
    <col min="4867" max="4867" width="9.28515625" style="381" customWidth="1"/>
    <col min="4868" max="5114" width="9.140625" style="381"/>
    <col min="5115" max="5115" width="23" style="381" bestFit="1" customWidth="1"/>
    <col min="5116" max="5116" width="10" style="381" customWidth="1"/>
    <col min="5117" max="5117" width="11.7109375" style="381" customWidth="1"/>
    <col min="5118" max="5118" width="10.28515625" style="381" customWidth="1"/>
    <col min="5119" max="5119" width="12.28515625" style="381" customWidth="1"/>
    <col min="5120" max="5120" width="12.5703125" style="381" customWidth="1"/>
    <col min="5121" max="5121" width="10.7109375" style="381" customWidth="1"/>
    <col min="5122" max="5122" width="9.140625" style="381"/>
    <col min="5123" max="5123" width="9.28515625" style="381" customWidth="1"/>
    <col min="5124" max="5370" width="9.140625" style="381"/>
    <col min="5371" max="5371" width="23" style="381" bestFit="1" customWidth="1"/>
    <col min="5372" max="5372" width="10" style="381" customWidth="1"/>
    <col min="5373" max="5373" width="11.7109375" style="381" customWidth="1"/>
    <col min="5374" max="5374" width="10.28515625" style="381" customWidth="1"/>
    <col min="5375" max="5375" width="12.28515625" style="381" customWidth="1"/>
    <col min="5376" max="5376" width="12.5703125" style="381" customWidth="1"/>
    <col min="5377" max="5377" width="10.7109375" style="381" customWidth="1"/>
    <col min="5378" max="5378" width="9.140625" style="381"/>
    <col min="5379" max="5379" width="9.28515625" style="381" customWidth="1"/>
    <col min="5380" max="5626" width="9.140625" style="381"/>
    <col min="5627" max="5627" width="23" style="381" bestFit="1" customWidth="1"/>
    <col min="5628" max="5628" width="10" style="381" customWidth="1"/>
    <col min="5629" max="5629" width="11.7109375" style="381" customWidth="1"/>
    <col min="5630" max="5630" width="10.28515625" style="381" customWidth="1"/>
    <col min="5631" max="5631" width="12.28515625" style="381" customWidth="1"/>
    <col min="5632" max="5632" width="12.5703125" style="381" customWidth="1"/>
    <col min="5633" max="5633" width="10.7109375" style="381" customWidth="1"/>
    <col min="5634" max="5634" width="9.140625" style="381"/>
    <col min="5635" max="5635" width="9.28515625" style="381" customWidth="1"/>
    <col min="5636" max="5882" width="9.140625" style="381"/>
    <col min="5883" max="5883" width="23" style="381" bestFit="1" customWidth="1"/>
    <col min="5884" max="5884" width="10" style="381" customWidth="1"/>
    <col min="5885" max="5885" width="11.7109375" style="381" customWidth="1"/>
    <col min="5886" max="5886" width="10.28515625" style="381" customWidth="1"/>
    <col min="5887" max="5887" width="12.28515625" style="381" customWidth="1"/>
    <col min="5888" max="5888" width="12.5703125" style="381" customWidth="1"/>
    <col min="5889" max="5889" width="10.7109375" style="381" customWidth="1"/>
    <col min="5890" max="5890" width="9.140625" style="381"/>
    <col min="5891" max="5891" width="9.28515625" style="381" customWidth="1"/>
    <col min="5892" max="6138" width="9.140625" style="381"/>
    <col min="6139" max="6139" width="23" style="381" bestFit="1" customWidth="1"/>
    <col min="6140" max="6140" width="10" style="381" customWidth="1"/>
    <col min="6141" max="6141" width="11.7109375" style="381" customWidth="1"/>
    <col min="6142" max="6142" width="10.28515625" style="381" customWidth="1"/>
    <col min="6143" max="6143" width="12.28515625" style="381" customWidth="1"/>
    <col min="6144" max="6144" width="12.5703125" style="381" customWidth="1"/>
    <col min="6145" max="6145" width="10.7109375" style="381" customWidth="1"/>
    <col min="6146" max="6146" width="9.140625" style="381"/>
    <col min="6147" max="6147" width="9.28515625" style="381" customWidth="1"/>
    <col min="6148" max="6394" width="9.140625" style="381"/>
    <col min="6395" max="6395" width="23" style="381" bestFit="1" customWidth="1"/>
    <col min="6396" max="6396" width="10" style="381" customWidth="1"/>
    <col min="6397" max="6397" width="11.7109375" style="381" customWidth="1"/>
    <col min="6398" max="6398" width="10.28515625" style="381" customWidth="1"/>
    <col min="6399" max="6399" width="12.28515625" style="381" customWidth="1"/>
    <col min="6400" max="6400" width="12.5703125" style="381" customWidth="1"/>
    <col min="6401" max="6401" width="10.7109375" style="381" customWidth="1"/>
    <col min="6402" max="6402" width="9.140625" style="381"/>
    <col min="6403" max="6403" width="9.28515625" style="381" customWidth="1"/>
    <col min="6404" max="6650" width="9.140625" style="381"/>
    <col min="6651" max="6651" width="23" style="381" bestFit="1" customWidth="1"/>
    <col min="6652" max="6652" width="10" style="381" customWidth="1"/>
    <col min="6653" max="6653" width="11.7109375" style="381" customWidth="1"/>
    <col min="6654" max="6654" width="10.28515625" style="381" customWidth="1"/>
    <col min="6655" max="6655" width="12.28515625" style="381" customWidth="1"/>
    <col min="6656" max="6656" width="12.5703125" style="381" customWidth="1"/>
    <col min="6657" max="6657" width="10.7109375" style="381" customWidth="1"/>
    <col min="6658" max="6658" width="9.140625" style="381"/>
    <col min="6659" max="6659" width="9.28515625" style="381" customWidth="1"/>
    <col min="6660" max="6906" width="9.140625" style="381"/>
    <col min="6907" max="6907" width="23" style="381" bestFit="1" customWidth="1"/>
    <col min="6908" max="6908" width="10" style="381" customWidth="1"/>
    <col min="6909" max="6909" width="11.7109375" style="381" customWidth="1"/>
    <col min="6910" max="6910" width="10.28515625" style="381" customWidth="1"/>
    <col min="6911" max="6911" width="12.28515625" style="381" customWidth="1"/>
    <col min="6912" max="6912" width="12.5703125" style="381" customWidth="1"/>
    <col min="6913" max="6913" width="10.7109375" style="381" customWidth="1"/>
    <col min="6914" max="6914" width="9.140625" style="381"/>
    <col min="6915" max="6915" width="9.28515625" style="381" customWidth="1"/>
    <col min="6916" max="7162" width="9.140625" style="381"/>
    <col min="7163" max="7163" width="23" style="381" bestFit="1" customWidth="1"/>
    <col min="7164" max="7164" width="10" style="381" customWidth="1"/>
    <col min="7165" max="7165" width="11.7109375" style="381" customWidth="1"/>
    <col min="7166" max="7166" width="10.28515625" style="381" customWidth="1"/>
    <col min="7167" max="7167" width="12.28515625" style="381" customWidth="1"/>
    <col min="7168" max="7168" width="12.5703125" style="381" customWidth="1"/>
    <col min="7169" max="7169" width="10.7109375" style="381" customWidth="1"/>
    <col min="7170" max="7170" width="9.140625" style="381"/>
    <col min="7171" max="7171" width="9.28515625" style="381" customWidth="1"/>
    <col min="7172" max="7418" width="9.140625" style="381"/>
    <col min="7419" max="7419" width="23" style="381" bestFit="1" customWidth="1"/>
    <col min="7420" max="7420" width="10" style="381" customWidth="1"/>
    <col min="7421" max="7421" width="11.7109375" style="381" customWidth="1"/>
    <col min="7422" max="7422" width="10.28515625" style="381" customWidth="1"/>
    <col min="7423" max="7423" width="12.28515625" style="381" customWidth="1"/>
    <col min="7424" max="7424" width="12.5703125" style="381" customWidth="1"/>
    <col min="7425" max="7425" width="10.7109375" style="381" customWidth="1"/>
    <col min="7426" max="7426" width="9.140625" style="381"/>
    <col min="7427" max="7427" width="9.28515625" style="381" customWidth="1"/>
    <col min="7428" max="7674" width="9.140625" style="381"/>
    <col min="7675" max="7675" width="23" style="381" bestFit="1" customWidth="1"/>
    <col min="7676" max="7676" width="10" style="381" customWidth="1"/>
    <col min="7677" max="7677" width="11.7109375" style="381" customWidth="1"/>
    <col min="7678" max="7678" width="10.28515625" style="381" customWidth="1"/>
    <col min="7679" max="7679" width="12.28515625" style="381" customWidth="1"/>
    <col min="7680" max="7680" width="12.5703125" style="381" customWidth="1"/>
    <col min="7681" max="7681" width="10.7109375" style="381" customWidth="1"/>
    <col min="7682" max="7682" width="9.140625" style="381"/>
    <col min="7683" max="7683" width="9.28515625" style="381" customWidth="1"/>
    <col min="7684" max="7930" width="9.140625" style="381"/>
    <col min="7931" max="7931" width="23" style="381" bestFit="1" customWidth="1"/>
    <col min="7932" max="7932" width="10" style="381" customWidth="1"/>
    <col min="7933" max="7933" width="11.7109375" style="381" customWidth="1"/>
    <col min="7934" max="7934" width="10.28515625" style="381" customWidth="1"/>
    <col min="7935" max="7935" width="12.28515625" style="381" customWidth="1"/>
    <col min="7936" max="7936" width="12.5703125" style="381" customWidth="1"/>
    <col min="7937" max="7937" width="10.7109375" style="381" customWidth="1"/>
    <col min="7938" max="7938" width="9.140625" style="381"/>
    <col min="7939" max="7939" width="9.28515625" style="381" customWidth="1"/>
    <col min="7940" max="8186" width="9.140625" style="381"/>
    <col min="8187" max="8187" width="23" style="381" bestFit="1" customWidth="1"/>
    <col min="8188" max="8188" width="10" style="381" customWidth="1"/>
    <col min="8189" max="8189" width="11.7109375" style="381" customWidth="1"/>
    <col min="8190" max="8190" width="10.28515625" style="381" customWidth="1"/>
    <col min="8191" max="8191" width="12.28515625" style="381" customWidth="1"/>
    <col min="8192" max="8192" width="12.5703125" style="381" customWidth="1"/>
    <col min="8193" max="8193" width="10.7109375" style="381" customWidth="1"/>
    <col min="8194" max="8194" width="9.140625" style="381"/>
    <col min="8195" max="8195" width="9.28515625" style="381" customWidth="1"/>
    <col min="8196" max="8442" width="9.140625" style="381"/>
    <col min="8443" max="8443" width="23" style="381" bestFit="1" customWidth="1"/>
    <col min="8444" max="8444" width="10" style="381" customWidth="1"/>
    <col min="8445" max="8445" width="11.7109375" style="381" customWidth="1"/>
    <col min="8446" max="8446" width="10.28515625" style="381" customWidth="1"/>
    <col min="8447" max="8447" width="12.28515625" style="381" customWidth="1"/>
    <col min="8448" max="8448" width="12.5703125" style="381" customWidth="1"/>
    <col min="8449" max="8449" width="10.7109375" style="381" customWidth="1"/>
    <col min="8450" max="8450" width="9.140625" style="381"/>
    <col min="8451" max="8451" width="9.28515625" style="381" customWidth="1"/>
    <col min="8452" max="8698" width="9.140625" style="381"/>
    <col min="8699" max="8699" width="23" style="381" bestFit="1" customWidth="1"/>
    <col min="8700" max="8700" width="10" style="381" customWidth="1"/>
    <col min="8701" max="8701" width="11.7109375" style="381" customWidth="1"/>
    <col min="8702" max="8702" width="10.28515625" style="381" customWidth="1"/>
    <col min="8703" max="8703" width="12.28515625" style="381" customWidth="1"/>
    <col min="8704" max="8704" width="12.5703125" style="381" customWidth="1"/>
    <col min="8705" max="8705" width="10.7109375" style="381" customWidth="1"/>
    <col min="8706" max="8706" width="9.140625" style="381"/>
    <col min="8707" max="8707" width="9.28515625" style="381" customWidth="1"/>
    <col min="8708" max="8954" width="9.140625" style="381"/>
    <col min="8955" max="8955" width="23" style="381" bestFit="1" customWidth="1"/>
    <col min="8956" max="8956" width="10" style="381" customWidth="1"/>
    <col min="8957" max="8957" width="11.7109375" style="381" customWidth="1"/>
    <col min="8958" max="8958" width="10.28515625" style="381" customWidth="1"/>
    <col min="8959" max="8959" width="12.28515625" style="381" customWidth="1"/>
    <col min="8960" max="8960" width="12.5703125" style="381" customWidth="1"/>
    <col min="8961" max="8961" width="10.7109375" style="381" customWidth="1"/>
    <col min="8962" max="8962" width="9.140625" style="381"/>
    <col min="8963" max="8963" width="9.28515625" style="381" customWidth="1"/>
    <col min="8964" max="9210" width="9.140625" style="381"/>
    <col min="9211" max="9211" width="23" style="381" bestFit="1" customWidth="1"/>
    <col min="9212" max="9212" width="10" style="381" customWidth="1"/>
    <col min="9213" max="9213" width="11.7109375" style="381" customWidth="1"/>
    <col min="9214" max="9214" width="10.28515625" style="381" customWidth="1"/>
    <col min="9215" max="9215" width="12.28515625" style="381" customWidth="1"/>
    <col min="9216" max="9216" width="12.5703125" style="381" customWidth="1"/>
    <col min="9217" max="9217" width="10.7109375" style="381" customWidth="1"/>
    <col min="9218" max="9218" width="9.140625" style="381"/>
    <col min="9219" max="9219" width="9.28515625" style="381" customWidth="1"/>
    <col min="9220" max="9466" width="9.140625" style="381"/>
    <col min="9467" max="9467" width="23" style="381" bestFit="1" customWidth="1"/>
    <col min="9468" max="9468" width="10" style="381" customWidth="1"/>
    <col min="9469" max="9469" width="11.7109375" style="381" customWidth="1"/>
    <col min="9470" max="9470" width="10.28515625" style="381" customWidth="1"/>
    <col min="9471" max="9471" width="12.28515625" style="381" customWidth="1"/>
    <col min="9472" max="9472" width="12.5703125" style="381" customWidth="1"/>
    <col min="9473" max="9473" width="10.7109375" style="381" customWidth="1"/>
    <col min="9474" max="9474" width="9.140625" style="381"/>
    <col min="9475" max="9475" width="9.28515625" style="381" customWidth="1"/>
    <col min="9476" max="9722" width="9.140625" style="381"/>
    <col min="9723" max="9723" width="23" style="381" bestFit="1" customWidth="1"/>
    <col min="9724" max="9724" width="10" style="381" customWidth="1"/>
    <col min="9725" max="9725" width="11.7109375" style="381" customWidth="1"/>
    <col min="9726" max="9726" width="10.28515625" style="381" customWidth="1"/>
    <col min="9727" max="9727" width="12.28515625" style="381" customWidth="1"/>
    <col min="9728" max="9728" width="12.5703125" style="381" customWidth="1"/>
    <col min="9729" max="9729" width="10.7109375" style="381" customWidth="1"/>
    <col min="9730" max="9730" width="9.140625" style="381"/>
    <col min="9731" max="9731" width="9.28515625" style="381" customWidth="1"/>
    <col min="9732" max="9978" width="9.140625" style="381"/>
    <col min="9979" max="9979" width="23" style="381" bestFit="1" customWidth="1"/>
    <col min="9980" max="9980" width="10" style="381" customWidth="1"/>
    <col min="9981" max="9981" width="11.7109375" style="381" customWidth="1"/>
    <col min="9982" max="9982" width="10.28515625" style="381" customWidth="1"/>
    <col min="9983" max="9983" width="12.28515625" style="381" customWidth="1"/>
    <col min="9984" max="9984" width="12.5703125" style="381" customWidth="1"/>
    <col min="9985" max="9985" width="10.7109375" style="381" customWidth="1"/>
    <col min="9986" max="9986" width="9.140625" style="381"/>
    <col min="9987" max="9987" width="9.28515625" style="381" customWidth="1"/>
    <col min="9988" max="10234" width="9.140625" style="381"/>
    <col min="10235" max="10235" width="23" style="381" bestFit="1" customWidth="1"/>
    <col min="10236" max="10236" width="10" style="381" customWidth="1"/>
    <col min="10237" max="10237" width="11.7109375" style="381" customWidth="1"/>
    <col min="10238" max="10238" width="10.28515625" style="381" customWidth="1"/>
    <col min="10239" max="10239" width="12.28515625" style="381" customWidth="1"/>
    <col min="10240" max="10240" width="12.5703125" style="381" customWidth="1"/>
    <col min="10241" max="10241" width="10.7109375" style="381" customWidth="1"/>
    <col min="10242" max="10242" width="9.140625" style="381"/>
    <col min="10243" max="10243" width="9.28515625" style="381" customWidth="1"/>
    <col min="10244" max="10490" width="9.140625" style="381"/>
    <col min="10491" max="10491" width="23" style="381" bestFit="1" customWidth="1"/>
    <col min="10492" max="10492" width="10" style="381" customWidth="1"/>
    <col min="10493" max="10493" width="11.7109375" style="381" customWidth="1"/>
    <col min="10494" max="10494" width="10.28515625" style="381" customWidth="1"/>
    <col min="10495" max="10495" width="12.28515625" style="381" customWidth="1"/>
    <col min="10496" max="10496" width="12.5703125" style="381" customWidth="1"/>
    <col min="10497" max="10497" width="10.7109375" style="381" customWidth="1"/>
    <col min="10498" max="10498" width="9.140625" style="381"/>
    <col min="10499" max="10499" width="9.28515625" style="381" customWidth="1"/>
    <col min="10500" max="10746" width="9.140625" style="381"/>
    <col min="10747" max="10747" width="23" style="381" bestFit="1" customWidth="1"/>
    <col min="10748" max="10748" width="10" style="381" customWidth="1"/>
    <col min="10749" max="10749" width="11.7109375" style="381" customWidth="1"/>
    <col min="10750" max="10750" width="10.28515625" style="381" customWidth="1"/>
    <col min="10751" max="10751" width="12.28515625" style="381" customWidth="1"/>
    <col min="10752" max="10752" width="12.5703125" style="381" customWidth="1"/>
    <col min="10753" max="10753" width="10.7109375" style="381" customWidth="1"/>
    <col min="10754" max="10754" width="9.140625" style="381"/>
    <col min="10755" max="10755" width="9.28515625" style="381" customWidth="1"/>
    <col min="10756" max="11002" width="9.140625" style="381"/>
    <col min="11003" max="11003" width="23" style="381" bestFit="1" customWidth="1"/>
    <col min="11004" max="11004" width="10" style="381" customWidth="1"/>
    <col min="11005" max="11005" width="11.7109375" style="381" customWidth="1"/>
    <col min="11006" max="11006" width="10.28515625" style="381" customWidth="1"/>
    <col min="11007" max="11007" width="12.28515625" style="381" customWidth="1"/>
    <col min="11008" max="11008" width="12.5703125" style="381" customWidth="1"/>
    <col min="11009" max="11009" width="10.7109375" style="381" customWidth="1"/>
    <col min="11010" max="11010" width="9.140625" style="381"/>
    <col min="11011" max="11011" width="9.28515625" style="381" customWidth="1"/>
    <col min="11012" max="11258" width="9.140625" style="381"/>
    <col min="11259" max="11259" width="23" style="381" bestFit="1" customWidth="1"/>
    <col min="11260" max="11260" width="10" style="381" customWidth="1"/>
    <col min="11261" max="11261" width="11.7109375" style="381" customWidth="1"/>
    <col min="11262" max="11262" width="10.28515625" style="381" customWidth="1"/>
    <col min="11263" max="11263" width="12.28515625" style="381" customWidth="1"/>
    <col min="11264" max="11264" width="12.5703125" style="381" customWidth="1"/>
    <col min="11265" max="11265" width="10.7109375" style="381" customWidth="1"/>
    <col min="11266" max="11266" width="9.140625" style="381"/>
    <col min="11267" max="11267" width="9.28515625" style="381" customWidth="1"/>
    <col min="11268" max="11514" width="9.140625" style="381"/>
    <col min="11515" max="11515" width="23" style="381" bestFit="1" customWidth="1"/>
    <col min="11516" max="11516" width="10" style="381" customWidth="1"/>
    <col min="11517" max="11517" width="11.7109375" style="381" customWidth="1"/>
    <col min="11518" max="11518" width="10.28515625" style="381" customWidth="1"/>
    <col min="11519" max="11519" width="12.28515625" style="381" customWidth="1"/>
    <col min="11520" max="11520" width="12.5703125" style="381" customWidth="1"/>
    <col min="11521" max="11521" width="10.7109375" style="381" customWidth="1"/>
    <col min="11522" max="11522" width="9.140625" style="381"/>
    <col min="11523" max="11523" width="9.28515625" style="381" customWidth="1"/>
    <col min="11524" max="11770" width="9.140625" style="381"/>
    <col min="11771" max="11771" width="23" style="381" bestFit="1" customWidth="1"/>
    <col min="11772" max="11772" width="10" style="381" customWidth="1"/>
    <col min="11773" max="11773" width="11.7109375" style="381" customWidth="1"/>
    <col min="11774" max="11774" width="10.28515625" style="381" customWidth="1"/>
    <col min="11775" max="11775" width="12.28515625" style="381" customWidth="1"/>
    <col min="11776" max="11776" width="12.5703125" style="381" customWidth="1"/>
    <col min="11777" max="11777" width="10.7109375" style="381" customWidth="1"/>
    <col min="11778" max="11778" width="9.140625" style="381"/>
    <col min="11779" max="11779" width="9.28515625" style="381" customWidth="1"/>
    <col min="11780" max="12026" width="9.140625" style="381"/>
    <col min="12027" max="12027" width="23" style="381" bestFit="1" customWidth="1"/>
    <col min="12028" max="12028" width="10" style="381" customWidth="1"/>
    <col min="12029" max="12029" width="11.7109375" style="381" customWidth="1"/>
    <col min="12030" max="12030" width="10.28515625" style="381" customWidth="1"/>
    <col min="12031" max="12031" width="12.28515625" style="381" customWidth="1"/>
    <col min="12032" max="12032" width="12.5703125" style="381" customWidth="1"/>
    <col min="12033" max="12033" width="10.7109375" style="381" customWidth="1"/>
    <col min="12034" max="12034" width="9.140625" style="381"/>
    <col min="12035" max="12035" width="9.28515625" style="381" customWidth="1"/>
    <col min="12036" max="12282" width="9.140625" style="381"/>
    <col min="12283" max="12283" width="23" style="381" bestFit="1" customWidth="1"/>
    <col min="12284" max="12284" width="10" style="381" customWidth="1"/>
    <col min="12285" max="12285" width="11.7109375" style="381" customWidth="1"/>
    <col min="12286" max="12286" width="10.28515625" style="381" customWidth="1"/>
    <col min="12287" max="12287" width="12.28515625" style="381" customWidth="1"/>
    <col min="12288" max="12288" width="12.5703125" style="381" customWidth="1"/>
    <col min="12289" max="12289" width="10.7109375" style="381" customWidth="1"/>
    <col min="12290" max="12290" width="9.140625" style="381"/>
    <col min="12291" max="12291" width="9.28515625" style="381" customWidth="1"/>
    <col min="12292" max="12538" width="9.140625" style="381"/>
    <col min="12539" max="12539" width="23" style="381" bestFit="1" customWidth="1"/>
    <col min="12540" max="12540" width="10" style="381" customWidth="1"/>
    <col min="12541" max="12541" width="11.7109375" style="381" customWidth="1"/>
    <col min="12542" max="12542" width="10.28515625" style="381" customWidth="1"/>
    <col min="12543" max="12543" width="12.28515625" style="381" customWidth="1"/>
    <col min="12544" max="12544" width="12.5703125" style="381" customWidth="1"/>
    <col min="12545" max="12545" width="10.7109375" style="381" customWidth="1"/>
    <col min="12546" max="12546" width="9.140625" style="381"/>
    <col min="12547" max="12547" width="9.28515625" style="381" customWidth="1"/>
    <col min="12548" max="12794" width="9.140625" style="381"/>
    <col min="12795" max="12795" width="23" style="381" bestFit="1" customWidth="1"/>
    <col min="12796" max="12796" width="10" style="381" customWidth="1"/>
    <col min="12797" max="12797" width="11.7109375" style="381" customWidth="1"/>
    <col min="12798" max="12798" width="10.28515625" style="381" customWidth="1"/>
    <col min="12799" max="12799" width="12.28515625" style="381" customWidth="1"/>
    <col min="12800" max="12800" width="12.5703125" style="381" customWidth="1"/>
    <col min="12801" max="12801" width="10.7109375" style="381" customWidth="1"/>
    <col min="12802" max="12802" width="9.140625" style="381"/>
    <col min="12803" max="12803" width="9.28515625" style="381" customWidth="1"/>
    <col min="12804" max="13050" width="9.140625" style="381"/>
    <col min="13051" max="13051" width="23" style="381" bestFit="1" customWidth="1"/>
    <col min="13052" max="13052" width="10" style="381" customWidth="1"/>
    <col min="13053" max="13053" width="11.7109375" style="381" customWidth="1"/>
    <col min="13054" max="13054" width="10.28515625" style="381" customWidth="1"/>
    <col min="13055" max="13055" width="12.28515625" style="381" customWidth="1"/>
    <col min="13056" max="13056" width="12.5703125" style="381" customWidth="1"/>
    <col min="13057" max="13057" width="10.7109375" style="381" customWidth="1"/>
    <col min="13058" max="13058" width="9.140625" style="381"/>
    <col min="13059" max="13059" width="9.28515625" style="381" customWidth="1"/>
    <col min="13060" max="13306" width="9.140625" style="381"/>
    <col min="13307" max="13307" width="23" style="381" bestFit="1" customWidth="1"/>
    <col min="13308" max="13308" width="10" style="381" customWidth="1"/>
    <col min="13309" max="13309" width="11.7109375" style="381" customWidth="1"/>
    <col min="13310" max="13310" width="10.28515625" style="381" customWidth="1"/>
    <col min="13311" max="13311" width="12.28515625" style="381" customWidth="1"/>
    <col min="13312" max="13312" width="12.5703125" style="381" customWidth="1"/>
    <col min="13313" max="13313" width="10.7109375" style="381" customWidth="1"/>
    <col min="13314" max="13314" width="9.140625" style="381"/>
    <col min="13315" max="13315" width="9.28515625" style="381" customWidth="1"/>
    <col min="13316" max="13562" width="9.140625" style="381"/>
    <col min="13563" max="13563" width="23" style="381" bestFit="1" customWidth="1"/>
    <col min="13564" max="13564" width="10" style="381" customWidth="1"/>
    <col min="13565" max="13565" width="11.7109375" style="381" customWidth="1"/>
    <col min="13566" max="13566" width="10.28515625" style="381" customWidth="1"/>
    <col min="13567" max="13567" width="12.28515625" style="381" customWidth="1"/>
    <col min="13568" max="13568" width="12.5703125" style="381" customWidth="1"/>
    <col min="13569" max="13569" width="10.7109375" style="381" customWidth="1"/>
    <col min="13570" max="13570" width="9.140625" style="381"/>
    <col min="13571" max="13571" width="9.28515625" style="381" customWidth="1"/>
    <col min="13572" max="13818" width="9.140625" style="381"/>
    <col min="13819" max="13819" width="23" style="381" bestFit="1" customWidth="1"/>
    <col min="13820" max="13820" width="10" style="381" customWidth="1"/>
    <col min="13821" max="13821" width="11.7109375" style="381" customWidth="1"/>
    <col min="13822" max="13822" width="10.28515625" style="381" customWidth="1"/>
    <col min="13823" max="13823" width="12.28515625" style="381" customWidth="1"/>
    <col min="13824" max="13824" width="12.5703125" style="381" customWidth="1"/>
    <col min="13825" max="13825" width="10.7109375" style="381" customWidth="1"/>
    <col min="13826" max="13826" width="9.140625" style="381"/>
    <col min="13827" max="13827" width="9.28515625" style="381" customWidth="1"/>
    <col min="13828" max="14074" width="9.140625" style="381"/>
    <col min="14075" max="14075" width="23" style="381" bestFit="1" customWidth="1"/>
    <col min="14076" max="14076" width="10" style="381" customWidth="1"/>
    <col min="14077" max="14077" width="11.7109375" style="381" customWidth="1"/>
    <col min="14078" max="14078" width="10.28515625" style="381" customWidth="1"/>
    <col min="14079" max="14079" width="12.28515625" style="381" customWidth="1"/>
    <col min="14080" max="14080" width="12.5703125" style="381" customWidth="1"/>
    <col min="14081" max="14081" width="10.7109375" style="381" customWidth="1"/>
    <col min="14082" max="14082" width="9.140625" style="381"/>
    <col min="14083" max="14083" width="9.28515625" style="381" customWidth="1"/>
    <col min="14084" max="14330" width="9.140625" style="381"/>
    <col min="14331" max="14331" width="23" style="381" bestFit="1" customWidth="1"/>
    <col min="14332" max="14332" width="10" style="381" customWidth="1"/>
    <col min="14333" max="14333" width="11.7109375" style="381" customWidth="1"/>
    <col min="14334" max="14334" width="10.28515625" style="381" customWidth="1"/>
    <col min="14335" max="14335" width="12.28515625" style="381" customWidth="1"/>
    <col min="14336" max="14336" width="12.5703125" style="381" customWidth="1"/>
    <col min="14337" max="14337" width="10.7109375" style="381" customWidth="1"/>
    <col min="14338" max="14338" width="9.140625" style="381"/>
    <col min="14339" max="14339" width="9.28515625" style="381" customWidth="1"/>
    <col min="14340" max="14586" width="9.140625" style="381"/>
    <col min="14587" max="14587" width="23" style="381" bestFit="1" customWidth="1"/>
    <col min="14588" max="14588" width="10" style="381" customWidth="1"/>
    <col min="14589" max="14589" width="11.7109375" style="381" customWidth="1"/>
    <col min="14590" max="14590" width="10.28515625" style="381" customWidth="1"/>
    <col min="14591" max="14591" width="12.28515625" style="381" customWidth="1"/>
    <col min="14592" max="14592" width="12.5703125" style="381" customWidth="1"/>
    <col min="14593" max="14593" width="10.7109375" style="381" customWidth="1"/>
    <col min="14594" max="14594" width="9.140625" style="381"/>
    <col min="14595" max="14595" width="9.28515625" style="381" customWidth="1"/>
    <col min="14596" max="14842" width="9.140625" style="381"/>
    <col min="14843" max="14843" width="23" style="381" bestFit="1" customWidth="1"/>
    <col min="14844" max="14844" width="10" style="381" customWidth="1"/>
    <col min="14845" max="14845" width="11.7109375" style="381" customWidth="1"/>
    <col min="14846" max="14846" width="10.28515625" style="381" customWidth="1"/>
    <col min="14847" max="14847" width="12.28515625" style="381" customWidth="1"/>
    <col min="14848" max="14848" width="12.5703125" style="381" customWidth="1"/>
    <col min="14849" max="14849" width="10.7109375" style="381" customWidth="1"/>
    <col min="14850" max="14850" width="9.140625" style="381"/>
    <col min="14851" max="14851" width="9.28515625" style="381" customWidth="1"/>
    <col min="14852" max="15098" width="9.140625" style="381"/>
    <col min="15099" max="15099" width="23" style="381" bestFit="1" customWidth="1"/>
    <col min="15100" max="15100" width="10" style="381" customWidth="1"/>
    <col min="15101" max="15101" width="11.7109375" style="381" customWidth="1"/>
    <col min="15102" max="15102" width="10.28515625" style="381" customWidth="1"/>
    <col min="15103" max="15103" width="12.28515625" style="381" customWidth="1"/>
    <col min="15104" max="15104" width="12.5703125" style="381" customWidth="1"/>
    <col min="15105" max="15105" width="10.7109375" style="381" customWidth="1"/>
    <col min="15106" max="15106" width="9.140625" style="381"/>
    <col min="15107" max="15107" width="9.28515625" style="381" customWidth="1"/>
    <col min="15108" max="15354" width="9.140625" style="381"/>
    <col min="15355" max="15355" width="23" style="381" bestFit="1" customWidth="1"/>
    <col min="15356" max="15356" width="10" style="381" customWidth="1"/>
    <col min="15357" max="15357" width="11.7109375" style="381" customWidth="1"/>
    <col min="15358" max="15358" width="10.28515625" style="381" customWidth="1"/>
    <col min="15359" max="15359" width="12.28515625" style="381" customWidth="1"/>
    <col min="15360" max="15360" width="12.5703125" style="381" customWidth="1"/>
    <col min="15361" max="15361" width="10.7109375" style="381" customWidth="1"/>
    <col min="15362" max="15362" width="9.140625" style="381"/>
    <col min="15363" max="15363" width="9.28515625" style="381" customWidth="1"/>
    <col min="15364" max="15610" width="9.140625" style="381"/>
    <col min="15611" max="15611" width="23" style="381" bestFit="1" customWidth="1"/>
    <col min="15612" max="15612" width="10" style="381" customWidth="1"/>
    <col min="15613" max="15613" width="11.7109375" style="381" customWidth="1"/>
    <col min="15614" max="15614" width="10.28515625" style="381" customWidth="1"/>
    <col min="15615" max="15615" width="12.28515625" style="381" customWidth="1"/>
    <col min="15616" max="15616" width="12.5703125" style="381" customWidth="1"/>
    <col min="15617" max="15617" width="10.7109375" style="381" customWidth="1"/>
    <col min="15618" max="15618" width="9.140625" style="381"/>
    <col min="15619" max="15619" width="9.28515625" style="381" customWidth="1"/>
    <col min="15620" max="15866" width="9.140625" style="381"/>
    <col min="15867" max="15867" width="23" style="381" bestFit="1" customWidth="1"/>
    <col min="15868" max="15868" width="10" style="381" customWidth="1"/>
    <col min="15869" max="15869" width="11.7109375" style="381" customWidth="1"/>
    <col min="15870" max="15870" width="10.28515625" style="381" customWidth="1"/>
    <col min="15871" max="15871" width="12.28515625" style="381" customWidth="1"/>
    <col min="15872" max="15872" width="12.5703125" style="381" customWidth="1"/>
    <col min="15873" max="15873" width="10.7109375" style="381" customWidth="1"/>
    <col min="15874" max="15874" width="9.140625" style="381"/>
    <col min="15875" max="15875" width="9.28515625" style="381" customWidth="1"/>
    <col min="15876" max="16122" width="9.140625" style="381"/>
    <col min="16123" max="16123" width="23" style="381" bestFit="1" customWidth="1"/>
    <col min="16124" max="16124" width="10" style="381" customWidth="1"/>
    <col min="16125" max="16125" width="11.7109375" style="381" customWidth="1"/>
    <col min="16126" max="16126" width="10.28515625" style="381" customWidth="1"/>
    <col min="16127" max="16127" width="12.28515625" style="381" customWidth="1"/>
    <col min="16128" max="16128" width="12.5703125" style="381" customWidth="1"/>
    <col min="16129" max="16129" width="10.7109375" style="381" customWidth="1"/>
    <col min="16130" max="16130" width="9.140625" style="381"/>
    <col min="16131" max="16131" width="9.28515625" style="381" customWidth="1"/>
    <col min="16132" max="16384" width="9.140625" style="381"/>
  </cols>
  <sheetData>
    <row r="1" spans="2:11" ht="18.75" customHeight="1">
      <c r="B1" s="1845" t="s">
        <v>347</v>
      </c>
      <c r="C1" s="1845"/>
      <c r="D1" s="1845"/>
      <c r="E1" s="1845"/>
      <c r="F1" s="1845"/>
      <c r="G1" s="1845"/>
      <c r="H1" s="1845"/>
      <c r="I1" s="1845"/>
    </row>
    <row r="2" spans="2:11" ht="18.75" customHeight="1">
      <c r="B2" s="1845" t="s">
        <v>348</v>
      </c>
      <c r="C2" s="1845"/>
      <c r="D2" s="1845"/>
      <c r="E2" s="1845"/>
      <c r="F2" s="1845"/>
      <c r="G2" s="1845"/>
      <c r="H2" s="1845"/>
      <c r="I2" s="1845"/>
    </row>
    <row r="3" spans="2:11" ht="18.75" customHeight="1">
      <c r="B3" s="1846" t="s">
        <v>211</v>
      </c>
      <c r="C3" s="1846"/>
      <c r="D3" s="1846"/>
      <c r="E3" s="1846"/>
      <c r="F3" s="1846"/>
      <c r="G3" s="1846"/>
      <c r="H3" s="1846"/>
      <c r="I3" s="1846"/>
    </row>
    <row r="4" spans="2:11" ht="18.75" customHeight="1" thickBot="1">
      <c r="B4" s="382" t="s">
        <v>76</v>
      </c>
      <c r="C4" s="382"/>
      <c r="D4" s="382"/>
      <c r="E4" s="382"/>
      <c r="F4" s="383"/>
      <c r="G4" s="383"/>
      <c r="H4" s="1847" t="s">
        <v>58</v>
      </c>
      <c r="I4" s="1847"/>
    </row>
    <row r="5" spans="2:11" ht="19.5" thickTop="1">
      <c r="B5" s="1848" t="s">
        <v>637</v>
      </c>
      <c r="C5" s="1850" t="s">
        <v>4</v>
      </c>
      <c r="D5" s="1850"/>
      <c r="E5" s="1851" t="s">
        <v>349</v>
      </c>
      <c r="F5" s="1851"/>
      <c r="G5" s="384" t="s">
        <v>350</v>
      </c>
      <c r="H5" s="1851" t="s">
        <v>122</v>
      </c>
      <c r="I5" s="1852"/>
    </row>
    <row r="6" spans="2:11" ht="16.5" customHeight="1">
      <c r="B6" s="1849"/>
      <c r="C6" s="385" t="s">
        <v>42</v>
      </c>
      <c r="D6" s="386" t="s">
        <v>211</v>
      </c>
      <c r="E6" s="385" t="s">
        <v>5</v>
      </c>
      <c r="F6" s="386" t="s">
        <v>211</v>
      </c>
      <c r="G6" s="386" t="s">
        <v>211</v>
      </c>
      <c r="H6" s="387" t="s">
        <v>39</v>
      </c>
      <c r="I6" s="388" t="s">
        <v>121</v>
      </c>
    </row>
    <row r="7" spans="2:11" ht="15" customHeight="1">
      <c r="B7" s="389"/>
      <c r="C7" s="390"/>
      <c r="D7" s="390"/>
      <c r="E7" s="390"/>
      <c r="F7" s="390"/>
      <c r="G7" s="390"/>
      <c r="H7" s="391"/>
      <c r="I7" s="392"/>
    </row>
    <row r="8" spans="2:11" ht="15" customHeight="1">
      <c r="B8" s="393" t="s">
        <v>351</v>
      </c>
      <c r="C8" s="394">
        <v>73049.066227999996</v>
      </c>
      <c r="D8" s="394">
        <v>36274.383178000004</v>
      </c>
      <c r="E8" s="394">
        <v>81633.272205469999</v>
      </c>
      <c r="F8" s="394">
        <v>41167.054518999998</v>
      </c>
      <c r="G8" s="394">
        <v>45412.450135000006</v>
      </c>
      <c r="H8" s="395">
        <v>13.487951861211371</v>
      </c>
      <c r="I8" s="396">
        <v>10.312604740862909</v>
      </c>
      <c r="K8" s="412"/>
    </row>
    <row r="9" spans="2:11" ht="15" customHeight="1">
      <c r="B9" s="397"/>
      <c r="C9" s="394"/>
      <c r="D9" s="398"/>
      <c r="E9" s="399"/>
      <c r="F9" s="399"/>
      <c r="G9" s="399"/>
      <c r="H9" s="395"/>
      <c r="I9" s="396"/>
    </row>
    <row r="10" spans="2:11" ht="15" customHeight="1">
      <c r="B10" s="397" t="s">
        <v>352</v>
      </c>
      <c r="C10" s="400">
        <v>41449.172801000001</v>
      </c>
      <c r="D10" s="400">
        <v>20393.056785000001</v>
      </c>
      <c r="E10" s="401">
        <v>46604.840267</v>
      </c>
      <c r="F10" s="401">
        <v>23266.987929000003</v>
      </c>
      <c r="G10" s="401">
        <v>27538.930019000003</v>
      </c>
      <c r="H10" s="402">
        <v>14.092694265010365</v>
      </c>
      <c r="I10" s="403">
        <v>18.360529102589368</v>
      </c>
    </row>
    <row r="11" spans="2:11" ht="15" customHeight="1">
      <c r="B11" s="397" t="s">
        <v>353</v>
      </c>
      <c r="C11" s="400">
        <v>1701.4950960000001</v>
      </c>
      <c r="D11" s="400">
        <v>925.77584800000011</v>
      </c>
      <c r="E11" s="401">
        <v>2879.4657464699994</v>
      </c>
      <c r="F11" s="401">
        <v>1575.691204</v>
      </c>
      <c r="G11" s="401">
        <v>1110.7759289999999</v>
      </c>
      <c r="H11" s="402">
        <v>70.202237118633462</v>
      </c>
      <c r="I11" s="403">
        <v>-29.505481392533056</v>
      </c>
    </row>
    <row r="12" spans="2:11" ht="15" customHeight="1">
      <c r="B12" s="404" t="s">
        <v>354</v>
      </c>
      <c r="C12" s="405">
        <v>29898.398331</v>
      </c>
      <c r="D12" s="405">
        <v>14955.550545000002</v>
      </c>
      <c r="E12" s="405">
        <v>32148.966192000004</v>
      </c>
      <c r="F12" s="405">
        <v>16324.375385999998</v>
      </c>
      <c r="G12" s="405">
        <v>16762.744187</v>
      </c>
      <c r="H12" s="406">
        <v>9.1526208739779662</v>
      </c>
      <c r="I12" s="407">
        <v>2.6853633945219855</v>
      </c>
    </row>
    <row r="13" spans="2:11" ht="15" customHeight="1">
      <c r="B13" s="389"/>
      <c r="C13" s="400"/>
      <c r="D13" s="399"/>
      <c r="E13" s="399"/>
      <c r="F13" s="399"/>
      <c r="G13" s="399"/>
      <c r="H13" s="395"/>
      <c r="I13" s="396"/>
    </row>
    <row r="14" spans="2:11" ht="15" customHeight="1">
      <c r="B14" s="393" t="s">
        <v>355</v>
      </c>
      <c r="C14" s="394">
        <v>990113.20393199997</v>
      </c>
      <c r="D14" s="394">
        <v>464608.37160999997</v>
      </c>
      <c r="E14" s="394">
        <v>1242826.7800810002</v>
      </c>
      <c r="F14" s="399">
        <v>554720.61485100002</v>
      </c>
      <c r="G14" s="399">
        <v>723937.52233100007</v>
      </c>
      <c r="H14" s="395">
        <v>19.395311997658496</v>
      </c>
      <c r="I14" s="396">
        <v>30.504888938633087</v>
      </c>
    </row>
    <row r="15" spans="2:11" ht="15" customHeight="1">
      <c r="B15" s="397"/>
      <c r="C15" s="394"/>
      <c r="D15" s="398"/>
      <c r="E15" s="399"/>
      <c r="F15" s="394"/>
      <c r="G15" s="394"/>
      <c r="H15" s="395"/>
      <c r="I15" s="396"/>
    </row>
    <row r="16" spans="2:11" ht="15" customHeight="1">
      <c r="B16" s="397" t="s">
        <v>356</v>
      </c>
      <c r="C16" s="400">
        <v>633669.56580899993</v>
      </c>
      <c r="D16" s="400">
        <v>305705.80471699999</v>
      </c>
      <c r="E16" s="401">
        <v>809814.24941300007</v>
      </c>
      <c r="F16" s="400">
        <v>362465.00354900002</v>
      </c>
      <c r="G16" s="400">
        <v>466391.45195300004</v>
      </c>
      <c r="H16" s="402">
        <v>18.566608142931244</v>
      </c>
      <c r="I16" s="403">
        <v>28.672133140144865</v>
      </c>
    </row>
    <row r="17" spans="2:12" ht="15" customHeight="1">
      <c r="B17" s="397" t="s">
        <v>357</v>
      </c>
      <c r="C17" s="400">
        <v>127245.02276300002</v>
      </c>
      <c r="D17" s="400">
        <v>62054.110773</v>
      </c>
      <c r="E17" s="408">
        <v>159636.29162599999</v>
      </c>
      <c r="F17" s="408">
        <v>73842.682396999997</v>
      </c>
      <c r="G17" s="408">
        <v>105523.887003</v>
      </c>
      <c r="H17" s="409">
        <v>18.997245270540958</v>
      </c>
      <c r="I17" s="403">
        <v>42.903648103778949</v>
      </c>
    </row>
    <row r="18" spans="2:12" ht="15" customHeight="1">
      <c r="B18" s="404" t="s">
        <v>358</v>
      </c>
      <c r="C18" s="405">
        <v>229198.61536000005</v>
      </c>
      <c r="D18" s="405">
        <v>96848.456119999988</v>
      </c>
      <c r="E18" s="405">
        <v>273376.23904200003</v>
      </c>
      <c r="F18" s="405">
        <v>118412.92890499999</v>
      </c>
      <c r="G18" s="405">
        <v>152022.18337499999</v>
      </c>
      <c r="H18" s="406">
        <v>22.266201908557591</v>
      </c>
      <c r="I18" s="407">
        <v>28.383095309604187</v>
      </c>
    </row>
    <row r="19" spans="2:12" ht="15" customHeight="1">
      <c r="B19" s="389"/>
      <c r="C19" s="394"/>
      <c r="D19" s="410"/>
      <c r="E19" s="410"/>
      <c r="F19" s="410"/>
      <c r="G19" s="410"/>
      <c r="H19" s="411"/>
      <c r="I19" s="396"/>
    </row>
    <row r="20" spans="2:12" ht="15" customHeight="1">
      <c r="B20" s="393" t="s">
        <v>359</v>
      </c>
      <c r="C20" s="394">
        <v>-917064.13770399999</v>
      </c>
      <c r="D20" s="394">
        <v>-428333.98843199993</v>
      </c>
      <c r="E20" s="394">
        <v>-1161193.50787553</v>
      </c>
      <c r="F20" s="394">
        <v>-513553.56033200002</v>
      </c>
      <c r="G20" s="394">
        <v>-678525.07219600002</v>
      </c>
      <c r="H20" s="395">
        <v>19.895589470254961</v>
      </c>
      <c r="I20" s="396">
        <v>32.12352607532307</v>
      </c>
      <c r="J20" s="412"/>
      <c r="L20" s="413"/>
    </row>
    <row r="21" spans="2:12" ht="15" customHeight="1">
      <c r="B21" s="397"/>
      <c r="C21" s="400"/>
      <c r="D21" s="414"/>
      <c r="E21" s="400"/>
      <c r="F21" s="394"/>
      <c r="G21" s="394"/>
      <c r="H21" s="395"/>
      <c r="I21" s="396"/>
    </row>
    <row r="22" spans="2:12" ht="15" customHeight="1">
      <c r="B22" s="397" t="s">
        <v>360</v>
      </c>
      <c r="C22" s="400">
        <v>-592220.39300799998</v>
      </c>
      <c r="D22" s="400">
        <v>-285312.74793199997</v>
      </c>
      <c r="E22" s="400">
        <v>-763209.40914600005</v>
      </c>
      <c r="F22" s="400">
        <v>-339198.01562000002</v>
      </c>
      <c r="G22" s="400">
        <v>-438852.52193400002</v>
      </c>
      <c r="H22" s="415">
        <v>18.886386282621629</v>
      </c>
      <c r="I22" s="403">
        <v>29.379448500560187</v>
      </c>
    </row>
    <row r="23" spans="2:12" ht="15" customHeight="1">
      <c r="B23" s="397" t="s">
        <v>361</v>
      </c>
      <c r="C23" s="400">
        <v>-125543.52766700002</v>
      </c>
      <c r="D23" s="400">
        <v>-61128.334925000003</v>
      </c>
      <c r="E23" s="400">
        <v>-156756.82587952999</v>
      </c>
      <c r="F23" s="400">
        <v>-72266.991192999994</v>
      </c>
      <c r="G23" s="400">
        <v>-104413.111074</v>
      </c>
      <c r="H23" s="415">
        <v>18.221756378063162</v>
      </c>
      <c r="I23" s="403">
        <v>44.482438455406168</v>
      </c>
    </row>
    <row r="24" spans="2:12" ht="15" customHeight="1">
      <c r="B24" s="404" t="s">
        <v>362</v>
      </c>
      <c r="C24" s="416">
        <v>-199300.21702900005</v>
      </c>
      <c r="D24" s="405">
        <v>-81892.905574999982</v>
      </c>
      <c r="E24" s="416">
        <v>-241227.27285000004</v>
      </c>
      <c r="F24" s="416">
        <v>-102088.55351899999</v>
      </c>
      <c r="G24" s="416">
        <v>-135259.43918799999</v>
      </c>
      <c r="H24" s="417">
        <v>24.661047012801646</v>
      </c>
      <c r="I24" s="407">
        <v>32.492267277375475</v>
      </c>
    </row>
    <row r="25" spans="2:12" ht="15" customHeight="1">
      <c r="B25" s="389"/>
      <c r="C25" s="400"/>
      <c r="D25" s="414"/>
      <c r="E25" s="400"/>
      <c r="F25" s="400"/>
      <c r="G25" s="400"/>
      <c r="H25" s="402"/>
      <c r="I25" s="403"/>
    </row>
    <row r="26" spans="2:12" ht="15" customHeight="1">
      <c r="B26" s="393" t="s">
        <v>363</v>
      </c>
      <c r="C26" s="394">
        <v>1063162.2701599998</v>
      </c>
      <c r="D26" s="394">
        <v>500882.75478800002</v>
      </c>
      <c r="E26" s="394">
        <v>1324460.0522864701</v>
      </c>
      <c r="F26" s="394">
        <v>595887.66937000002</v>
      </c>
      <c r="G26" s="394">
        <v>769349.97246600001</v>
      </c>
      <c r="H26" s="418">
        <v>18.967495621247949</v>
      </c>
      <c r="I26" s="396">
        <v>29.109899736537983</v>
      </c>
    </row>
    <row r="27" spans="2:12" ht="15" customHeight="1">
      <c r="B27" s="397"/>
      <c r="C27" s="400"/>
      <c r="D27" s="414"/>
      <c r="E27" s="400"/>
      <c r="F27" s="400"/>
      <c r="G27" s="400"/>
      <c r="H27" s="395"/>
      <c r="I27" s="396"/>
    </row>
    <row r="28" spans="2:12" ht="15" customHeight="1">
      <c r="B28" s="397" t="s">
        <v>360</v>
      </c>
      <c r="C28" s="400">
        <v>675118.73860999988</v>
      </c>
      <c r="D28" s="400">
        <v>326098.86150200001</v>
      </c>
      <c r="E28" s="400">
        <v>856419.08968000009</v>
      </c>
      <c r="F28" s="400">
        <v>385731.99147800001</v>
      </c>
      <c r="G28" s="400">
        <v>493930.38197200006</v>
      </c>
      <c r="H28" s="415">
        <v>18.286825566127973</v>
      </c>
      <c r="I28" s="403">
        <v>28.05014696328891</v>
      </c>
    </row>
    <row r="29" spans="2:12" ht="15" customHeight="1">
      <c r="B29" s="397" t="s">
        <v>361</v>
      </c>
      <c r="C29" s="400">
        <v>128946.51785900001</v>
      </c>
      <c r="D29" s="400">
        <v>62979.886620999998</v>
      </c>
      <c r="E29" s="400">
        <v>162515.75737246999</v>
      </c>
      <c r="F29" s="400">
        <v>75418.373600999999</v>
      </c>
      <c r="G29" s="400">
        <v>106634.66293199999</v>
      </c>
      <c r="H29" s="415">
        <v>19.749935491075505</v>
      </c>
      <c r="I29" s="403">
        <v>41.390828044303106</v>
      </c>
    </row>
    <row r="30" spans="2:12" ht="15" customHeight="1" thickBot="1">
      <c r="B30" s="419" t="s">
        <v>362</v>
      </c>
      <c r="C30" s="420">
        <v>259097.01369100006</v>
      </c>
      <c r="D30" s="420">
        <v>111804.00666499999</v>
      </c>
      <c r="E30" s="420">
        <v>305525.20523400005</v>
      </c>
      <c r="F30" s="420">
        <v>134737.30429099998</v>
      </c>
      <c r="G30" s="420">
        <v>168784.927562</v>
      </c>
      <c r="H30" s="421">
        <v>20.512053467560747</v>
      </c>
      <c r="I30" s="422">
        <v>25.269633714405757</v>
      </c>
    </row>
    <row r="31" spans="2:12" ht="16.5" thickTop="1">
      <c r="B31" s="382"/>
      <c r="C31" s="423"/>
      <c r="D31" s="423"/>
      <c r="E31" s="423"/>
      <c r="F31" s="423"/>
      <c r="G31" s="423"/>
      <c r="H31" s="382"/>
      <c r="I31" s="382"/>
    </row>
    <row r="32" spans="2:12">
      <c r="B32" s="382"/>
      <c r="C32" s="383"/>
      <c r="D32" s="383"/>
      <c r="E32" s="383"/>
      <c r="F32" s="383"/>
      <c r="G32" s="383"/>
      <c r="H32" s="382"/>
      <c r="I32" s="382"/>
    </row>
    <row r="33" spans="2:10">
      <c r="B33" s="382"/>
      <c r="C33" s="423"/>
      <c r="D33" s="423"/>
      <c r="E33" s="423"/>
      <c r="F33" s="424"/>
      <c r="G33" s="424"/>
      <c r="H33" s="382"/>
      <c r="I33" s="382"/>
      <c r="J33" s="425"/>
    </row>
    <row r="34" spans="2:10" ht="15" customHeight="1">
      <c r="B34" s="426" t="s">
        <v>364</v>
      </c>
      <c r="C34" s="427">
        <v>7.377849920383138</v>
      </c>
      <c r="D34" s="427">
        <v>7.8075182012538784</v>
      </c>
      <c r="E34" s="427">
        <v>6.5683547791068371</v>
      </c>
      <c r="F34" s="427">
        <v>7.4212231196883884</v>
      </c>
      <c r="G34" s="427">
        <v>6.2729791914607302</v>
      </c>
      <c r="H34" s="382"/>
      <c r="I34" s="382"/>
      <c r="J34" s="412"/>
    </row>
    <row r="35" spans="2:10" ht="15" customHeight="1">
      <c r="B35" s="428" t="s">
        <v>276</v>
      </c>
      <c r="C35" s="429">
        <v>6.5411335872004885</v>
      </c>
      <c r="D35" s="429">
        <v>6.6708111100076737</v>
      </c>
      <c r="E35" s="429">
        <v>5.7550037308903699</v>
      </c>
      <c r="F35" s="429">
        <v>6.4190991409339313</v>
      </c>
      <c r="G35" s="429">
        <v>5.9046815510193351</v>
      </c>
      <c r="H35" s="382"/>
      <c r="I35" s="382"/>
      <c r="J35" s="412"/>
    </row>
    <row r="36" spans="2:10" ht="15" customHeight="1">
      <c r="B36" s="430" t="s">
        <v>365</v>
      </c>
      <c r="C36" s="402">
        <v>1.3371800790739898</v>
      </c>
      <c r="D36" s="402">
        <v>1.4918848025823439</v>
      </c>
      <c r="E36" s="402">
        <v>1.8037663723835966</v>
      </c>
      <c r="F36" s="402">
        <v>2.1338488159579851</v>
      </c>
      <c r="G36" s="402">
        <v>1.0526298457603454</v>
      </c>
      <c r="H36" s="382"/>
      <c r="I36" s="382"/>
      <c r="J36" s="412"/>
    </row>
    <row r="37" spans="2:10" ht="15" customHeight="1">
      <c r="B37" s="431" t="s">
        <v>366</v>
      </c>
      <c r="C37" s="406">
        <v>13.044755215488049</v>
      </c>
      <c r="D37" s="406">
        <v>15.442218848041666</v>
      </c>
      <c r="E37" s="406">
        <v>11.759970912124814</v>
      </c>
      <c r="F37" s="406">
        <v>13.785973826470144</v>
      </c>
      <c r="G37" s="406">
        <v>11.026511930598037</v>
      </c>
      <c r="H37" s="382"/>
      <c r="I37" s="382"/>
      <c r="J37" s="412"/>
    </row>
    <row r="38" spans="2:10" ht="15" customHeight="1">
      <c r="B38" s="432" t="s">
        <v>367</v>
      </c>
      <c r="C38" s="433"/>
      <c r="D38" s="433"/>
      <c r="E38" s="433"/>
      <c r="F38" s="433"/>
      <c r="G38" s="434"/>
      <c r="H38" s="382"/>
      <c r="I38" s="382"/>
    </row>
    <row r="39" spans="2:10" ht="15" customHeight="1">
      <c r="B39" s="435" t="s">
        <v>276</v>
      </c>
      <c r="C39" s="429">
        <v>56.741550496524177</v>
      </c>
      <c r="D39" s="429">
        <v>56.218893330123265</v>
      </c>
      <c r="E39" s="429">
        <v>57.090496323234674</v>
      </c>
      <c r="F39" s="429">
        <v>56.518466528280506</v>
      </c>
      <c r="G39" s="429">
        <v>60.641806238451267</v>
      </c>
      <c r="H39" s="382"/>
      <c r="I39" s="382"/>
      <c r="J39" s="412"/>
    </row>
    <row r="40" spans="2:10" ht="15" customHeight="1">
      <c r="B40" s="430" t="s">
        <v>365</v>
      </c>
      <c r="C40" s="402">
        <v>2.32924961790656</v>
      </c>
      <c r="D40" s="402">
        <v>2.5521477331735101</v>
      </c>
      <c r="E40" s="402">
        <v>3.5273187864164233</v>
      </c>
      <c r="F40" s="402">
        <v>3.8275539078773892</v>
      </c>
      <c r="G40" s="402">
        <v>2.4459722514375182</v>
      </c>
      <c r="H40" s="382"/>
      <c r="I40" s="382"/>
      <c r="J40" s="412"/>
    </row>
    <row r="41" spans="2:10" ht="15" customHeight="1">
      <c r="B41" s="436" t="s">
        <v>366</v>
      </c>
      <c r="C41" s="406">
        <v>40.929199885569275</v>
      </c>
      <c r="D41" s="406">
        <v>41.228958936703222</v>
      </c>
      <c r="E41" s="406">
        <v>39.38218489034891</v>
      </c>
      <c r="F41" s="406">
        <v>39.653979563842107</v>
      </c>
      <c r="G41" s="406">
        <v>36.912221510111209</v>
      </c>
      <c r="H41" s="382"/>
      <c r="I41" s="382"/>
      <c r="J41" s="412"/>
    </row>
    <row r="42" spans="2:10" ht="15" customHeight="1">
      <c r="B42" s="432" t="s">
        <v>368</v>
      </c>
      <c r="C42" s="433"/>
      <c r="D42" s="433"/>
      <c r="E42" s="433"/>
      <c r="F42" s="433"/>
      <c r="G42" s="434"/>
      <c r="H42" s="382"/>
      <c r="I42" s="382"/>
    </row>
    <row r="43" spans="2:10" ht="15" customHeight="1">
      <c r="B43" s="435" t="s">
        <v>276</v>
      </c>
      <c r="C43" s="437">
        <v>63.999708648721324</v>
      </c>
      <c r="D43" s="429">
        <v>65.798600153854863</v>
      </c>
      <c r="E43" s="437">
        <v>65.15906016767849</v>
      </c>
      <c r="F43" s="437">
        <v>65.34190254428519</v>
      </c>
      <c r="G43" s="437">
        <v>64.424268333442683</v>
      </c>
      <c r="H43" s="382"/>
      <c r="I43" s="382"/>
      <c r="J43" s="381" t="s">
        <v>76</v>
      </c>
    </row>
    <row r="44" spans="2:10" ht="15" customHeight="1">
      <c r="B44" s="438" t="s">
        <v>365</v>
      </c>
      <c r="C44" s="439">
        <v>12.851563059423565</v>
      </c>
      <c r="D44" s="402">
        <v>13.356218821017984</v>
      </c>
      <c r="E44" s="439">
        <v>12.844613117814843</v>
      </c>
      <c r="F44" s="439">
        <v>13.311688879064718</v>
      </c>
      <c r="G44" s="439">
        <v>14.576380384763668</v>
      </c>
      <c r="H44" s="382"/>
      <c r="I44" s="382" t="s">
        <v>76</v>
      </c>
    </row>
    <row r="45" spans="2:10" ht="15" customHeight="1">
      <c r="B45" s="436" t="s">
        <v>366</v>
      </c>
      <c r="C45" s="439">
        <v>23.148728291855118</v>
      </c>
      <c r="D45" s="406">
        <v>20.845181025127157</v>
      </c>
      <c r="E45" s="439">
        <v>21.996326714506665</v>
      </c>
      <c r="F45" s="439">
        <v>21.346408576650092</v>
      </c>
      <c r="G45" s="439">
        <v>20.99935128179364</v>
      </c>
      <c r="H45" s="382"/>
      <c r="I45" s="382"/>
    </row>
    <row r="46" spans="2:10" ht="15" customHeight="1">
      <c r="B46" s="432" t="s">
        <v>369</v>
      </c>
      <c r="C46" s="433"/>
      <c r="D46" s="433"/>
      <c r="E46" s="433"/>
      <c r="F46" s="433"/>
      <c r="G46" s="434"/>
      <c r="H46" s="382"/>
      <c r="I46" s="382"/>
    </row>
    <row r="47" spans="2:10" ht="15" customHeight="1">
      <c r="B47" s="435" t="s">
        <v>276</v>
      </c>
      <c r="C47" s="437">
        <v>64.57785978750708</v>
      </c>
      <c r="D47" s="429">
        <v>66.609878187916607</v>
      </c>
      <c r="E47" s="437">
        <v>65.726289715685311</v>
      </c>
      <c r="F47" s="437">
        <v>66.049199503303342</v>
      </c>
      <c r="G47" s="437">
        <v>64.677421648353217</v>
      </c>
      <c r="H47" s="382"/>
      <c r="I47" s="382"/>
    </row>
    <row r="48" spans="2:10" ht="15" customHeight="1">
      <c r="B48" s="438" t="s">
        <v>365</v>
      </c>
      <c r="C48" s="439">
        <v>13.689721635099158</v>
      </c>
      <c r="D48" s="402">
        <v>14.271184770737477</v>
      </c>
      <c r="E48" s="439">
        <v>13.499629890828926</v>
      </c>
      <c r="F48" s="439">
        <v>14.071948239689181</v>
      </c>
      <c r="G48" s="439">
        <v>15.388246558977418</v>
      </c>
      <c r="H48" s="382"/>
      <c r="I48" s="382"/>
    </row>
    <row r="49" spans="2:9" ht="15" customHeight="1">
      <c r="B49" s="436" t="s">
        <v>366</v>
      </c>
      <c r="C49" s="440">
        <v>21.732418577393766</v>
      </c>
      <c r="D49" s="406">
        <v>19.118937041345919</v>
      </c>
      <c r="E49" s="440">
        <v>20.774080393485761</v>
      </c>
      <c r="F49" s="440">
        <v>19.878852257007466</v>
      </c>
      <c r="G49" s="440">
        <v>19.934331792669362</v>
      </c>
      <c r="H49" s="382"/>
      <c r="I49" s="382"/>
    </row>
    <row r="50" spans="2:9" ht="15" customHeight="1">
      <c r="B50" s="432" t="s">
        <v>370</v>
      </c>
      <c r="C50" s="433"/>
      <c r="D50" s="433"/>
      <c r="E50" s="433"/>
      <c r="F50" s="433"/>
      <c r="G50" s="434"/>
      <c r="H50" s="382"/>
      <c r="I50" s="382"/>
    </row>
    <row r="51" spans="2:9" ht="15" customHeight="1">
      <c r="B51" s="435" t="s">
        <v>276</v>
      </c>
      <c r="C51" s="437">
        <v>63.501006154817588</v>
      </c>
      <c r="D51" s="429">
        <v>65.104829101178026</v>
      </c>
      <c r="E51" s="437">
        <v>64.661753157562472</v>
      </c>
      <c r="F51" s="437">
        <v>64.73233317376976</v>
      </c>
      <c r="G51" s="437">
        <v>64.201000799259589</v>
      </c>
      <c r="H51" s="382"/>
      <c r="I51" s="382"/>
    </row>
    <row r="52" spans="2:9" ht="15" customHeight="1">
      <c r="B52" s="438" t="s">
        <v>365</v>
      </c>
      <c r="C52" s="439">
        <v>12.128582952778629</v>
      </c>
      <c r="D52" s="402">
        <v>12.573778198384252</v>
      </c>
      <c r="E52" s="439">
        <v>12.270340437366331</v>
      </c>
      <c r="F52" s="439">
        <v>12.656474949504457</v>
      </c>
      <c r="G52" s="439">
        <v>13.860358321740568</v>
      </c>
      <c r="H52" s="382"/>
      <c r="I52" s="382"/>
    </row>
    <row r="53" spans="2:9" ht="15" customHeight="1">
      <c r="B53" s="436" t="s">
        <v>366</v>
      </c>
      <c r="C53" s="440">
        <v>24.370410892403793</v>
      </c>
      <c r="D53" s="406">
        <v>22.321392700437716</v>
      </c>
      <c r="E53" s="440">
        <v>23.067906405071202</v>
      </c>
      <c r="F53" s="440">
        <v>22.611191876725773</v>
      </c>
      <c r="G53" s="440">
        <v>21.938640878999855</v>
      </c>
      <c r="H53" s="382"/>
      <c r="I53" s="382"/>
    </row>
    <row r="54" spans="2:9" ht="15" customHeight="1">
      <c r="B54" s="432" t="s">
        <v>371</v>
      </c>
      <c r="C54" s="433"/>
      <c r="D54" s="433"/>
      <c r="E54" s="433"/>
      <c r="F54" s="433"/>
      <c r="G54" s="434"/>
      <c r="H54" s="382"/>
      <c r="I54" s="382"/>
    </row>
    <row r="55" spans="2:9" ht="15" customHeight="1">
      <c r="B55" s="430" t="s">
        <v>372</v>
      </c>
      <c r="C55" s="441">
        <v>6.8709234966555508</v>
      </c>
      <c r="D55" s="429">
        <v>7.2420906551979884</v>
      </c>
      <c r="E55" s="441">
        <v>6.1635133550870869</v>
      </c>
      <c r="F55" s="441">
        <v>6.9085259915721551</v>
      </c>
      <c r="G55" s="442">
        <v>5.902703809742051</v>
      </c>
      <c r="H55" s="382"/>
      <c r="I55" s="382"/>
    </row>
    <row r="56" spans="2:9" ht="15" customHeight="1">
      <c r="B56" s="431" t="s">
        <v>373</v>
      </c>
      <c r="C56" s="443">
        <v>93.129076503344464</v>
      </c>
      <c r="D56" s="406">
        <v>92.757909344802002</v>
      </c>
      <c r="E56" s="443">
        <v>93.836486644912924</v>
      </c>
      <c r="F56" s="443">
        <v>93.091474008427838</v>
      </c>
      <c r="G56" s="444">
        <v>94.097296190257964</v>
      </c>
      <c r="H56" s="382"/>
      <c r="I56" s="382"/>
    </row>
    <row r="57" spans="2:9">
      <c r="B57" s="382" t="s">
        <v>374</v>
      </c>
      <c r="C57" s="382"/>
      <c r="D57" s="382"/>
      <c r="E57" s="382"/>
      <c r="F57" s="382"/>
      <c r="G57" s="382"/>
      <c r="H57" s="382"/>
      <c r="I57" s="382"/>
    </row>
    <row r="58" spans="2:9">
      <c r="B58" s="382" t="s">
        <v>375</v>
      </c>
      <c r="C58" s="382"/>
      <c r="D58" s="382"/>
      <c r="E58" s="382"/>
      <c r="F58" s="382"/>
      <c r="G58" s="382"/>
      <c r="H58" s="382"/>
      <c r="I58" s="382"/>
    </row>
    <row r="59" spans="2:9">
      <c r="B59" s="382" t="s">
        <v>376</v>
      </c>
      <c r="C59" s="382"/>
      <c r="D59" s="382"/>
      <c r="E59" s="382"/>
      <c r="F59" s="382"/>
      <c r="G59" s="382"/>
      <c r="H59" s="382"/>
      <c r="I59" s="382"/>
    </row>
    <row r="60" spans="2:9">
      <c r="I60" s="381" t="s">
        <v>76</v>
      </c>
    </row>
    <row r="70" spans="6:7">
      <c r="F70" s="412"/>
      <c r="G70" s="412"/>
    </row>
    <row r="73" spans="6:7">
      <c r="G73" s="412"/>
    </row>
  </sheetData>
  <mergeCells count="8">
    <mergeCell ref="B1:I1"/>
    <mergeCell ref="B2:I2"/>
    <mergeCell ref="B3:I3"/>
    <mergeCell ref="H4:I4"/>
    <mergeCell ref="B5:B6"/>
    <mergeCell ref="C5:D5"/>
    <mergeCell ref="E5:F5"/>
    <mergeCell ref="H5:I5"/>
  </mergeCells>
  <printOptions horizontalCentered="1"/>
  <pageMargins left="0.39370078740157483" right="0.39370078740157483" top="0.39370078740157483" bottom="0.39370078740157483" header="0.51181102362204722" footer="0.51181102362204722"/>
  <pageSetup scale="79" orientation="portrait" horizontalDpi="300" verticalDpi="300"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52</vt:i4>
      </vt:variant>
      <vt:variant>
        <vt:lpstr>Named Ranges</vt:lpstr>
      </vt:variant>
      <vt:variant>
        <vt:i4>32</vt:i4>
      </vt:variant>
    </vt:vector>
  </HeadingPairs>
  <TitlesOfParts>
    <vt:vector size="84" baseType="lpstr">
      <vt:lpstr>Cover </vt:lpstr>
      <vt:lpstr>SMIs</vt:lpstr>
      <vt:lpstr>CPI</vt:lpstr>
      <vt:lpstr>CPI_Y-O-Y</vt:lpstr>
      <vt:lpstr>CPI_Nep &amp; Ind.</vt:lpstr>
      <vt:lpstr>WPI</vt:lpstr>
      <vt:lpstr>WPI YOY</vt:lpstr>
      <vt:lpstr>NSWI</vt:lpstr>
      <vt:lpstr>Direction</vt:lpstr>
      <vt:lpstr>X-India</vt:lpstr>
      <vt:lpstr>X-China</vt:lpstr>
      <vt:lpstr>X-Other</vt:lpstr>
      <vt:lpstr>M-India</vt:lpstr>
      <vt:lpstr>M-China</vt:lpstr>
      <vt:lpstr>M-Other</vt:lpstr>
      <vt:lpstr>Customwise Trade</vt:lpstr>
      <vt:lpstr>M_India$</vt:lpstr>
      <vt:lpstr>X&amp;MPrice Index &amp;TOT</vt:lpstr>
      <vt:lpstr>Labour Flow</vt:lpstr>
      <vt:lpstr>BOP</vt:lpstr>
      <vt:lpstr>BoP$</vt:lpstr>
      <vt:lpstr>ReserveRs</vt:lpstr>
      <vt:lpstr>Reserves $</vt:lpstr>
      <vt:lpstr>Exchange Rate</vt:lpstr>
      <vt:lpstr>GBO</vt:lpstr>
      <vt:lpstr>Revenue</vt:lpstr>
      <vt:lpstr>ODD</vt:lpstr>
      <vt:lpstr>MS</vt:lpstr>
      <vt:lpstr>MS y-o-y</vt:lpstr>
      <vt:lpstr>CBS</vt:lpstr>
      <vt:lpstr>CBS y-o-y</vt:lpstr>
      <vt:lpstr>ODCS</vt:lpstr>
      <vt:lpstr>ODCS y-o-y</vt:lpstr>
      <vt:lpstr>CALCB</vt:lpstr>
      <vt:lpstr>CALDB</vt:lpstr>
      <vt:lpstr>CALFC</vt:lpstr>
      <vt:lpstr>Deposits</vt:lpstr>
      <vt:lpstr>Sect credit</vt:lpstr>
      <vt:lpstr>Secu Credit</vt:lpstr>
      <vt:lpstr>Product credit</vt:lpstr>
      <vt:lpstr>Loan to Gov Ent</vt:lpstr>
      <vt:lpstr>Monetary Operation</vt:lpstr>
      <vt:lpstr>Purchase &amp; Sale of FC</vt:lpstr>
      <vt:lpstr>Int Rate</vt:lpstr>
      <vt:lpstr>Inter bank</vt:lpstr>
      <vt:lpstr>TBs 91_364</vt:lpstr>
      <vt:lpstr>Stock Mkt Indicator</vt:lpstr>
      <vt:lpstr>Issue Approval</vt:lpstr>
      <vt:lpstr>Listed Co</vt:lpstr>
      <vt:lpstr>Share Mkt Acti</vt:lpstr>
      <vt:lpstr>Turnover Detail</vt:lpstr>
      <vt:lpstr>Securities Listed</vt:lpstr>
      <vt:lpstr>BOP!Print_Area</vt:lpstr>
      <vt:lpstr>'BoP$'!Print_Area</vt:lpstr>
      <vt:lpstr>'Cover '!Print_Area</vt:lpstr>
      <vt:lpstr>'Customwise Trade'!Print_Area</vt:lpstr>
      <vt:lpstr>Direction!Print_Area</vt:lpstr>
      <vt:lpstr>'Exchange Rate'!Print_Area</vt:lpstr>
      <vt:lpstr>GBO!Print_Area</vt:lpstr>
      <vt:lpstr>'Int Rate'!Print_Area</vt:lpstr>
      <vt:lpstr>'Inter bank'!Print_Area</vt:lpstr>
      <vt:lpstr>'Issue Approval'!Print_Area</vt:lpstr>
      <vt:lpstr>'Labour Flow'!Print_Area</vt:lpstr>
      <vt:lpstr>'Listed Co'!Print_Area</vt:lpstr>
      <vt:lpstr>'M_India$'!Print_Area</vt:lpstr>
      <vt:lpstr>'M-China'!Print_Area</vt:lpstr>
      <vt:lpstr>'M-India'!Print_Area</vt:lpstr>
      <vt:lpstr>'Monetary Operation'!Print_Area</vt:lpstr>
      <vt:lpstr>'M-Other'!Print_Area</vt:lpstr>
      <vt:lpstr>ODD!Print_Area</vt:lpstr>
      <vt:lpstr>'Product credit'!Print_Area</vt:lpstr>
      <vt:lpstr>'Purchase &amp; Sale of FC'!Print_Area</vt:lpstr>
      <vt:lpstr>ReserveRs!Print_Area</vt:lpstr>
      <vt:lpstr>'Reserves $'!Print_Area</vt:lpstr>
      <vt:lpstr>'Securities Listed'!Print_Area</vt:lpstr>
      <vt:lpstr>'Share Mkt Acti'!Print_Area</vt:lpstr>
      <vt:lpstr>SMIs!Print_Area</vt:lpstr>
      <vt:lpstr>'Stock Mkt Indicator'!Print_Area</vt:lpstr>
      <vt:lpstr>'TBs 91_364'!Print_Area</vt:lpstr>
      <vt:lpstr>'Turnover Detail'!Print_Area</vt:lpstr>
      <vt:lpstr>'X&amp;MPrice Index &amp;TOT'!Print_Area</vt:lpstr>
      <vt:lpstr>'X-China'!Print_Area</vt:lpstr>
      <vt:lpstr>'X-India'!Print_Area</vt:lpstr>
      <vt:lpstr>'X-Other'!Print_Area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S00677</dc:creator>
  <cp:lastModifiedBy>S00677</cp:lastModifiedBy>
  <cp:lastPrinted>2019-02-13T05:06:29Z</cp:lastPrinted>
  <dcterms:created xsi:type="dcterms:W3CDTF">2017-10-10T06:32:36Z</dcterms:created>
  <dcterms:modified xsi:type="dcterms:W3CDTF">2019-02-18T07:44:18Z</dcterms:modified>
</cp:coreProperties>
</file>